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  <sheet name="自评表填写模板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KOI</author>
  </authors>
  <commentList>
    <comment ref="G6" authorId="0">
      <text>
        <r>
          <rPr>
            <b/>
            <sz val="9"/>
            <rFont val="宋体"/>
            <charset val="134"/>
          </rPr>
          <t>KOI:</t>
        </r>
        <r>
          <rPr>
            <sz val="9"/>
            <rFont val="宋体"/>
            <charset val="134"/>
          </rPr>
          <t xml:space="preserve">
年中已完工的项目取截止评价日的支出数</t>
        </r>
      </text>
    </comment>
  </commentList>
</comments>
</file>

<file path=xl/sharedStrings.xml><?xml version="1.0" encoding="utf-8"?>
<sst xmlns="http://schemas.openxmlformats.org/spreadsheetml/2006/main" count="146" uniqueCount="92">
  <si>
    <t>附件</t>
  </si>
  <si>
    <r>
      <t>绩效目标自评表</t>
    </r>
    <r>
      <rPr>
        <sz val="11"/>
        <color theme="1"/>
        <rFont val="宋体"/>
        <charset val="134"/>
      </rPr>
      <t xml:space="preserve">
（2024年度）</t>
    </r>
  </si>
  <si>
    <t>项目名称</t>
  </si>
  <si>
    <t>橡胶木深加工项目</t>
  </si>
  <si>
    <t>项目负责
人及电话</t>
  </si>
  <si>
    <t>曾啸华18876641688</t>
  </si>
  <si>
    <t>主管部门</t>
  </si>
  <si>
    <t>儋州市农业农村局</t>
  </si>
  <si>
    <t>实施单位</t>
  </si>
  <si>
    <t>儋州市兰洋镇人民政府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</si>
  <si>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</si>
  <si>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</si>
  <si>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</si>
  <si>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</si>
  <si>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</si>
  <si>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</si>
  <si>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</si>
  <si>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</si>
  <si>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</si>
  <si>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</si>
  <si>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</si>
  <si>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</si>
  <si>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</si>
  <si>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投资建设橡胶木深加工生产线，建成后最大产能可达到生产生物质颗粒3万吨、指接板1万立方米、木炭1万吨，实现可发电量最高达8640万度电。以资产投资收益分红的合作方式，壮大村集体经济，带动904户3725人脱贫户（监测户）稳定增收。项目运营期内每年联结带动农户参与培训、参与务工的数量不少于50户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</si>
  <si>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</si>
  <si>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</si>
  <si>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</si>
  <si>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</si>
  <si>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</si>
  <si>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</si>
  <si>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</si>
  <si>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（40分）</t>
  </si>
  <si>
    <t>数量指标</t>
  </si>
  <si>
    <t>脱贫地区新增特色产业项目数量</t>
  </si>
  <si>
    <t>≥1个</t>
  </si>
  <si>
    <t>1个</t>
  </si>
  <si>
    <t>带动村集体个数</t>
  </si>
  <si>
    <t>≥16个</t>
  </si>
  <si>
    <t>16个</t>
  </si>
  <si>
    <t>质量指标</t>
  </si>
  <si>
    <t>投资资金使用率</t>
  </si>
  <si>
    <t>=100%</t>
  </si>
  <si>
    <t>企业未能及时足额使用共管账户的，电访、面谈敦促企业依程序合规支付使用资金</t>
  </si>
  <si>
    <t>时效指标</t>
  </si>
  <si>
    <t>项目收益分配及时率</t>
  </si>
  <si>
    <t>企业未按时拨付项目收益，属于定性指标“未达成预期指标且效果较差”这档，电访、面谈敦促企业拨付分红</t>
  </si>
  <si>
    <t>成
本
指
标
（10分）</t>
  </si>
  <si>
    <t>经济成本指标</t>
  </si>
  <si>
    <t>......</t>
  </si>
  <si>
    <t>效
益
指
标
（40分）</t>
  </si>
  <si>
    <t>经济效益
指标</t>
  </si>
  <si>
    <t>项目资产年收益率</t>
  </si>
  <si>
    <t>≥5.5%</t>
  </si>
  <si>
    <t>带动村集体经济年总体增收</t>
  </si>
  <si>
    <t>≥58.84万元</t>
  </si>
  <si>
    <t>企业未按时拨付项目收益19.923142万元，电访、面谈敦促企业拨付分红</t>
  </si>
  <si>
    <t>社会效益
指标</t>
  </si>
  <si>
    <t>项目受益人口数</t>
  </si>
  <si>
    <t>≥3725人</t>
  </si>
  <si>
    <t>生态效益
指标</t>
  </si>
  <si>
    <t>可持续影响
指标</t>
  </si>
  <si>
    <t>≥5年</t>
  </si>
  <si>
    <t>5年</t>
  </si>
  <si>
    <t>满意度
指标（10分）</t>
  </si>
  <si>
    <t>服务对象
满意度指标</t>
  </si>
  <si>
    <t>受益人口满意度</t>
  </si>
  <si>
    <t>≥90%</t>
  </si>
  <si>
    <t>总分</t>
  </si>
  <si>
    <t>注：1.一级指标分值统一设置为：产出指标40分、成本指标10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</si>
  <si>
    <r>
      <rPr>
        <b/>
        <sz val="14"/>
        <color theme="1"/>
        <rFont val="宋体"/>
        <charset val="134"/>
      </rPr>
      <t>绩效目标自评表(填写模板)</t>
    </r>
    <r>
      <rPr>
        <sz val="11"/>
        <color theme="1"/>
        <rFont val="宋体"/>
        <charset val="134"/>
      </rPr>
      <t xml:space="preserve">
（2024年度）</t>
    </r>
  </si>
  <si>
    <t>XXX村生产道路建设工程项目</t>
  </si>
  <si>
    <t>XXX，XXX</t>
  </si>
  <si>
    <t>XXX</t>
  </si>
  <si>
    <t>儋州市XX镇人民政府</t>
  </si>
  <si>
    <t>新建生产道路2815m，受益村民152户756人，改善村民生产生活条件。</t>
  </si>
  <si>
    <t>完成新建生产道路2800米，受益村民152户756人，改善村民生产生活条件。</t>
  </si>
  <si>
    <t>新建改建公路里程</t>
  </si>
  <si>
    <t>≥2815米</t>
  </si>
  <si>
    <t>2800米</t>
  </si>
  <si>
    <t>项目（工程）验收合格率</t>
  </si>
  <si>
    <t>项目（工程）验收及时率</t>
  </si>
  <si>
    <t>道路建设标准</t>
  </si>
  <si>
    <t>≤80万元/公里</t>
  </si>
  <si>
    <t>76万元/公里</t>
  </si>
  <si>
    <t>效
益
指
标
（30分）</t>
  </si>
  <si>
    <t>受益人口数</t>
  </si>
  <si>
    <t>≥756人</t>
  </si>
  <si>
    <t>756人</t>
  </si>
  <si>
    <t>工程使用年限</t>
  </si>
  <si>
    <t>≥10年</t>
  </si>
  <si>
    <t>10年</t>
  </si>
  <si>
    <r>
      <rPr>
        <sz val="10"/>
        <color theme="1"/>
        <rFont val="宋体"/>
        <charset val="134"/>
        <scheme val="minor"/>
      </rPr>
      <t>注：1.一级指标分值统一设置为：产出指标40分、</t>
    </r>
    <r>
      <rPr>
        <sz val="10"/>
        <color rgb="FFFF0000"/>
        <rFont val="宋体"/>
        <charset val="134"/>
        <scheme val="minor"/>
      </rPr>
      <t>成本指标10分</t>
    </r>
    <r>
      <rPr>
        <sz val="10"/>
        <color theme="1"/>
        <rFont val="宋体"/>
        <charset val="134"/>
        <scheme val="minor"/>
      </rPr>
      <t>、效益指标30分、满意度指标10分、预算资金执行率10分。如有特殊情况，上述权重可做适当调整，但加总后应等于100分。各部门根据各项指标重要程度确定三级指标的分值，各三级指标分值90分+预算执行率指标分值10分=100分。得分最高不能超过该指标分值上限。
   2.全年执行数为全年实际支出数。
   3.定性指标根据指标完成情况分为：达成预期指标、部分达成预期指标并具有一定效果、未达成预期指标且效果较差三档，分别按照该指标对应分值区间100- 
    80%(含80%)、80-60%(含60%)、60-0%合理确定得分。
   4.定量指标若为正向指标（即指标值为≥*），则得分计算方法应用全年实际值/年度指标值 ╳ 该指标分值；若定量指标为反向指标（即指标值为≤*），则得分计
    算方法应用年度指标值/全年实际值 ╳ 该指标分值；定量指标得分最高不得超过该指标分值上限。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</si>
</sst>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/>
    </xf>
    <xf numFmtId="10" fontId="5" fillId="0" borderId="5" xfId="0" applyNumberFormat="1" applyFont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0" fontId="0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topLeftCell="A10" workbookViewId="0">
      <selection activeCell="O8" sqref="O8"/>
    </sheetView>
  </sheetViews>
  <sheetFormatPr defaultColWidth="9" defaultRowHeight="13.5"/>
  <cols>
    <col min="5" max="5" width="8.375" customWidth="1"/>
    <col min="6" max="6" width="7.25" customWidth="1"/>
    <col min="7" max="7" width="12.25" customWidth="1"/>
    <col min="8" max="8" width="13.375" customWidth="1"/>
    <col min="9" max="9" width="10.375"/>
    <col min="10" max="10" width="15.625" customWidth="1"/>
    <col min="12" max="13" width="12.625"/>
  </cols>
  <sheetData>
    <row r="1" ht="14.25" spans="1:1">
      <c r="A1" s="2" t="s">
        <v>0</v>
      </c>
    </row>
    <row r="2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6"/>
    </row>
    <row r="3" ht="24" customHeight="1" spans="1:10">
      <c r="A3" s="5"/>
      <c r="B3" s="6"/>
      <c r="C3" s="6"/>
      <c r="D3" s="6"/>
      <c r="E3" s="6"/>
      <c r="F3" s="6"/>
      <c r="G3" s="6"/>
      <c r="H3" s="6"/>
      <c r="I3" s="6"/>
      <c r="J3" s="47"/>
    </row>
    <row r="4" ht="27" spans="1:10">
      <c r="A4" s="7" t="s">
        <v>2</v>
      </c>
      <c r="B4" s="8" t="s">
        <v>3</v>
      </c>
      <c r="C4" s="9"/>
      <c r="D4" s="9"/>
      <c r="E4" s="9"/>
      <c r="F4" s="10"/>
      <c r="G4" s="53" t="s">
        <v>4</v>
      </c>
      <c r="H4" s="8" t="s">
        <v>5</v>
      </c>
      <c r="I4" s="9"/>
      <c r="J4" s="10"/>
    </row>
    <row r="5" ht="29.25" customHeight="1" spans="1:10">
      <c r="A5" s="7" t="s">
        <v>6</v>
      </c>
      <c r="B5" s="8" t="s">
        <v>7</v>
      </c>
      <c r="C5" s="9"/>
      <c r="D5" s="9"/>
      <c r="E5" s="9"/>
      <c r="F5" s="10"/>
      <c r="G5" s="7" t="s">
        <v>8</v>
      </c>
      <c r="H5" s="8" t="s">
        <v>9</v>
      </c>
      <c r="I5" s="9"/>
      <c r="J5" s="10"/>
    </row>
    <row r="6" ht="27" spans="1:10">
      <c r="A6" s="11" t="s">
        <v>10</v>
      </c>
      <c r="B6" s="8"/>
      <c r="C6" s="9"/>
      <c r="D6" s="10"/>
      <c r="E6" s="8" t="s">
        <v>11</v>
      </c>
      <c r="F6" s="10"/>
      <c r="G6" s="11" t="s">
        <v>12</v>
      </c>
      <c r="H6" s="12" t="s">
        <v>13</v>
      </c>
      <c r="I6" s="11" t="s">
        <v>14</v>
      </c>
      <c r="J6" s="12" t="s">
        <v>15</v>
      </c>
    </row>
    <row r="7" ht="18" customHeight="1" spans="1:10">
      <c r="A7" s="12"/>
      <c r="B7" s="13" t="s">
        <v>16</v>
      </c>
      <c r="C7" s="14"/>
      <c r="D7" s="15"/>
      <c r="E7" s="8">
        <v>1069.85</v>
      </c>
      <c r="F7" s="10"/>
      <c r="G7" s="54">
        <v>1069.85</v>
      </c>
      <c r="H7" s="54">
        <v>10</v>
      </c>
      <c r="I7" s="63">
        <f>G7/E7</f>
        <v>1</v>
      </c>
      <c r="J7" s="54">
        <f>ROUND(I7*H7,2)</f>
        <v>10</v>
      </c>
    </row>
    <row r="8" ht="30" customHeight="1" spans="1:10">
      <c r="A8" s="12"/>
      <c r="B8" s="17" t="s">
        <v>17</v>
      </c>
      <c r="C8" s="9"/>
      <c r="D8" s="10"/>
      <c r="E8" s="17">
        <v>1069.85</v>
      </c>
      <c r="F8" s="22"/>
      <c r="G8" s="12">
        <v>1069.85</v>
      </c>
      <c r="H8" s="12" t="s">
        <v>18</v>
      </c>
      <c r="I8" s="12"/>
      <c r="J8" s="12" t="s">
        <v>18</v>
      </c>
    </row>
    <row r="9" ht="18" customHeight="1" spans="1:10">
      <c r="A9" s="12"/>
      <c r="B9" s="8" t="s">
        <v>19</v>
      </c>
      <c r="C9" s="9"/>
      <c r="D9" s="10"/>
      <c r="E9" s="8"/>
      <c r="F9" s="10"/>
      <c r="G9" s="12"/>
      <c r="H9" s="12" t="s">
        <v>18</v>
      </c>
      <c r="I9" s="12"/>
      <c r="J9" s="12" t="s">
        <v>18</v>
      </c>
    </row>
    <row r="10" ht="18" customHeight="1" spans="1:10">
      <c r="A10" s="11" t="s">
        <v>20</v>
      </c>
      <c r="B10" s="8" t="s">
        <v>21</v>
      </c>
      <c r="C10" s="9"/>
      <c r="D10" s="9"/>
      <c r="E10" s="9"/>
      <c r="F10" s="10"/>
      <c r="G10" s="8" t="s">
        <v>22</v>
      </c>
      <c r="H10" s="9"/>
      <c r="I10" s="9"/>
      <c r="J10" s="10"/>
    </row>
    <row r="11" ht="100" customHeight="1" spans="1:10">
      <c r="A11" s="12"/>
      <c r="B11" s="17" t="s">
        <v>23</v>
      </c>
      <c r="C11" s="21"/>
      <c r="D11" s="21"/>
      <c r="E11" s="21"/>
      <c r="F11" s="22"/>
      <c r="G11" s="11" t="s">
        <v>23</v>
      </c>
      <c r="H11" s="11"/>
      <c r="I11" s="11"/>
      <c r="J11" s="11"/>
    </row>
    <row r="12" ht="40.5" customHeight="1" spans="1:10">
      <c r="A12" s="11" t="s">
        <v>24</v>
      </c>
      <c r="B12" s="12" t="s">
        <v>25</v>
      </c>
      <c r="C12" s="12" t="s">
        <v>26</v>
      </c>
      <c r="D12" s="12" t="s">
        <v>27</v>
      </c>
      <c r="E12" s="12"/>
      <c r="F12" s="12" t="s">
        <v>13</v>
      </c>
      <c r="G12" s="7" t="s">
        <v>28</v>
      </c>
      <c r="H12" s="7" t="s">
        <v>29</v>
      </c>
      <c r="I12" s="12" t="s">
        <v>15</v>
      </c>
      <c r="J12" s="11" t="s">
        <v>30</v>
      </c>
    </row>
    <row r="13" ht="27" customHeight="1" spans="1:10">
      <c r="A13" s="12"/>
      <c r="B13" s="34" t="s">
        <v>31</v>
      </c>
      <c r="C13" s="12" t="s">
        <v>32</v>
      </c>
      <c r="D13" s="17" t="s">
        <v>33</v>
      </c>
      <c r="E13" s="22"/>
      <c r="F13" s="12">
        <v>10</v>
      </c>
      <c r="G13" s="55" t="s">
        <v>34</v>
      </c>
      <c r="H13" s="55" t="s">
        <v>35</v>
      </c>
      <c r="I13" s="55">
        <v>10</v>
      </c>
      <c r="J13" s="7"/>
    </row>
    <row r="14" ht="27" customHeight="1" spans="1:10">
      <c r="A14" s="12"/>
      <c r="B14" s="56"/>
      <c r="C14" s="12"/>
      <c r="D14" s="17" t="s">
        <v>36</v>
      </c>
      <c r="E14" s="22"/>
      <c r="F14" s="12">
        <v>10</v>
      </c>
      <c r="G14" s="55" t="s">
        <v>37</v>
      </c>
      <c r="H14" s="55" t="s">
        <v>38</v>
      </c>
      <c r="I14" s="55">
        <v>10</v>
      </c>
      <c r="J14" s="7"/>
    </row>
    <row r="15" ht="27" hidden="1" customHeight="1" spans="1:10">
      <c r="A15" s="12"/>
      <c r="B15" s="56"/>
      <c r="C15" s="12"/>
      <c r="D15" s="17"/>
      <c r="E15" s="22"/>
      <c r="F15" s="12"/>
      <c r="G15" s="55"/>
      <c r="H15" s="55"/>
      <c r="I15" s="55"/>
      <c r="J15" s="7"/>
    </row>
    <row r="16" ht="67.5" spans="1:10">
      <c r="A16" s="12"/>
      <c r="B16" s="56"/>
      <c r="C16" s="12" t="s">
        <v>39</v>
      </c>
      <c r="D16" s="17" t="s">
        <v>40</v>
      </c>
      <c r="E16" s="22"/>
      <c r="F16" s="12">
        <v>10</v>
      </c>
      <c r="G16" s="57" t="s">
        <v>41</v>
      </c>
      <c r="H16" s="58">
        <v>0.960728257232322</v>
      </c>
      <c r="I16" s="64">
        <v>9.61</v>
      </c>
      <c r="J16" s="53" t="s">
        <v>42</v>
      </c>
    </row>
    <row r="17" ht="27" hidden="1" customHeight="1" spans="1:10">
      <c r="A17" s="12"/>
      <c r="B17" s="56"/>
      <c r="C17" s="12"/>
      <c r="D17" s="17"/>
      <c r="E17" s="22"/>
      <c r="F17" s="12"/>
      <c r="G17" s="55"/>
      <c r="H17" s="55"/>
      <c r="I17" s="55"/>
      <c r="J17" s="7"/>
    </row>
    <row r="18" ht="27" hidden="1" customHeight="1" spans="1:10">
      <c r="A18" s="12"/>
      <c r="B18" s="56"/>
      <c r="C18" s="12"/>
      <c r="D18" s="17"/>
      <c r="E18" s="22"/>
      <c r="F18" s="12"/>
      <c r="G18" s="55"/>
      <c r="H18" s="55"/>
      <c r="I18" s="55"/>
      <c r="J18" s="7"/>
    </row>
    <row r="19" ht="81" spans="1:10">
      <c r="A19" s="12"/>
      <c r="B19" s="56"/>
      <c r="C19" s="12" t="s">
        <v>43</v>
      </c>
      <c r="D19" s="17" t="s">
        <v>44</v>
      </c>
      <c r="E19" s="22"/>
      <c r="F19" s="12">
        <v>10</v>
      </c>
      <c r="G19" s="57" t="s">
        <v>41</v>
      </c>
      <c r="H19" s="59">
        <v>0.59</v>
      </c>
      <c r="I19" s="64">
        <v>5.9</v>
      </c>
      <c r="J19" s="53" t="s">
        <v>45</v>
      </c>
    </row>
    <row r="20" ht="27" hidden="1" customHeight="1" spans="1:10">
      <c r="A20" s="12"/>
      <c r="B20" s="56"/>
      <c r="C20" s="12"/>
      <c r="D20" s="17"/>
      <c r="E20" s="22"/>
      <c r="F20" s="12"/>
      <c r="G20" s="55"/>
      <c r="H20" s="55"/>
      <c r="I20" s="55"/>
      <c r="J20" s="7"/>
    </row>
    <row r="21" ht="27" hidden="1" customHeight="1" spans="1:10">
      <c r="A21" s="12"/>
      <c r="B21" s="60"/>
      <c r="C21" s="12"/>
      <c r="D21" s="17"/>
      <c r="E21" s="22"/>
      <c r="F21" s="12"/>
      <c r="G21" s="55"/>
      <c r="H21" s="55"/>
      <c r="I21" s="55"/>
      <c r="J21" s="7"/>
    </row>
    <row r="22" ht="27" hidden="1" customHeight="1" spans="1:10">
      <c r="A22" s="12"/>
      <c r="B22" s="11" t="s">
        <v>46</v>
      </c>
      <c r="C22" s="53" t="s">
        <v>47</v>
      </c>
      <c r="D22" s="17"/>
      <c r="E22" s="22"/>
      <c r="F22" s="12"/>
      <c r="G22" s="55"/>
      <c r="H22" s="55"/>
      <c r="I22" s="55"/>
      <c r="J22" s="7"/>
    </row>
    <row r="23" ht="27" hidden="1" customHeight="1" spans="1:10">
      <c r="A23" s="12"/>
      <c r="B23" s="12"/>
      <c r="C23" s="12" t="s">
        <v>48</v>
      </c>
      <c r="D23" s="17"/>
      <c r="E23" s="22"/>
      <c r="F23" s="12"/>
      <c r="G23" s="55"/>
      <c r="H23" s="55"/>
      <c r="I23" s="55"/>
      <c r="J23" s="7"/>
    </row>
    <row r="24" ht="27" customHeight="1" spans="1:10">
      <c r="A24" s="12"/>
      <c r="B24" s="11" t="s">
        <v>49</v>
      </c>
      <c r="C24" s="11" t="s">
        <v>50</v>
      </c>
      <c r="D24" s="17" t="s">
        <v>51</v>
      </c>
      <c r="E24" s="22"/>
      <c r="F24" s="12">
        <v>10</v>
      </c>
      <c r="G24" s="55" t="s">
        <v>52</v>
      </c>
      <c r="H24" s="61">
        <v>0.055</v>
      </c>
      <c r="I24" s="55">
        <v>10</v>
      </c>
      <c r="J24" s="7"/>
    </row>
    <row r="25" ht="54" spans="1:10">
      <c r="A25" s="12"/>
      <c r="B25" s="12"/>
      <c r="C25" s="12"/>
      <c r="D25" s="17" t="s">
        <v>53</v>
      </c>
      <c r="E25" s="22"/>
      <c r="F25" s="12">
        <v>10</v>
      </c>
      <c r="G25" s="55" t="s">
        <v>54</v>
      </c>
      <c r="H25" s="62">
        <v>0</v>
      </c>
      <c r="I25" s="64">
        <v>0</v>
      </c>
      <c r="J25" s="53" t="s">
        <v>55</v>
      </c>
    </row>
    <row r="26" ht="27" hidden="1" customHeight="1" spans="1:10">
      <c r="A26" s="12"/>
      <c r="B26" s="12"/>
      <c r="C26" s="12"/>
      <c r="D26" s="17"/>
      <c r="E26" s="22"/>
      <c r="F26" s="12"/>
      <c r="G26" s="55"/>
      <c r="H26" s="55"/>
      <c r="I26" s="55"/>
      <c r="J26" s="7"/>
    </row>
    <row r="27" ht="27" customHeight="1" spans="1:10">
      <c r="A27" s="12"/>
      <c r="B27" s="12"/>
      <c r="C27" s="11" t="s">
        <v>56</v>
      </c>
      <c r="D27" s="17" t="s">
        <v>57</v>
      </c>
      <c r="E27" s="22"/>
      <c r="F27" s="12">
        <v>10</v>
      </c>
      <c r="G27" s="55" t="s">
        <v>58</v>
      </c>
      <c r="H27" s="55">
        <v>3725</v>
      </c>
      <c r="I27" s="55">
        <v>10</v>
      </c>
      <c r="J27" s="7"/>
    </row>
    <row r="28" ht="27" hidden="1" customHeight="1" spans="1:10">
      <c r="A28" s="12"/>
      <c r="B28" s="12"/>
      <c r="C28" s="12"/>
      <c r="D28" s="17"/>
      <c r="E28" s="22"/>
      <c r="F28" s="12"/>
      <c r="G28" s="55"/>
      <c r="H28" s="55"/>
      <c r="I28" s="55"/>
      <c r="J28" s="7"/>
    </row>
    <row r="29" ht="27" hidden="1" customHeight="1" spans="1:10">
      <c r="A29" s="12"/>
      <c r="B29" s="12"/>
      <c r="C29" s="12"/>
      <c r="D29" s="17"/>
      <c r="E29" s="22"/>
      <c r="F29" s="12"/>
      <c r="G29" s="55"/>
      <c r="H29" s="55"/>
      <c r="I29" s="55"/>
      <c r="J29" s="7"/>
    </row>
    <row r="30" ht="27" hidden="1" customHeight="1" spans="1:10">
      <c r="A30" s="12"/>
      <c r="B30" s="12"/>
      <c r="C30" s="11" t="s">
        <v>59</v>
      </c>
      <c r="D30" s="17"/>
      <c r="E30" s="22"/>
      <c r="F30" s="12"/>
      <c r="G30" s="55"/>
      <c r="H30" s="55"/>
      <c r="I30" s="55"/>
      <c r="J30" s="7"/>
    </row>
    <row r="31" ht="27" hidden="1" customHeight="1" spans="1:10">
      <c r="A31" s="12"/>
      <c r="B31" s="12"/>
      <c r="C31" s="12"/>
      <c r="D31" s="17"/>
      <c r="E31" s="22"/>
      <c r="F31" s="12"/>
      <c r="G31" s="55"/>
      <c r="H31" s="55"/>
      <c r="I31" s="55"/>
      <c r="J31" s="7"/>
    </row>
    <row r="32" ht="27" hidden="1" customHeight="1" spans="1:10">
      <c r="A32" s="12"/>
      <c r="B32" s="12"/>
      <c r="C32" s="12"/>
      <c r="D32" s="17"/>
      <c r="E32" s="22"/>
      <c r="F32" s="12"/>
      <c r="G32" s="55"/>
      <c r="H32" s="55"/>
      <c r="I32" s="55"/>
      <c r="J32" s="7"/>
    </row>
    <row r="33" ht="27" customHeight="1" spans="1:10">
      <c r="A33" s="12"/>
      <c r="B33" s="12"/>
      <c r="C33" s="11" t="s">
        <v>60</v>
      </c>
      <c r="D33" s="17" t="s">
        <v>60</v>
      </c>
      <c r="E33" s="22"/>
      <c r="F33" s="12">
        <v>10</v>
      </c>
      <c r="G33" s="55" t="s">
        <v>61</v>
      </c>
      <c r="H33" s="55" t="s">
        <v>62</v>
      </c>
      <c r="I33" s="55">
        <v>10</v>
      </c>
      <c r="J33" s="7"/>
    </row>
    <row r="34" ht="27" hidden="1" customHeight="1" spans="1:10">
      <c r="A34" s="12"/>
      <c r="B34" s="12"/>
      <c r="C34" s="12"/>
      <c r="D34" s="17"/>
      <c r="E34" s="22"/>
      <c r="F34" s="12"/>
      <c r="G34" s="55"/>
      <c r="H34" s="55"/>
      <c r="I34" s="55"/>
      <c r="J34" s="7"/>
    </row>
    <row r="35" ht="27" hidden="1" customHeight="1" spans="1:10">
      <c r="A35" s="12"/>
      <c r="B35" s="12"/>
      <c r="C35" s="12"/>
      <c r="D35" s="17"/>
      <c r="E35" s="22"/>
      <c r="F35" s="12"/>
      <c r="G35" s="55"/>
      <c r="H35" s="55"/>
      <c r="I35" s="55"/>
      <c r="J35" s="7"/>
    </row>
    <row r="36" ht="27" hidden="1" customHeight="1" spans="1:10">
      <c r="A36" s="12"/>
      <c r="B36" s="12"/>
      <c r="C36" s="12" t="s">
        <v>48</v>
      </c>
      <c r="D36" s="17"/>
      <c r="E36" s="22"/>
      <c r="F36" s="12"/>
      <c r="G36" s="55"/>
      <c r="H36" s="55"/>
      <c r="I36" s="55"/>
      <c r="J36" s="7"/>
    </row>
    <row r="37" ht="40.5" customHeight="1" spans="1:10">
      <c r="A37" s="12"/>
      <c r="B37" s="11" t="s">
        <v>63</v>
      </c>
      <c r="C37" s="11" t="s">
        <v>64</v>
      </c>
      <c r="D37" s="17" t="s">
        <v>65</v>
      </c>
      <c r="E37" s="22"/>
      <c r="F37" s="12">
        <v>10</v>
      </c>
      <c r="G37" s="55" t="s">
        <v>66</v>
      </c>
      <c r="H37" s="58">
        <v>0.9688</v>
      </c>
      <c r="I37" s="55">
        <v>10</v>
      </c>
      <c r="J37" s="7"/>
    </row>
    <row r="38" ht="27" hidden="1" customHeight="1" spans="1:10">
      <c r="A38" s="12"/>
      <c r="B38" s="12"/>
      <c r="C38" s="12"/>
      <c r="D38" s="17"/>
      <c r="E38" s="22"/>
      <c r="F38" s="12"/>
      <c r="G38" s="7"/>
      <c r="H38" s="7"/>
      <c r="I38" s="7"/>
      <c r="J38" s="7"/>
    </row>
    <row r="39" ht="27" hidden="1" customHeight="1" spans="1:10">
      <c r="A39" s="12"/>
      <c r="B39" s="12"/>
      <c r="C39" s="12"/>
      <c r="D39" s="17"/>
      <c r="E39" s="22"/>
      <c r="F39" s="12"/>
      <c r="G39" s="7"/>
      <c r="H39" s="7"/>
      <c r="I39" s="7"/>
      <c r="J39" s="7"/>
    </row>
    <row r="40" ht="27" hidden="1" customHeight="1" spans="1:10">
      <c r="A40" s="12"/>
      <c r="B40" s="12"/>
      <c r="C40" s="12" t="s">
        <v>48</v>
      </c>
      <c r="D40" s="17"/>
      <c r="E40" s="22"/>
      <c r="F40" s="12"/>
      <c r="G40" s="7"/>
      <c r="H40" s="7"/>
      <c r="I40" s="7"/>
      <c r="J40" s="7"/>
    </row>
    <row r="41" ht="18" customHeight="1" spans="1:10">
      <c r="A41" s="12" t="s">
        <v>67</v>
      </c>
      <c r="B41" s="12"/>
      <c r="C41" s="12"/>
      <c r="D41" s="12"/>
      <c r="E41" s="12"/>
      <c r="F41" s="12">
        <v>100</v>
      </c>
      <c r="G41" s="12"/>
      <c r="H41" s="12"/>
      <c r="I41" s="64">
        <f>SUM(J7,I13,I14,I16,I19,I24,I25,I27,I33,I37)</f>
        <v>85.51</v>
      </c>
      <c r="J41" s="7"/>
    </row>
    <row r="42" spans="1:10">
      <c r="A42" s="37" t="s">
        <v>68</v>
      </c>
      <c r="B42" s="38"/>
      <c r="C42" s="38"/>
      <c r="D42" s="38"/>
      <c r="E42" s="38"/>
      <c r="F42" s="38"/>
      <c r="G42" s="38"/>
      <c r="H42" s="38"/>
      <c r="I42" s="38"/>
      <c r="J42" s="50"/>
    </row>
    <row r="43" spans="1:10">
      <c r="A43" s="40"/>
      <c r="B43" s="41"/>
      <c r="C43" s="41"/>
      <c r="D43" s="41"/>
      <c r="E43" s="41"/>
      <c r="F43" s="41"/>
      <c r="G43" s="41"/>
      <c r="H43" s="41"/>
      <c r="I43" s="41"/>
      <c r="J43" s="51"/>
    </row>
    <row r="44" spans="1:10">
      <c r="A44" s="40"/>
      <c r="B44" s="41"/>
      <c r="C44" s="41"/>
      <c r="D44" s="41"/>
      <c r="E44" s="41"/>
      <c r="F44" s="41"/>
      <c r="G44" s="41"/>
      <c r="H44" s="41"/>
      <c r="I44" s="41"/>
      <c r="J44" s="51"/>
    </row>
    <row r="45" spans="1:10">
      <c r="A45" s="40"/>
      <c r="B45" s="41"/>
      <c r="C45" s="41"/>
      <c r="D45" s="41"/>
      <c r="E45" s="41"/>
      <c r="F45" s="41"/>
      <c r="G45" s="41"/>
      <c r="H45" s="41"/>
      <c r="I45" s="41"/>
      <c r="J45" s="51"/>
    </row>
    <row r="46" spans="1:10">
      <c r="A46" s="40"/>
      <c r="B46" s="41"/>
      <c r="C46" s="41"/>
      <c r="D46" s="41"/>
      <c r="E46" s="41"/>
      <c r="F46" s="41"/>
      <c r="G46" s="41"/>
      <c r="H46" s="41"/>
      <c r="I46" s="41"/>
      <c r="J46" s="51"/>
    </row>
    <row r="47" ht="46.5" customHeight="1" spans="1:10">
      <c r="A47" s="43"/>
      <c r="B47" s="44"/>
      <c r="C47" s="44"/>
      <c r="D47" s="44"/>
      <c r="E47" s="44"/>
      <c r="F47" s="44"/>
      <c r="G47" s="44"/>
      <c r="H47" s="44"/>
      <c r="I47" s="44"/>
      <c r="J47" s="52"/>
    </row>
  </sheetData>
  <mergeCells count="64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G10:J10"/>
    <mergeCell ref="B11:F11"/>
    <mergeCell ref="G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E41"/>
    <mergeCell ref="G41:H41"/>
    <mergeCell ref="A6:A9"/>
    <mergeCell ref="A10:A11"/>
    <mergeCell ref="A12:A40"/>
    <mergeCell ref="B13:B21"/>
    <mergeCell ref="B22:B23"/>
    <mergeCell ref="B24:B36"/>
    <mergeCell ref="B37:B40"/>
    <mergeCell ref="C13:C15"/>
    <mergeCell ref="C16:C18"/>
    <mergeCell ref="C19:C21"/>
    <mergeCell ref="C24:C26"/>
    <mergeCell ref="C27:C29"/>
    <mergeCell ref="C30:C32"/>
    <mergeCell ref="C33:C35"/>
    <mergeCell ref="C37:C39"/>
    <mergeCell ref="A2:J3"/>
    <mergeCell ref="A42:J47"/>
  </mergeCells>
  <printOptions horizontalCentered="1"/>
  <pageMargins left="0.251388888888889" right="0.251388888888889" top="0.751388888888889" bottom="0.751388888888889" header="0.298611111111111" footer="0.298611111111111"/>
  <pageSetup paperSize="9" scale="86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O8" sqref="O8"/>
    </sheetView>
  </sheetViews>
  <sheetFormatPr defaultColWidth="9" defaultRowHeight="13.5"/>
  <cols>
    <col min="2" max="2" width="11" customWidth="1"/>
    <col min="3" max="3" width="13.125" customWidth="1"/>
    <col min="5" max="5" width="17.125" customWidth="1"/>
    <col min="6" max="6" width="8.5" style="1" customWidth="1"/>
    <col min="7" max="7" width="12.625" style="1" customWidth="1"/>
    <col min="8" max="8" width="13.25" style="1" customWidth="1"/>
    <col min="9" max="9" width="9" style="1"/>
    <col min="10" max="10" width="17.875" customWidth="1"/>
  </cols>
  <sheetData>
    <row r="1" customFormat="1" ht="16" customHeight="1" spans="1:9">
      <c r="A1" s="2" t="s">
        <v>0</v>
      </c>
      <c r="F1" s="1"/>
      <c r="G1" s="1"/>
      <c r="H1" s="1"/>
      <c r="I1" s="1"/>
    </row>
    <row r="2" customFormat="1" spans="1:10">
      <c r="A2" s="3" t="s">
        <v>69</v>
      </c>
      <c r="B2" s="4"/>
      <c r="C2" s="4"/>
      <c r="D2" s="4"/>
      <c r="E2" s="4"/>
      <c r="F2" s="4"/>
      <c r="G2" s="4"/>
      <c r="H2" s="4"/>
      <c r="I2" s="4"/>
      <c r="J2" s="46"/>
    </row>
    <row r="3" customFormat="1" ht="35" customHeight="1" spans="1:10">
      <c r="A3" s="5"/>
      <c r="B3" s="6"/>
      <c r="C3" s="6"/>
      <c r="D3" s="6"/>
      <c r="E3" s="6"/>
      <c r="F3" s="6"/>
      <c r="G3" s="6"/>
      <c r="H3" s="6"/>
      <c r="I3" s="6"/>
      <c r="J3" s="47"/>
    </row>
    <row r="4" customFormat="1" ht="35" customHeight="1" spans="1:10">
      <c r="A4" s="7" t="s">
        <v>2</v>
      </c>
      <c r="B4" s="8" t="s">
        <v>70</v>
      </c>
      <c r="C4" s="9"/>
      <c r="D4" s="9"/>
      <c r="E4" s="9"/>
      <c r="F4" s="10"/>
      <c r="G4" s="11" t="s">
        <v>4</v>
      </c>
      <c r="H4" s="8" t="s">
        <v>71</v>
      </c>
      <c r="I4" s="9"/>
      <c r="J4" s="10"/>
    </row>
    <row r="5" customFormat="1" ht="35" customHeight="1" spans="1:10">
      <c r="A5" s="7" t="s">
        <v>6</v>
      </c>
      <c r="B5" s="8" t="s">
        <v>72</v>
      </c>
      <c r="C5" s="9"/>
      <c r="D5" s="9"/>
      <c r="E5" s="9"/>
      <c r="F5" s="10"/>
      <c r="G5" s="12" t="s">
        <v>8</v>
      </c>
      <c r="H5" s="8" t="s">
        <v>73</v>
      </c>
      <c r="I5" s="9"/>
      <c r="J5" s="10"/>
    </row>
    <row r="6" customFormat="1" ht="35" customHeight="1" spans="1:10">
      <c r="A6" s="11" t="s">
        <v>10</v>
      </c>
      <c r="B6" s="8"/>
      <c r="C6" s="9"/>
      <c r="D6" s="10"/>
      <c r="E6" s="8" t="s">
        <v>11</v>
      </c>
      <c r="F6" s="10"/>
      <c r="G6" s="11" t="s">
        <v>12</v>
      </c>
      <c r="H6" s="12" t="s">
        <v>13</v>
      </c>
      <c r="I6" s="11" t="s">
        <v>14</v>
      </c>
      <c r="J6" s="12" t="s">
        <v>15</v>
      </c>
    </row>
    <row r="7" customFormat="1" ht="35" customHeight="1" spans="1:10">
      <c r="A7" s="12"/>
      <c r="B7" s="13" t="s">
        <v>16</v>
      </c>
      <c r="C7" s="14"/>
      <c r="D7" s="15"/>
      <c r="E7" s="8">
        <v>100</v>
      </c>
      <c r="F7" s="10"/>
      <c r="G7" s="12">
        <v>96.5</v>
      </c>
      <c r="H7" s="16">
        <v>10</v>
      </c>
      <c r="I7" s="48">
        <f>G7/E7*100%</f>
        <v>0.965</v>
      </c>
      <c r="J7" s="12">
        <v>9.65</v>
      </c>
    </row>
    <row r="8" customFormat="1" ht="35" customHeight="1" spans="1:10">
      <c r="A8" s="12"/>
      <c r="B8" s="17" t="s">
        <v>17</v>
      </c>
      <c r="C8" s="9"/>
      <c r="D8" s="10"/>
      <c r="E8" s="8">
        <v>100</v>
      </c>
      <c r="F8" s="10"/>
      <c r="G8" s="12">
        <v>96.5</v>
      </c>
      <c r="H8" s="12" t="s">
        <v>18</v>
      </c>
      <c r="I8" s="48"/>
      <c r="J8" s="12" t="s">
        <v>18</v>
      </c>
    </row>
    <row r="9" customFormat="1" ht="35" customHeight="1" spans="1:10">
      <c r="A9" s="12"/>
      <c r="B9" s="8" t="s">
        <v>19</v>
      </c>
      <c r="C9" s="9"/>
      <c r="D9" s="10"/>
      <c r="E9" s="8">
        <v>0</v>
      </c>
      <c r="F9" s="10"/>
      <c r="G9" s="12">
        <v>0</v>
      </c>
      <c r="H9" s="12" t="s">
        <v>18</v>
      </c>
      <c r="I9" s="12"/>
      <c r="J9" s="12" t="s">
        <v>18</v>
      </c>
    </row>
    <row r="10" customFormat="1" ht="35" customHeight="1" spans="1:10">
      <c r="A10" s="11" t="s">
        <v>20</v>
      </c>
      <c r="B10" s="18" t="s">
        <v>21</v>
      </c>
      <c r="C10" s="19"/>
      <c r="D10" s="19"/>
      <c r="E10" s="19"/>
      <c r="F10" s="20"/>
      <c r="G10" s="18" t="s">
        <v>22</v>
      </c>
      <c r="H10" s="19"/>
      <c r="I10" s="19"/>
      <c r="J10" s="20"/>
    </row>
    <row r="11" customFormat="1" ht="35" customHeight="1" spans="1:10">
      <c r="A11" s="12"/>
      <c r="B11" s="17" t="s">
        <v>74</v>
      </c>
      <c r="C11" s="21"/>
      <c r="D11" s="21"/>
      <c r="E11" s="21"/>
      <c r="F11" s="22"/>
      <c r="G11" s="17" t="s">
        <v>75</v>
      </c>
      <c r="H11" s="21"/>
      <c r="I11" s="21"/>
      <c r="J11" s="22"/>
    </row>
    <row r="12" customFormat="1" ht="35" customHeight="1" spans="1:10">
      <c r="A12" s="11" t="s">
        <v>24</v>
      </c>
      <c r="B12" s="23" t="s">
        <v>25</v>
      </c>
      <c r="C12" s="23" t="s">
        <v>26</v>
      </c>
      <c r="D12" s="23" t="s">
        <v>27</v>
      </c>
      <c r="E12" s="23"/>
      <c r="F12" s="23" t="s">
        <v>13</v>
      </c>
      <c r="G12" s="23" t="s">
        <v>28</v>
      </c>
      <c r="H12" s="23" t="s">
        <v>29</v>
      </c>
      <c r="I12" s="23" t="s">
        <v>15</v>
      </c>
      <c r="J12" s="49" t="s">
        <v>30</v>
      </c>
    </row>
    <row r="13" customFormat="1" ht="35" customHeight="1" spans="1:10">
      <c r="A13" s="12"/>
      <c r="B13" s="11" t="s">
        <v>31</v>
      </c>
      <c r="C13" s="12" t="s">
        <v>32</v>
      </c>
      <c r="D13" s="8" t="s">
        <v>76</v>
      </c>
      <c r="E13" s="10"/>
      <c r="F13" s="12">
        <v>20</v>
      </c>
      <c r="G13" s="24" t="s">
        <v>77</v>
      </c>
      <c r="H13" s="12" t="s">
        <v>78</v>
      </c>
      <c r="I13" s="12">
        <v>19.89</v>
      </c>
      <c r="J13" s="12" t="s">
        <v>72</v>
      </c>
    </row>
    <row r="14" customFormat="1" ht="35" customHeight="1" spans="1:10">
      <c r="A14" s="12"/>
      <c r="B14" s="12"/>
      <c r="C14" s="12" t="s">
        <v>39</v>
      </c>
      <c r="D14" s="8" t="s">
        <v>79</v>
      </c>
      <c r="E14" s="10"/>
      <c r="F14" s="12">
        <v>10</v>
      </c>
      <c r="G14" s="25">
        <v>1</v>
      </c>
      <c r="H14" s="26">
        <v>1</v>
      </c>
      <c r="I14" s="12">
        <v>10</v>
      </c>
      <c r="J14" s="12"/>
    </row>
    <row r="15" customFormat="1" ht="35" customHeight="1" spans="1:10">
      <c r="A15" s="12"/>
      <c r="B15" s="12"/>
      <c r="C15" s="12" t="s">
        <v>43</v>
      </c>
      <c r="D15" s="8" t="s">
        <v>80</v>
      </c>
      <c r="E15" s="10"/>
      <c r="F15" s="12">
        <v>10</v>
      </c>
      <c r="G15" s="27">
        <v>1</v>
      </c>
      <c r="H15" s="26">
        <v>0.95</v>
      </c>
      <c r="I15" s="12">
        <f>F15*H15</f>
        <v>9.5</v>
      </c>
      <c r="J15" s="12" t="s">
        <v>72</v>
      </c>
    </row>
    <row r="16" customFormat="1" ht="69" customHeight="1" spans="1:10">
      <c r="A16" s="12"/>
      <c r="B16" s="28" t="s">
        <v>46</v>
      </c>
      <c r="C16" s="29" t="s">
        <v>47</v>
      </c>
      <c r="D16" s="30" t="s">
        <v>81</v>
      </c>
      <c r="E16" s="31"/>
      <c r="F16" s="29">
        <v>10</v>
      </c>
      <c r="G16" s="32" t="s">
        <v>82</v>
      </c>
      <c r="H16" s="33" t="s">
        <v>83</v>
      </c>
      <c r="I16" s="29">
        <v>10</v>
      </c>
      <c r="J16" s="12"/>
    </row>
    <row r="17" customFormat="1" ht="35" customHeight="1" spans="1:10">
      <c r="A17" s="12"/>
      <c r="B17" s="34" t="s">
        <v>84</v>
      </c>
      <c r="C17" s="11" t="s">
        <v>56</v>
      </c>
      <c r="D17" s="8" t="s">
        <v>85</v>
      </c>
      <c r="E17" s="10"/>
      <c r="F17" s="12">
        <v>15</v>
      </c>
      <c r="G17" s="25" t="s">
        <v>86</v>
      </c>
      <c r="H17" s="12" t="s">
        <v>87</v>
      </c>
      <c r="I17" s="12">
        <v>15</v>
      </c>
      <c r="J17" s="12"/>
    </row>
    <row r="18" customFormat="1" ht="48" customHeight="1" spans="1:10">
      <c r="A18" s="12"/>
      <c r="B18" s="35"/>
      <c r="C18" s="11" t="s">
        <v>60</v>
      </c>
      <c r="D18" s="8" t="s">
        <v>88</v>
      </c>
      <c r="E18" s="10"/>
      <c r="F18" s="12">
        <v>15</v>
      </c>
      <c r="G18" s="36" t="s">
        <v>89</v>
      </c>
      <c r="H18" s="12" t="s">
        <v>90</v>
      </c>
      <c r="I18" s="12">
        <v>15</v>
      </c>
      <c r="J18" s="7"/>
    </row>
    <row r="19" customFormat="1" ht="54" customHeight="1" spans="1:10">
      <c r="A19" s="12"/>
      <c r="B19" s="11" t="s">
        <v>63</v>
      </c>
      <c r="C19" s="11" t="s">
        <v>64</v>
      </c>
      <c r="D19" s="8" t="s">
        <v>65</v>
      </c>
      <c r="E19" s="10"/>
      <c r="F19" s="12">
        <v>10</v>
      </c>
      <c r="G19" s="25">
        <v>0.95</v>
      </c>
      <c r="H19" s="26">
        <v>0.98</v>
      </c>
      <c r="I19" s="12">
        <v>10</v>
      </c>
      <c r="J19" s="7"/>
    </row>
    <row r="20" customFormat="1" ht="35" customHeight="1" spans="1:10">
      <c r="A20" s="12" t="s">
        <v>67</v>
      </c>
      <c r="B20" s="12"/>
      <c r="C20" s="12"/>
      <c r="D20" s="12"/>
      <c r="E20" s="12"/>
      <c r="F20" s="12">
        <v>100</v>
      </c>
      <c r="G20" s="12"/>
      <c r="H20" s="12"/>
      <c r="I20" s="12">
        <f>SUM(I13:I19)+J7</f>
        <v>99.04</v>
      </c>
      <c r="J20" s="7"/>
    </row>
    <row r="21" customFormat="1" spans="1:10">
      <c r="A21" s="37" t="s">
        <v>91</v>
      </c>
      <c r="B21" s="38"/>
      <c r="C21" s="38"/>
      <c r="D21" s="38"/>
      <c r="E21" s="38"/>
      <c r="F21" s="39"/>
      <c r="G21" s="39"/>
      <c r="H21" s="39"/>
      <c r="I21" s="39"/>
      <c r="J21" s="50"/>
    </row>
    <row r="22" customFormat="1" spans="1:10">
      <c r="A22" s="40"/>
      <c r="B22" s="41"/>
      <c r="C22" s="41"/>
      <c r="D22" s="41"/>
      <c r="E22" s="41"/>
      <c r="F22" s="42"/>
      <c r="G22" s="42"/>
      <c r="H22" s="42"/>
      <c r="I22" s="42"/>
      <c r="J22" s="51"/>
    </row>
    <row r="23" customFormat="1" spans="1:10">
      <c r="A23" s="40"/>
      <c r="B23" s="41"/>
      <c r="C23" s="41"/>
      <c r="D23" s="41"/>
      <c r="E23" s="41"/>
      <c r="F23" s="42"/>
      <c r="G23" s="42"/>
      <c r="H23" s="42"/>
      <c r="I23" s="42"/>
      <c r="J23" s="51"/>
    </row>
    <row r="24" customFormat="1" spans="1:10">
      <c r="A24" s="40"/>
      <c r="B24" s="41"/>
      <c r="C24" s="41"/>
      <c r="D24" s="41"/>
      <c r="E24" s="41"/>
      <c r="F24" s="42"/>
      <c r="G24" s="42"/>
      <c r="H24" s="42"/>
      <c r="I24" s="42"/>
      <c r="J24" s="51"/>
    </row>
    <row r="25" customFormat="1" spans="1:10">
      <c r="A25" s="40"/>
      <c r="B25" s="41"/>
      <c r="C25" s="41"/>
      <c r="D25" s="41"/>
      <c r="E25" s="41"/>
      <c r="F25" s="42"/>
      <c r="G25" s="42"/>
      <c r="H25" s="42"/>
      <c r="I25" s="42"/>
      <c r="J25" s="51"/>
    </row>
    <row r="26" customFormat="1" ht="90" customHeight="1" spans="1:10">
      <c r="A26" s="43"/>
      <c r="B26" s="44"/>
      <c r="C26" s="44"/>
      <c r="D26" s="44"/>
      <c r="E26" s="44"/>
      <c r="F26" s="45"/>
      <c r="G26" s="45"/>
      <c r="H26" s="45"/>
      <c r="I26" s="45"/>
      <c r="J26" s="52"/>
    </row>
  </sheetData>
  <mergeCells count="33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G10:J10"/>
    <mergeCell ref="B11:F11"/>
    <mergeCell ref="G11:J11"/>
    <mergeCell ref="D12:E12"/>
    <mergeCell ref="D13:E13"/>
    <mergeCell ref="D14:E14"/>
    <mergeCell ref="D15:E15"/>
    <mergeCell ref="D16:E16"/>
    <mergeCell ref="D17:E17"/>
    <mergeCell ref="D18:E18"/>
    <mergeCell ref="D19:E19"/>
    <mergeCell ref="A20:E20"/>
    <mergeCell ref="G20:H20"/>
    <mergeCell ref="A6:A9"/>
    <mergeCell ref="A10:A11"/>
    <mergeCell ref="A12:A19"/>
    <mergeCell ref="B13:B15"/>
    <mergeCell ref="B17:B18"/>
    <mergeCell ref="A2:J3"/>
    <mergeCell ref="A21:J26"/>
  </mergeCells>
  <pageMargins left="0.699305555555556" right="0.699305555555556" top="0.75" bottom="0.75" header="0.3" footer="0.3"/>
  <pageSetup paperSize="9" scale="74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自评表填写模板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黎启杰</cp:lastModifiedBy>
  <dcterms:created xsi:type="dcterms:W3CDTF">2006-09-13T11:21:00Z</dcterms:created>
  <dcterms:modified xsi:type="dcterms:W3CDTF">2025-01-26T07:23:30Z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2052-12.8.2.17149</vt:lpwstr>
  </property>
  <property fmtid="{D5CDD505-2E9C-101B-9397-08002B2CF9AE}" pid="3" name="ICV">
    <vt:lpwstr>39E79432A051415CB4740C12FFA686A2_12</vt:lpwstr>
  </property>
</Properties>
</file>