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" sheetId="1" r:id="rId1"/>
    <sheet name="自评表填写模板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KOI</author>
  </authors>
  <commentList>
    <comment ref="G6" authorId="0">
      <text>
        <r>
          <rPr>
            <b/>
            <sz val="9"/>
            <rFont val="宋体"/>
            <charset val="134"/>
          </rPr>
          <t>KOI:</t>
        </r>
        <r>
          <rPr>
            <sz val="9"/>
            <rFont val="宋体"/>
            <charset val="134"/>
          </rPr>
          <t xml:space="preserve">
年中已完工的项目取截止评价日的支出数</t>
        </r>
      </text>
    </comment>
  </commentList>
</comments>
</file>

<file path=xl/sharedStrings.xml><?xml version="1.0" encoding="utf-8"?>
<sst xmlns="http://schemas.openxmlformats.org/spreadsheetml/2006/main" count="137" uniqueCount="95">
  <si>
    <t>附件</t>
  </si>
  <si>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（2024年度）</t>
    </r>
  </si>
  <si>
    <t>项目名称</t>
  </si>
  <si>
    <t>蔚林乳胶丝厂项目（乳胶厂技术改造）</t>
  </si>
  <si>
    <t>项目负责
人及电话</t>
  </si>
  <si>
    <t>颜海康13976151959</t>
  </si>
  <si>
    <t>主管部门</t>
  </si>
  <si>
    <t>儋州市农业农村局</t>
  </si>
  <si>
    <t>实施单位</t>
  </si>
  <si>
    <t>儋州市和庆镇人民政府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</si>
  <si>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</si>
  <si>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</si>
  <si>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</si>
  <si>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</si>
  <si>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</si>
  <si>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</si>
  <si>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年度资金总额：664.12万元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</si>
  <si>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</si>
  <si>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</si>
  <si>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</si>
  <si>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</si>
  <si>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</si>
  <si>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</si>
  <si>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通过“村委会+镇政府+优质企业”的合作模式，计划投入664.12万元发展蔚林乳胶丝厂项目（乳胶厂技术改造），新建高品质乳胶丝生产线等相关配套设施提升生产技术，增强高品质乳胶丝的生产能力。通过带动当地产业发展，就业务工，收益分红，实现脱贫户（监测户）669户2844人增收，巩固脱贫成效。</t>
  </si>
  <si>
    <t>通过“村委会+镇政府+优质企业”的合作模式，带动当地产业发展，就业务工，收益分红，实现脱贫户（监测户）669户2844人增收，巩固脱贫成效。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</si>
  <si>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</si>
  <si>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</si>
  <si>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</si>
  <si>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</si>
  <si>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</si>
  <si>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</si>
  <si>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</si>
  <si>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出
指
标
（30分）</t>
  </si>
  <si>
    <t>数量指标</t>
  </si>
  <si>
    <t>带动村集体个数</t>
  </si>
  <si>
    <t>≥10个</t>
  </si>
  <si>
    <t>带动脱贫户（监测对象）户数</t>
  </si>
  <si>
    <t>≥669户</t>
  </si>
  <si>
    <t>时效指标</t>
  </si>
  <si>
    <t>项目收益支付及时率</t>
  </si>
  <si>
    <t>截至2024年12月31日，项目分红了第一、二季度</t>
  </si>
  <si>
    <t>效
益
指
标
（50分）</t>
  </si>
  <si>
    <t>经济效益
指标</t>
  </si>
  <si>
    <t>项目年收益率</t>
  </si>
  <si>
    <r>
      <rPr>
        <sz val="11"/>
        <color theme="1"/>
        <rFont val="Arial"/>
        <charset val="134"/>
      </rPr>
      <t>≥</t>
    </r>
    <r>
      <rPr>
        <sz val="11"/>
        <color rgb="FF000000"/>
        <rFont val="宋体"/>
        <charset val="134"/>
      </rPr>
      <t>5.50%</t>
    </r>
  </si>
  <si>
    <t>带动村集体年增收</t>
  </si>
  <si>
    <r>
      <rPr>
        <sz val="11"/>
        <color theme="1"/>
        <rFont val="宋体"/>
        <charset val="134"/>
      </rPr>
      <t>≥3.6</t>
    </r>
    <r>
      <rPr>
        <sz val="11"/>
        <color rgb="FF000000"/>
        <rFont val="宋体"/>
        <charset val="134"/>
      </rPr>
      <t>万元</t>
    </r>
  </si>
  <si>
    <t>截至2024年12月31日，项目分红了第一、二季度，本项目分两个时间段前的合作协议，587.12万元是2024年3月11日签；77万元是2024年5月11日签。</t>
  </si>
  <si>
    <t>带动全镇脱贫户（监测对象）年增收</t>
  </si>
  <si>
    <r>
      <rPr>
        <sz val="11"/>
        <color theme="1"/>
        <rFont val="宋体"/>
        <charset val="134"/>
      </rPr>
      <t>≥32</t>
    </r>
    <r>
      <rPr>
        <sz val="11"/>
        <color rgb="FF000000"/>
        <rFont val="宋体"/>
        <charset val="134"/>
      </rPr>
      <t>万元</t>
    </r>
  </si>
  <si>
    <t>生态效益指标</t>
  </si>
  <si>
    <t>受益脱贫户（监测对象）669户2844人</t>
  </si>
  <si>
    <r>
      <rPr>
        <sz val="11"/>
        <color theme="1"/>
        <rFont val="宋体"/>
        <charset val="134"/>
      </rPr>
      <t>≥</t>
    </r>
    <r>
      <rPr>
        <sz val="11"/>
        <color rgb="FF000000"/>
        <rFont val="宋体"/>
        <charset val="134"/>
      </rPr>
      <t>2844人</t>
    </r>
  </si>
  <si>
    <t>2844人</t>
  </si>
  <si>
    <t>可持续影响指标</t>
  </si>
  <si>
    <t>项目持续收益年限</t>
  </si>
  <si>
    <r>
      <rPr>
        <sz val="11"/>
        <color theme="1"/>
        <rFont val="Arial"/>
        <charset val="134"/>
      </rPr>
      <t>≥</t>
    </r>
    <r>
      <rPr>
        <sz val="11"/>
        <color rgb="FF000000"/>
        <rFont val="宋体"/>
        <charset val="134"/>
      </rPr>
      <t>5年</t>
    </r>
  </si>
  <si>
    <t>5年</t>
  </si>
  <si>
    <t>满意度
指标（10分）</t>
  </si>
  <si>
    <t>服务对象
满意度指标</t>
  </si>
  <si>
    <t>脱贫户（监测对象）满意度</t>
  </si>
  <si>
    <r>
      <rPr>
        <sz val="11"/>
        <color theme="1"/>
        <rFont val="Arial"/>
        <charset val="134"/>
      </rPr>
      <t>≥</t>
    </r>
    <r>
      <rPr>
        <sz val="11"/>
        <color rgb="FF000000"/>
        <rFont val="宋体"/>
        <charset val="134"/>
      </rPr>
      <t>90%</t>
    </r>
  </si>
  <si>
    <t>总分</t>
  </si>
  <si>
    <t>注：1.一级指标分值统一设置为：产出指标40分、成本指标10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</si>
  <si>
    <r>
      <rPr>
        <b/>
        <sz val="14"/>
        <color theme="1"/>
        <rFont val="宋体"/>
        <charset val="134"/>
      </rPr>
      <t>绩效目标自评表(填写模板)</t>
    </r>
    <r>
      <rPr>
        <sz val="11"/>
        <color theme="1"/>
        <rFont val="宋体"/>
        <charset val="134"/>
      </rPr>
      <t xml:space="preserve">
（2024年度）</t>
    </r>
  </si>
  <si>
    <t>XXX村生产道路建设工程项目</t>
  </si>
  <si>
    <t>XXX，XXX</t>
  </si>
  <si>
    <t>XXX</t>
  </si>
  <si>
    <t>儋州市XX镇人民政府</t>
  </si>
  <si>
    <t>年度资金总额：</t>
  </si>
  <si>
    <t>新建生产道路2815m，受益村民152户756人，改善村民生产生活条件。</t>
  </si>
  <si>
    <t>完成新建生产道路2800米，受益村民152户756人，改善村民生产生活条件。</t>
  </si>
  <si>
    <t>产
出
指
标
（40分）</t>
  </si>
  <si>
    <t>新建改建公路里程</t>
  </si>
  <si>
    <t>≥2815米</t>
  </si>
  <si>
    <t>2800米</t>
  </si>
  <si>
    <t>质量指标</t>
  </si>
  <si>
    <t>项目（工程）验收合格率</t>
  </si>
  <si>
    <t>项目（工程）验收及时率</t>
  </si>
  <si>
    <t>成
本
指
标
（10分）</t>
  </si>
  <si>
    <t>经济成本指标</t>
  </si>
  <si>
    <t>道路建设标准</t>
  </si>
  <si>
    <t>≤80万元/公里</t>
  </si>
  <si>
    <t>76万元/公里</t>
  </si>
  <si>
    <t>效
益
指
标
（30分）</t>
  </si>
  <si>
    <t>社会效益
指标</t>
  </si>
  <si>
    <t>受益人口数</t>
  </si>
  <si>
    <t>≥756人</t>
  </si>
  <si>
    <t>756人</t>
  </si>
  <si>
    <t>可持续影响
指标</t>
  </si>
  <si>
    <t>工程使用年限</t>
  </si>
  <si>
    <t>≥10年</t>
  </si>
  <si>
    <t>10年</t>
  </si>
  <si>
    <t>受益人口满意度</t>
  </si>
  <si>
    <r>
      <rPr>
        <sz val="10"/>
        <color theme="1"/>
        <rFont val="宋体"/>
        <charset val="134"/>
        <scheme val="minor"/>
      </rPr>
      <t>注：1.一级指标分值统一设置为：产出指标40分、</t>
    </r>
    <r>
      <rPr>
        <sz val="10"/>
        <color rgb="FFFF0000"/>
        <rFont val="宋体"/>
        <charset val="134"/>
        <scheme val="minor"/>
      </rPr>
      <t>成本指标10分</t>
    </r>
    <r>
      <rPr>
        <sz val="10"/>
        <color theme="1"/>
        <rFont val="宋体"/>
        <charset val="134"/>
        <scheme val="minor"/>
      </rPr>
      <t>、效益指标30分、满意度指标10分、预算资金执行率10分。如有特殊情况，上述权重可做适当调整，但加总后应等于100分。各部门根据各项指标重要程度确定三级指标的分值，各三级指标分值90分+预算执行率指标分值10分=100分。得分最高不能超过该指标分值上限。
   2.全年执行数为全年实际支出数。
   3.定性指标根据指标完成情况分为：达成预期指标、部分达成预期指标并具有一定效果、未达成预期指标且效果较差三档，分别按照该指标对应分值区间100- 
    80%(含80%)、80-60%(含60%)、60-0%合理确定得分。
   4.定量指标若为正向指标（即指标值为≥*），则得分计算方法应用全年实际值/年度指标值 ╳ 该指标分值；若定量指标为反向指标（即指标值为≤*），则得分计
    算方法应用年度指标值/全年实际值 ╳ 该指标分值；定量指标得分最高不得超过该指标分值上限。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</si>
</sst>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9" fontId="3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/>
    </xf>
    <xf numFmtId="0" fontId="7" fillId="0" borderId="5" xfId="49" applyFont="1" applyFill="1" applyBorder="1" applyAlignment="1">
      <alignment horizontal="center" vertical="center"/>
    </xf>
    <xf numFmtId="10" fontId="0" fillId="0" borderId="5" xfId="0" applyNumberFormat="1" applyFont="1" applyBorder="1" applyAlignment="1">
      <alignment horizontal="center" vertical="center"/>
    </xf>
    <xf numFmtId="0" fontId="8" fillId="0" borderId="5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workbookViewId="0">
      <selection activeCell="N10" sqref="N10"/>
    </sheetView>
  </sheetViews>
  <sheetFormatPr defaultColWidth="9" defaultRowHeight="13.5"/>
  <cols>
    <col min="1" max="1" width="8" customWidth="1"/>
    <col min="4" max="4" width="10.25" customWidth="1"/>
    <col min="5" max="5" width="15.75" customWidth="1"/>
    <col min="6" max="6" width="10.125" customWidth="1"/>
    <col min="7" max="7" width="10.5" customWidth="1"/>
    <col min="8" max="8" width="12.125" customWidth="1"/>
    <col min="10" max="10" width="21.5" customWidth="1"/>
  </cols>
  <sheetData>
    <row r="1" ht="14.25" spans="1:1">
      <c r="A1" s="2" t="s">
        <v>0</v>
      </c>
    </row>
    <row r="2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6"/>
    </row>
    <row r="3" ht="24" customHeight="1" spans="1:10">
      <c r="A3" s="5"/>
      <c r="B3" s="6"/>
      <c r="C3" s="6"/>
      <c r="D3" s="6"/>
      <c r="E3" s="6"/>
      <c r="F3" s="6"/>
      <c r="G3" s="6"/>
      <c r="H3" s="6"/>
      <c r="I3" s="6"/>
      <c r="J3" s="47"/>
    </row>
    <row r="4" s="53" customFormat="1" ht="27" spans="1:10">
      <c r="A4" s="54" t="s">
        <v>2</v>
      </c>
      <c r="B4" s="55" t="s">
        <v>3</v>
      </c>
      <c r="C4" s="56"/>
      <c r="D4" s="56"/>
      <c r="E4" s="56"/>
      <c r="F4" s="57"/>
      <c r="G4" s="58" t="s">
        <v>4</v>
      </c>
      <c r="H4" s="55" t="s">
        <v>5</v>
      </c>
      <c r="I4" s="56"/>
      <c r="J4" s="57"/>
    </row>
    <row r="5" s="53" customFormat="1" ht="29.25" customHeight="1" spans="1:10">
      <c r="A5" s="54" t="s">
        <v>6</v>
      </c>
      <c r="B5" s="55" t="s">
        <v>7</v>
      </c>
      <c r="C5" s="56"/>
      <c r="D5" s="56"/>
      <c r="E5" s="56"/>
      <c r="F5" s="57"/>
      <c r="G5" s="54" t="s">
        <v>8</v>
      </c>
      <c r="H5" s="55" t="s">
        <v>9</v>
      </c>
      <c r="I5" s="56"/>
      <c r="J5" s="57"/>
    </row>
    <row r="6" s="53" customFormat="1" ht="27" spans="1:10">
      <c r="A6" s="59" t="s">
        <v>10</v>
      </c>
      <c r="B6" s="55"/>
      <c r="C6" s="56"/>
      <c r="D6" s="57"/>
      <c r="E6" s="55" t="s">
        <v>11</v>
      </c>
      <c r="F6" s="57"/>
      <c r="G6" s="59" t="s">
        <v>12</v>
      </c>
      <c r="H6" s="60" t="s">
        <v>13</v>
      </c>
      <c r="I6" s="59" t="s">
        <v>14</v>
      </c>
      <c r="J6" s="60" t="s">
        <v>15</v>
      </c>
    </row>
    <row r="7" s="53" customFormat="1" ht="18" customHeight="1" spans="1:10">
      <c r="A7" s="60"/>
      <c r="B7" s="61" t="s">
        <v>16</v>
      </c>
      <c r="C7" s="62"/>
      <c r="D7" s="63"/>
      <c r="E7" s="55">
        <v>664.12</v>
      </c>
      <c r="F7" s="57"/>
      <c r="G7" s="60">
        <v>664.12</v>
      </c>
      <c r="H7" s="60">
        <v>10</v>
      </c>
      <c r="I7" s="69">
        <v>1</v>
      </c>
      <c r="J7" s="60">
        <v>10</v>
      </c>
    </row>
    <row r="8" s="53" customFormat="1" ht="30" customHeight="1" spans="1:10">
      <c r="A8" s="60"/>
      <c r="B8" s="64" t="s">
        <v>17</v>
      </c>
      <c r="C8" s="56"/>
      <c r="D8" s="57"/>
      <c r="E8" s="55">
        <v>664.12</v>
      </c>
      <c r="F8" s="57"/>
      <c r="G8" s="60">
        <v>664.12</v>
      </c>
      <c r="H8" s="60" t="s">
        <v>18</v>
      </c>
      <c r="I8" s="60"/>
      <c r="J8" s="60" t="s">
        <v>18</v>
      </c>
    </row>
    <row r="9" s="53" customFormat="1" ht="18" customHeight="1" spans="1:10">
      <c r="A9" s="60"/>
      <c r="B9" s="55" t="s">
        <v>19</v>
      </c>
      <c r="C9" s="56"/>
      <c r="D9" s="57"/>
      <c r="E9" s="55">
        <v>0</v>
      </c>
      <c r="F9" s="57"/>
      <c r="G9" s="60">
        <v>0</v>
      </c>
      <c r="H9" s="60" t="s">
        <v>18</v>
      </c>
      <c r="I9" s="60"/>
      <c r="J9" s="60" t="s">
        <v>18</v>
      </c>
    </row>
    <row r="10" s="53" customFormat="1" ht="18" customHeight="1" spans="1:10">
      <c r="A10" s="59" t="s">
        <v>20</v>
      </c>
      <c r="B10" s="55" t="s">
        <v>21</v>
      </c>
      <c r="C10" s="56"/>
      <c r="D10" s="56"/>
      <c r="E10" s="56"/>
      <c r="F10" s="57"/>
      <c r="G10" s="55" t="s">
        <v>22</v>
      </c>
      <c r="H10" s="56"/>
      <c r="I10" s="56"/>
      <c r="J10" s="57"/>
    </row>
    <row r="11" s="53" customFormat="1" ht="111" customHeight="1" spans="1:10">
      <c r="A11" s="60"/>
      <c r="B11" s="64" t="s">
        <v>23</v>
      </c>
      <c r="C11" s="65"/>
      <c r="D11" s="65"/>
      <c r="E11" s="65"/>
      <c r="F11" s="66"/>
      <c r="G11" s="64" t="s">
        <v>24</v>
      </c>
      <c r="H11" s="65"/>
      <c r="I11" s="65"/>
      <c r="J11" s="66"/>
    </row>
    <row r="12" s="53" customFormat="1" ht="45" customHeight="1" spans="1:10">
      <c r="A12" s="59" t="s">
        <v>25</v>
      </c>
      <c r="B12" s="60" t="s">
        <v>26</v>
      </c>
      <c r="C12" s="60" t="s">
        <v>27</v>
      </c>
      <c r="D12" s="60" t="s">
        <v>28</v>
      </c>
      <c r="E12" s="60"/>
      <c r="F12" s="60" t="s">
        <v>13</v>
      </c>
      <c r="G12" s="54" t="s">
        <v>29</v>
      </c>
      <c r="H12" s="54" t="s">
        <v>30</v>
      </c>
      <c r="I12" s="60" t="s">
        <v>15</v>
      </c>
      <c r="J12" s="59" t="s">
        <v>31</v>
      </c>
    </row>
    <row r="13" s="53" customFormat="1" ht="25" customHeight="1" spans="1:10">
      <c r="A13" s="60"/>
      <c r="B13" s="67" t="s">
        <v>32</v>
      </c>
      <c r="C13" s="60" t="s">
        <v>33</v>
      </c>
      <c r="D13" s="55" t="s">
        <v>34</v>
      </c>
      <c r="E13" s="57"/>
      <c r="F13" s="60">
        <v>10</v>
      </c>
      <c r="G13" s="60" t="s">
        <v>35</v>
      </c>
      <c r="H13" s="60">
        <v>11</v>
      </c>
      <c r="I13" s="60">
        <v>10</v>
      </c>
      <c r="J13" s="60"/>
    </row>
    <row r="14" s="53" customFormat="1" ht="30" customHeight="1" spans="1:10">
      <c r="A14" s="60"/>
      <c r="B14" s="68"/>
      <c r="C14" s="60"/>
      <c r="D14" s="64" t="s">
        <v>36</v>
      </c>
      <c r="E14" s="66"/>
      <c r="F14" s="60">
        <v>10</v>
      </c>
      <c r="G14" s="60" t="s">
        <v>37</v>
      </c>
      <c r="H14" s="60">
        <v>669</v>
      </c>
      <c r="I14" s="60">
        <v>10</v>
      </c>
      <c r="J14" s="60"/>
    </row>
    <row r="15" s="53" customFormat="1" ht="53" customHeight="1" spans="1:10">
      <c r="A15" s="60"/>
      <c r="B15" s="68"/>
      <c r="C15" s="60" t="s">
        <v>38</v>
      </c>
      <c r="D15" s="55" t="s">
        <v>39</v>
      </c>
      <c r="E15" s="57"/>
      <c r="F15" s="60">
        <v>10</v>
      </c>
      <c r="G15" s="69">
        <v>1</v>
      </c>
      <c r="H15" s="69">
        <v>0.5</v>
      </c>
      <c r="I15" s="60">
        <v>5</v>
      </c>
      <c r="J15" s="59" t="s">
        <v>40</v>
      </c>
    </row>
    <row r="16" s="53" customFormat="1" ht="28" customHeight="1" spans="1:10">
      <c r="A16" s="60"/>
      <c r="B16" s="59" t="s">
        <v>41</v>
      </c>
      <c r="C16" s="59" t="s">
        <v>42</v>
      </c>
      <c r="D16" s="55" t="s">
        <v>43</v>
      </c>
      <c r="E16" s="57"/>
      <c r="F16" s="60">
        <v>10</v>
      </c>
      <c r="G16" s="70" t="s">
        <v>44</v>
      </c>
      <c r="H16" s="71">
        <v>0.055</v>
      </c>
      <c r="I16" s="60">
        <v>10</v>
      </c>
      <c r="J16" s="60"/>
    </row>
    <row r="17" s="53" customFormat="1" ht="129" customHeight="1" spans="1:10">
      <c r="A17" s="60"/>
      <c r="B17" s="60"/>
      <c r="C17" s="60"/>
      <c r="D17" s="55" t="s">
        <v>45</v>
      </c>
      <c r="E17" s="57"/>
      <c r="F17" s="60">
        <v>10</v>
      </c>
      <c r="G17" s="72" t="s">
        <v>46</v>
      </c>
      <c r="H17" s="60">
        <v>1.0400322</v>
      </c>
      <c r="I17" s="60">
        <v>2.89</v>
      </c>
      <c r="J17" s="74" t="s">
        <v>47</v>
      </c>
    </row>
    <row r="18" s="53" customFormat="1" ht="115" customHeight="1" spans="1:10">
      <c r="A18" s="60"/>
      <c r="B18" s="60"/>
      <c r="C18" s="60"/>
      <c r="D18" s="64" t="s">
        <v>48</v>
      </c>
      <c r="E18" s="66"/>
      <c r="F18" s="60">
        <v>10</v>
      </c>
      <c r="G18" s="72" t="s">
        <v>49</v>
      </c>
      <c r="H18" s="60">
        <v>9.3602898</v>
      </c>
      <c r="I18" s="60">
        <v>2.93</v>
      </c>
      <c r="J18" s="74" t="s">
        <v>47</v>
      </c>
    </row>
    <row r="19" s="53" customFormat="1" ht="41" customHeight="1" spans="1:10">
      <c r="A19" s="60"/>
      <c r="B19" s="60"/>
      <c r="C19" s="59" t="s">
        <v>50</v>
      </c>
      <c r="D19" s="64" t="s">
        <v>51</v>
      </c>
      <c r="E19" s="66"/>
      <c r="F19" s="60">
        <v>10</v>
      </c>
      <c r="G19" s="73" t="s">
        <v>52</v>
      </c>
      <c r="H19" s="60" t="s">
        <v>53</v>
      </c>
      <c r="I19" s="60">
        <v>10</v>
      </c>
      <c r="J19" s="60"/>
    </row>
    <row r="20" s="53" customFormat="1" ht="44" customHeight="1" spans="1:10">
      <c r="A20" s="60"/>
      <c r="B20" s="60"/>
      <c r="C20" s="59" t="s">
        <v>54</v>
      </c>
      <c r="D20" s="55" t="s">
        <v>55</v>
      </c>
      <c r="E20" s="57"/>
      <c r="F20" s="60">
        <v>10</v>
      </c>
      <c r="G20" s="70" t="s">
        <v>56</v>
      </c>
      <c r="H20" s="60" t="s">
        <v>57</v>
      </c>
      <c r="I20" s="60">
        <v>10</v>
      </c>
      <c r="J20" s="60"/>
    </row>
    <row r="21" s="53" customFormat="1" ht="48" customHeight="1" spans="1:10">
      <c r="A21" s="60"/>
      <c r="B21" s="59" t="s">
        <v>58</v>
      </c>
      <c r="C21" s="59" t="s">
        <v>59</v>
      </c>
      <c r="D21" s="55" t="s">
        <v>60</v>
      </c>
      <c r="E21" s="57"/>
      <c r="F21" s="60">
        <v>10</v>
      </c>
      <c r="G21" s="70" t="s">
        <v>61</v>
      </c>
      <c r="H21" s="69">
        <v>0.93</v>
      </c>
      <c r="I21" s="60">
        <v>10</v>
      </c>
      <c r="J21" s="60"/>
    </row>
    <row r="22" s="53" customFormat="1" ht="18" customHeight="1" spans="1:10">
      <c r="A22" s="60" t="s">
        <v>62</v>
      </c>
      <c r="B22" s="60"/>
      <c r="C22" s="60"/>
      <c r="D22" s="60"/>
      <c r="E22" s="60"/>
      <c r="F22" s="60">
        <v>100</v>
      </c>
      <c r="G22" s="60"/>
      <c r="H22" s="60"/>
      <c r="I22" s="60">
        <v>80.82</v>
      </c>
      <c r="J22" s="54"/>
    </row>
    <row r="23" spans="1:10">
      <c r="A23" s="37" t="s">
        <v>63</v>
      </c>
      <c r="B23" s="38"/>
      <c r="C23" s="38"/>
      <c r="D23" s="38"/>
      <c r="E23" s="38"/>
      <c r="F23" s="38"/>
      <c r="G23" s="38"/>
      <c r="H23" s="38"/>
      <c r="I23" s="38"/>
      <c r="J23" s="50"/>
    </row>
    <row r="24" spans="1:10">
      <c r="A24" s="40"/>
      <c r="B24" s="41"/>
      <c r="C24" s="41"/>
      <c r="D24" s="41"/>
      <c r="E24" s="41"/>
      <c r="F24" s="41"/>
      <c r="G24" s="41"/>
      <c r="H24" s="41"/>
      <c r="I24" s="41"/>
      <c r="J24" s="51"/>
    </row>
    <row r="25" spans="1:10">
      <c r="A25" s="40"/>
      <c r="B25" s="41"/>
      <c r="C25" s="41"/>
      <c r="D25" s="41"/>
      <c r="E25" s="41"/>
      <c r="F25" s="41"/>
      <c r="G25" s="41"/>
      <c r="H25" s="41"/>
      <c r="I25" s="41"/>
      <c r="J25" s="51"/>
    </row>
    <row r="26" spans="1:10">
      <c r="A26" s="40"/>
      <c r="B26" s="41"/>
      <c r="C26" s="41"/>
      <c r="D26" s="41"/>
      <c r="E26" s="41"/>
      <c r="F26" s="41"/>
      <c r="G26" s="41"/>
      <c r="H26" s="41"/>
      <c r="I26" s="41"/>
      <c r="J26" s="51"/>
    </row>
    <row r="27" spans="1:10">
      <c r="A27" s="40"/>
      <c r="B27" s="41"/>
      <c r="C27" s="41"/>
      <c r="D27" s="41"/>
      <c r="E27" s="41"/>
      <c r="F27" s="41"/>
      <c r="G27" s="41"/>
      <c r="H27" s="41"/>
      <c r="I27" s="41"/>
      <c r="J27" s="51"/>
    </row>
    <row r="28" ht="46.5" customHeight="1" spans="1:10">
      <c r="A28" s="43"/>
      <c r="B28" s="44"/>
      <c r="C28" s="44"/>
      <c r="D28" s="44"/>
      <c r="E28" s="44"/>
      <c r="F28" s="44"/>
      <c r="G28" s="44"/>
      <c r="H28" s="44"/>
      <c r="I28" s="44"/>
      <c r="J28" s="52"/>
    </row>
  </sheetData>
  <mergeCells count="37">
    <mergeCell ref="B4:F4"/>
    <mergeCell ref="H4:J4"/>
    <mergeCell ref="B5:F5"/>
    <mergeCell ref="H5:J5"/>
    <mergeCell ref="B6:D6"/>
    <mergeCell ref="E6:F6"/>
    <mergeCell ref="B7:D7"/>
    <mergeCell ref="E7:F7"/>
    <mergeCell ref="B8:D8"/>
    <mergeCell ref="E8:F8"/>
    <mergeCell ref="B9:D9"/>
    <mergeCell ref="E9:F9"/>
    <mergeCell ref="B10:F10"/>
    <mergeCell ref="G10:J10"/>
    <mergeCell ref="B11:F11"/>
    <mergeCell ref="G11:J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22:E22"/>
    <mergeCell ref="G22:H22"/>
    <mergeCell ref="A6:A9"/>
    <mergeCell ref="A10:A11"/>
    <mergeCell ref="A12:A21"/>
    <mergeCell ref="B13:B15"/>
    <mergeCell ref="B16:B20"/>
    <mergeCell ref="C13:C14"/>
    <mergeCell ref="C16:C18"/>
    <mergeCell ref="A2:J3"/>
    <mergeCell ref="A23:J28"/>
  </mergeCells>
  <pageMargins left="0.699305555555556" right="0.388888888888889" top="0.329166666666667" bottom="0.238888888888889" header="0.3" footer="0.16875"/>
  <pageSetup paperSize="9" scale="78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8" workbookViewId="0">
      <selection activeCell="O8" sqref="O8"/>
    </sheetView>
  </sheetViews>
  <sheetFormatPr defaultColWidth="9" defaultRowHeight="13.5"/>
  <cols>
    <col min="2" max="2" width="11" customWidth="1"/>
    <col min="3" max="3" width="13.125" customWidth="1"/>
    <col min="5" max="5" width="17.125" customWidth="1"/>
    <col min="6" max="6" width="8.5" style="1" customWidth="1"/>
    <col min="7" max="7" width="12.625" style="1" customWidth="1"/>
    <col min="8" max="8" width="13.25" style="1" customWidth="1"/>
    <col min="9" max="9" width="9" style="1"/>
    <col min="10" max="10" width="17.875" customWidth="1"/>
  </cols>
  <sheetData>
    <row r="1" customFormat="1" ht="16" customHeight="1" spans="1:9">
      <c r="A1" s="2" t="s">
        <v>0</v>
      </c>
      <c r="F1" s="1"/>
      <c r="G1" s="1"/>
      <c r="H1" s="1"/>
      <c r="I1" s="1"/>
    </row>
    <row r="2" customFormat="1" spans="1:10">
      <c r="A2" s="3" t="s">
        <v>64</v>
      </c>
      <c r="B2" s="4"/>
      <c r="C2" s="4"/>
      <c r="D2" s="4"/>
      <c r="E2" s="4"/>
      <c r="F2" s="4"/>
      <c r="G2" s="4"/>
      <c r="H2" s="4"/>
      <c r="I2" s="4"/>
      <c r="J2" s="46"/>
    </row>
    <row r="3" customFormat="1" ht="35" customHeight="1" spans="1:10">
      <c r="A3" s="5"/>
      <c r="B3" s="6"/>
      <c r="C3" s="6"/>
      <c r="D3" s="6"/>
      <c r="E3" s="6"/>
      <c r="F3" s="6"/>
      <c r="G3" s="6"/>
      <c r="H3" s="6"/>
      <c r="I3" s="6"/>
      <c r="J3" s="47"/>
    </row>
    <row r="4" customFormat="1" ht="35" customHeight="1" spans="1:10">
      <c r="A4" s="7" t="s">
        <v>2</v>
      </c>
      <c r="B4" s="8" t="s">
        <v>65</v>
      </c>
      <c r="C4" s="9"/>
      <c r="D4" s="9"/>
      <c r="E4" s="9"/>
      <c r="F4" s="10"/>
      <c r="G4" s="11" t="s">
        <v>4</v>
      </c>
      <c r="H4" s="8" t="s">
        <v>66</v>
      </c>
      <c r="I4" s="9"/>
      <c r="J4" s="10"/>
    </row>
    <row r="5" customFormat="1" ht="35" customHeight="1" spans="1:10">
      <c r="A5" s="7" t="s">
        <v>6</v>
      </c>
      <c r="B5" s="8" t="s">
        <v>67</v>
      </c>
      <c r="C5" s="9"/>
      <c r="D5" s="9"/>
      <c r="E5" s="9"/>
      <c r="F5" s="10"/>
      <c r="G5" s="12" t="s">
        <v>8</v>
      </c>
      <c r="H5" s="8" t="s">
        <v>68</v>
      </c>
      <c r="I5" s="9"/>
      <c r="J5" s="10"/>
    </row>
    <row r="6" customFormat="1" ht="35" customHeight="1" spans="1:10">
      <c r="A6" s="11" t="s">
        <v>10</v>
      </c>
      <c r="B6" s="8"/>
      <c r="C6" s="9"/>
      <c r="D6" s="10"/>
      <c r="E6" s="8" t="s">
        <v>11</v>
      </c>
      <c r="F6" s="10"/>
      <c r="G6" s="11" t="s">
        <v>12</v>
      </c>
      <c r="H6" s="12" t="s">
        <v>13</v>
      </c>
      <c r="I6" s="11" t="s">
        <v>14</v>
      </c>
      <c r="J6" s="12" t="s">
        <v>15</v>
      </c>
    </row>
    <row r="7" customFormat="1" ht="35" customHeight="1" spans="1:10">
      <c r="A7" s="12"/>
      <c r="B7" s="13" t="s">
        <v>69</v>
      </c>
      <c r="C7" s="14"/>
      <c r="D7" s="15"/>
      <c r="E7" s="8">
        <v>100</v>
      </c>
      <c r="F7" s="10"/>
      <c r="G7" s="12">
        <v>96.5</v>
      </c>
      <c r="H7" s="16">
        <v>10</v>
      </c>
      <c r="I7" s="48">
        <f>G7/E7*100%</f>
        <v>0.965</v>
      </c>
      <c r="J7" s="12">
        <v>9.65</v>
      </c>
    </row>
    <row r="8" customFormat="1" ht="35" customHeight="1" spans="1:10">
      <c r="A8" s="12"/>
      <c r="B8" s="17" t="s">
        <v>17</v>
      </c>
      <c r="C8" s="9"/>
      <c r="D8" s="10"/>
      <c r="E8" s="8">
        <v>100</v>
      </c>
      <c r="F8" s="10"/>
      <c r="G8" s="12">
        <v>96.5</v>
      </c>
      <c r="H8" s="12" t="s">
        <v>18</v>
      </c>
      <c r="I8" s="48"/>
      <c r="J8" s="12" t="s">
        <v>18</v>
      </c>
    </row>
    <row r="9" customFormat="1" ht="35" customHeight="1" spans="1:10">
      <c r="A9" s="12"/>
      <c r="B9" s="8" t="s">
        <v>19</v>
      </c>
      <c r="C9" s="9"/>
      <c r="D9" s="10"/>
      <c r="E9" s="8">
        <v>0</v>
      </c>
      <c r="F9" s="10"/>
      <c r="G9" s="12">
        <v>0</v>
      </c>
      <c r="H9" s="12" t="s">
        <v>18</v>
      </c>
      <c r="I9" s="12"/>
      <c r="J9" s="12" t="s">
        <v>18</v>
      </c>
    </row>
    <row r="10" customFormat="1" ht="35" customHeight="1" spans="1:10">
      <c r="A10" s="11" t="s">
        <v>20</v>
      </c>
      <c r="B10" s="18" t="s">
        <v>21</v>
      </c>
      <c r="C10" s="19"/>
      <c r="D10" s="19"/>
      <c r="E10" s="19"/>
      <c r="F10" s="20"/>
      <c r="G10" s="18" t="s">
        <v>22</v>
      </c>
      <c r="H10" s="19"/>
      <c r="I10" s="19"/>
      <c r="J10" s="20"/>
    </row>
    <row r="11" customFormat="1" ht="35" customHeight="1" spans="1:10">
      <c r="A11" s="12"/>
      <c r="B11" s="17" t="s">
        <v>70</v>
      </c>
      <c r="C11" s="21"/>
      <c r="D11" s="21"/>
      <c r="E11" s="21"/>
      <c r="F11" s="22"/>
      <c r="G11" s="17" t="s">
        <v>71</v>
      </c>
      <c r="H11" s="21"/>
      <c r="I11" s="21"/>
      <c r="J11" s="22"/>
    </row>
    <row r="12" customFormat="1" ht="35" customHeight="1" spans="1:10">
      <c r="A12" s="11" t="s">
        <v>25</v>
      </c>
      <c r="B12" s="23" t="s">
        <v>26</v>
      </c>
      <c r="C12" s="23" t="s">
        <v>27</v>
      </c>
      <c r="D12" s="23" t="s">
        <v>28</v>
      </c>
      <c r="E12" s="23"/>
      <c r="F12" s="23" t="s">
        <v>13</v>
      </c>
      <c r="G12" s="23" t="s">
        <v>29</v>
      </c>
      <c r="H12" s="23" t="s">
        <v>30</v>
      </c>
      <c r="I12" s="23" t="s">
        <v>15</v>
      </c>
      <c r="J12" s="49" t="s">
        <v>31</v>
      </c>
    </row>
    <row r="13" customFormat="1" ht="35" customHeight="1" spans="1:10">
      <c r="A13" s="12"/>
      <c r="B13" s="11" t="s">
        <v>72</v>
      </c>
      <c r="C13" s="12" t="s">
        <v>33</v>
      </c>
      <c r="D13" s="8" t="s">
        <v>73</v>
      </c>
      <c r="E13" s="10"/>
      <c r="F13" s="12">
        <v>20</v>
      </c>
      <c r="G13" s="24" t="s">
        <v>74</v>
      </c>
      <c r="H13" s="12" t="s">
        <v>75</v>
      </c>
      <c r="I13" s="12">
        <v>19.89</v>
      </c>
      <c r="J13" s="12" t="s">
        <v>67</v>
      </c>
    </row>
    <row r="14" customFormat="1" ht="35" customHeight="1" spans="1:10">
      <c r="A14" s="12"/>
      <c r="B14" s="12"/>
      <c r="C14" s="12" t="s">
        <v>76</v>
      </c>
      <c r="D14" s="8" t="s">
        <v>77</v>
      </c>
      <c r="E14" s="10"/>
      <c r="F14" s="12">
        <v>10</v>
      </c>
      <c r="G14" s="25">
        <v>1</v>
      </c>
      <c r="H14" s="26">
        <v>1</v>
      </c>
      <c r="I14" s="12">
        <v>10</v>
      </c>
      <c r="J14" s="12"/>
    </row>
    <row r="15" customFormat="1" ht="35" customHeight="1" spans="1:10">
      <c r="A15" s="12"/>
      <c r="B15" s="12"/>
      <c r="C15" s="12" t="s">
        <v>38</v>
      </c>
      <c r="D15" s="8" t="s">
        <v>78</v>
      </c>
      <c r="E15" s="10"/>
      <c r="F15" s="12">
        <v>10</v>
      </c>
      <c r="G15" s="27">
        <v>1</v>
      </c>
      <c r="H15" s="26">
        <v>0.95</v>
      </c>
      <c r="I15" s="12">
        <f>F15*H15</f>
        <v>9.5</v>
      </c>
      <c r="J15" s="12" t="s">
        <v>67</v>
      </c>
    </row>
    <row r="16" customFormat="1" ht="69" customHeight="1" spans="1:10">
      <c r="A16" s="12"/>
      <c r="B16" s="28" t="s">
        <v>79</v>
      </c>
      <c r="C16" s="29" t="s">
        <v>80</v>
      </c>
      <c r="D16" s="30" t="s">
        <v>81</v>
      </c>
      <c r="E16" s="31"/>
      <c r="F16" s="29">
        <v>10</v>
      </c>
      <c r="G16" s="32" t="s">
        <v>82</v>
      </c>
      <c r="H16" s="33" t="s">
        <v>83</v>
      </c>
      <c r="I16" s="29">
        <v>10</v>
      </c>
      <c r="J16" s="12"/>
    </row>
    <row r="17" customFormat="1" ht="35" customHeight="1" spans="1:10">
      <c r="A17" s="12"/>
      <c r="B17" s="34" t="s">
        <v>84</v>
      </c>
      <c r="C17" s="11" t="s">
        <v>85</v>
      </c>
      <c r="D17" s="8" t="s">
        <v>86</v>
      </c>
      <c r="E17" s="10"/>
      <c r="F17" s="12">
        <v>15</v>
      </c>
      <c r="G17" s="25" t="s">
        <v>87</v>
      </c>
      <c r="H17" s="12" t="s">
        <v>88</v>
      </c>
      <c r="I17" s="12">
        <v>15</v>
      </c>
      <c r="J17" s="12"/>
    </row>
    <row r="18" customFormat="1" ht="48" customHeight="1" spans="1:10">
      <c r="A18" s="12"/>
      <c r="B18" s="35"/>
      <c r="C18" s="11" t="s">
        <v>89</v>
      </c>
      <c r="D18" s="8" t="s">
        <v>90</v>
      </c>
      <c r="E18" s="10"/>
      <c r="F18" s="12">
        <v>15</v>
      </c>
      <c r="G18" s="36" t="s">
        <v>91</v>
      </c>
      <c r="H18" s="12" t="s">
        <v>92</v>
      </c>
      <c r="I18" s="12">
        <v>15</v>
      </c>
      <c r="J18" s="7"/>
    </row>
    <row r="19" customFormat="1" ht="54" customHeight="1" spans="1:10">
      <c r="A19" s="12"/>
      <c r="B19" s="11" t="s">
        <v>58</v>
      </c>
      <c r="C19" s="11" t="s">
        <v>59</v>
      </c>
      <c r="D19" s="8" t="s">
        <v>93</v>
      </c>
      <c r="E19" s="10"/>
      <c r="F19" s="12">
        <v>10</v>
      </c>
      <c r="G19" s="25">
        <v>0.95</v>
      </c>
      <c r="H19" s="26">
        <v>0.98</v>
      </c>
      <c r="I19" s="12">
        <v>10</v>
      </c>
      <c r="J19" s="7"/>
    </row>
    <row r="20" customFormat="1" ht="35" customHeight="1" spans="1:10">
      <c r="A20" s="12" t="s">
        <v>62</v>
      </c>
      <c r="B20" s="12"/>
      <c r="C20" s="12"/>
      <c r="D20" s="12"/>
      <c r="E20" s="12"/>
      <c r="F20" s="12">
        <v>100</v>
      </c>
      <c r="G20" s="12"/>
      <c r="H20" s="12"/>
      <c r="I20" s="12">
        <f>SUM(I13:I19)+J7</f>
        <v>99.04</v>
      </c>
      <c r="J20" s="7"/>
    </row>
    <row r="21" customFormat="1" spans="1:10">
      <c r="A21" s="37" t="s">
        <v>94</v>
      </c>
      <c r="B21" s="38"/>
      <c r="C21" s="38"/>
      <c r="D21" s="38"/>
      <c r="E21" s="38"/>
      <c r="F21" s="39"/>
      <c r="G21" s="39"/>
      <c r="H21" s="39"/>
      <c r="I21" s="39"/>
      <c r="J21" s="50"/>
    </row>
    <row r="22" customFormat="1" spans="1:10">
      <c r="A22" s="40"/>
      <c r="B22" s="41"/>
      <c r="C22" s="41"/>
      <c r="D22" s="41"/>
      <c r="E22" s="41"/>
      <c r="F22" s="42"/>
      <c r="G22" s="42"/>
      <c r="H22" s="42"/>
      <c r="I22" s="42"/>
      <c r="J22" s="51"/>
    </row>
    <row r="23" customFormat="1" spans="1:10">
      <c r="A23" s="40"/>
      <c r="B23" s="41"/>
      <c r="C23" s="41"/>
      <c r="D23" s="41"/>
      <c r="E23" s="41"/>
      <c r="F23" s="42"/>
      <c r="G23" s="42"/>
      <c r="H23" s="42"/>
      <c r="I23" s="42"/>
      <c r="J23" s="51"/>
    </row>
    <row r="24" customFormat="1" spans="1:10">
      <c r="A24" s="40"/>
      <c r="B24" s="41"/>
      <c r="C24" s="41"/>
      <c r="D24" s="41"/>
      <c r="E24" s="41"/>
      <c r="F24" s="42"/>
      <c r="G24" s="42"/>
      <c r="H24" s="42"/>
      <c r="I24" s="42"/>
      <c r="J24" s="51"/>
    </row>
    <row r="25" customFormat="1" spans="1:10">
      <c r="A25" s="40"/>
      <c r="B25" s="41"/>
      <c r="C25" s="41"/>
      <c r="D25" s="41"/>
      <c r="E25" s="41"/>
      <c r="F25" s="42"/>
      <c r="G25" s="42"/>
      <c r="H25" s="42"/>
      <c r="I25" s="42"/>
      <c r="J25" s="51"/>
    </row>
    <row r="26" customFormat="1" ht="90" customHeight="1" spans="1:10">
      <c r="A26" s="43"/>
      <c r="B26" s="44"/>
      <c r="C26" s="44"/>
      <c r="D26" s="44"/>
      <c r="E26" s="44"/>
      <c r="F26" s="45"/>
      <c r="G26" s="45"/>
      <c r="H26" s="45"/>
      <c r="I26" s="45"/>
      <c r="J26" s="52"/>
    </row>
  </sheetData>
  <mergeCells count="33">
    <mergeCell ref="B4:F4"/>
    <mergeCell ref="H4:J4"/>
    <mergeCell ref="B5:F5"/>
    <mergeCell ref="H5:J5"/>
    <mergeCell ref="B6:D6"/>
    <mergeCell ref="E6:F6"/>
    <mergeCell ref="B7:D7"/>
    <mergeCell ref="E7:F7"/>
    <mergeCell ref="B8:D8"/>
    <mergeCell ref="E8:F8"/>
    <mergeCell ref="B9:D9"/>
    <mergeCell ref="E9:F9"/>
    <mergeCell ref="B10:F10"/>
    <mergeCell ref="G10:J10"/>
    <mergeCell ref="B11:F11"/>
    <mergeCell ref="G11:J11"/>
    <mergeCell ref="D12:E12"/>
    <mergeCell ref="D13:E13"/>
    <mergeCell ref="D14:E14"/>
    <mergeCell ref="D15:E15"/>
    <mergeCell ref="D16:E16"/>
    <mergeCell ref="D17:E17"/>
    <mergeCell ref="D18:E18"/>
    <mergeCell ref="D19:E19"/>
    <mergeCell ref="A20:E20"/>
    <mergeCell ref="G20:H20"/>
    <mergeCell ref="A6:A9"/>
    <mergeCell ref="A10:A11"/>
    <mergeCell ref="A12:A19"/>
    <mergeCell ref="B13:B15"/>
    <mergeCell ref="B17:B18"/>
    <mergeCell ref="A2:J3"/>
    <mergeCell ref="A21:J26"/>
  </mergeCells>
  <pageMargins left="0.699305555555556" right="0.699305555555556" top="0.75" bottom="0.75" header="0.3" footer="0.3"/>
  <pageSetup paperSize="9" scale="74" orientation="portrait" horizontalDpi="200" verticalDpi="3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</vt:lpstr>
      <vt:lpstr>自评表填写模板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和庆镇振兴办</cp:lastModifiedBy>
  <dcterms:created xsi:type="dcterms:W3CDTF">2006-09-13T11:21:00Z</dcterms:created>
  <dcterms:modified xsi:type="dcterms:W3CDTF">2025-01-20T09:42:37Z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3F5CFFE8AC0744158B68025D086BE00B_12</vt:lpwstr>
  </property>
</Properties>
</file>