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1.汇总文件\6.招聘资料汇总\2023年招聘\1.2023年编内招聘材料\2023年考核招聘编内工作人员公告汇总\第八号公告\"/>
    </mc:Choice>
  </mc:AlternateContent>
  <xr:revisionPtr revIDLastSave="0" documentId="13_ncr:1_{750BDD08-F40C-4F6C-ADDD-D5464D49D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进入考察人员名单" sheetId="11" r:id="rId1"/>
  </sheets>
  <definedNames>
    <definedName name="_xlnm._FilterDatabase" localSheetId="0" hidden="1">进入考察人员名单!$A$3:$E$12</definedName>
    <definedName name="_xlnm.Print_Titles" localSheetId="0">进入考察人员名单!$2:$3</definedName>
  </definedNames>
  <calcPr calcId="181029" fullPrecision="0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</calcChain>
</file>

<file path=xl/sharedStrings.xml><?xml version="1.0" encoding="utf-8"?>
<sst xmlns="http://schemas.openxmlformats.org/spreadsheetml/2006/main" count="53" uniqueCount="44">
  <si>
    <t>序号</t>
  </si>
  <si>
    <t>报考岗位</t>
  </si>
  <si>
    <t>身份证号</t>
  </si>
  <si>
    <t>姓名</t>
  </si>
  <si>
    <t>备注</t>
  </si>
  <si>
    <t>0101_内科副主任医师</t>
  </si>
  <si>
    <t>0102_内科主治医师</t>
  </si>
  <si>
    <t>0104_外科副主任医师</t>
  </si>
  <si>
    <t>0105_外科主治医师</t>
  </si>
  <si>
    <t>0107_儿科主治医师</t>
  </si>
  <si>
    <t>0108_医学影像副主任医师</t>
  </si>
  <si>
    <t>0109_医学影像主治医师</t>
  </si>
  <si>
    <t>0110_麻醉科主任医师</t>
  </si>
  <si>
    <t>0111_麻醉科副主任医师</t>
  </si>
  <si>
    <t>0112_口腔科主治医师</t>
  </si>
  <si>
    <t>0113_主管检验师</t>
  </si>
  <si>
    <t>0114_检验师（急需紧缺岗位）</t>
  </si>
  <si>
    <t>0115_主管护师</t>
  </si>
  <si>
    <t>0116_护师（急需紧缺岗位）</t>
  </si>
  <si>
    <t>洋浦经济开发区医院2023年考核招聘编内工作人员进入考察人员名单</t>
    <phoneticPr fontId="5" type="noConversion"/>
  </si>
  <si>
    <t>附件：</t>
    <phoneticPr fontId="5" type="noConversion"/>
  </si>
  <si>
    <t>460003********2814</t>
  </si>
  <si>
    <t>411023********1137</t>
  </si>
  <si>
    <t>430321********4527</t>
  </si>
  <si>
    <t>152625********5031</t>
  </si>
  <si>
    <t>231003********2618</t>
  </si>
  <si>
    <t>460004********5219</t>
  </si>
  <si>
    <t>152123********7248</t>
  </si>
  <si>
    <t>230523********4828</t>
  </si>
  <si>
    <t>230504********001X</t>
  </si>
  <si>
    <t>230403********0617</t>
  </si>
  <si>
    <t>652301********6425</t>
  </si>
  <si>
    <t>430423********1918</t>
  </si>
  <si>
    <t>460300********0622</t>
  </si>
  <si>
    <t>460003********3426</t>
  </si>
  <si>
    <t>460300********0325</t>
  </si>
  <si>
    <t>360733********4920</t>
  </si>
  <si>
    <t>460003********282X</t>
  </si>
  <si>
    <t>460300********0020</t>
  </si>
  <si>
    <t>460026********0620</t>
  </si>
  <si>
    <t>460300********0042</t>
  </si>
  <si>
    <t>460003********2840</t>
  </si>
  <si>
    <t>469003********5325</t>
  </si>
  <si>
    <t>152128********1836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</si>
</sst>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C4" sqref="C4"/>
    </sheetView>
  </sheetViews>
  <sheetFormatPr defaultColWidth="11.125" defaultRowHeight="36.950000000000003" customHeight="1" x14ac:dyDescent="0.15"/>
  <cols>
    <col min="1" max="1" width="6.375" style="4" customWidth="1"/>
    <col min="2" max="2" width="30.125" style="4" customWidth="1"/>
    <col min="3" max="3" width="23" style="4" customWidth="1"/>
    <col min="4" max="4" width="13.375" style="4" customWidth="1"/>
    <col min="5" max="5" width="10.625" style="4" customWidth="1"/>
    <col min="6" max="16375" width="11.125" style="4" customWidth="1"/>
    <col min="16376" max="16384" width="11.125" style="4"/>
  </cols>
  <sheetData>
    <row r="1" spans="1:5" ht="36.950000000000003" customHeight="1" x14ac:dyDescent="0.15">
      <c r="A1" s="11" t="s">
        <v>20</v>
      </c>
      <c r="B1" s="11"/>
    </row>
    <row r="2" spans="1:5" s="1" customFormat="1" ht="53.1" customHeight="1" x14ac:dyDescent="0.15">
      <c r="A2" s="10" t="s">
        <v>19</v>
      </c>
      <c r="B2" s="10"/>
      <c r="C2" s="10"/>
      <c r="D2" s="10"/>
      <c r="E2" s="10"/>
    </row>
    <row r="3" spans="1:5" s="2" customFormat="1" ht="36.950000000000003" customHeight="1" x14ac:dyDescent="0.25">
      <c r="A3" s="5" t="s">
        <v>0</v>
      </c>
      <c r="B3" s="6" t="s">
        <v>1</v>
      </c>
      <c r="C3" s="7" t="s">
        <v>2</v>
      </c>
      <c r="D3" s="5" t="s">
        <v>3</v>
      </c>
      <c r="E3" s="5" t="s">
        <v>4</v>
      </c>
    </row>
    <row r="4" spans="1:5" s="3" customFormat="1" ht="36" customHeight="1" x14ac:dyDescent="0.15">
      <c r="A4" s="8">
        <v>1</v>
      </c>
      <c r="B4" s="8" t="s">
        <v>5</v>
      </c>
      <c r="C4" s="9" t="s">
        <v>43</v>
      </c>
      <c r="D4" s="8" t="str">
        <f>"严国华"</f>
        <v>严国华</v>
      </c>
      <c r="E4" s="8"/>
    </row>
    <row r="5" spans="1:5" s="3" customFormat="1" ht="36" customHeight="1" x14ac:dyDescent="0.15">
      <c r="A5" s="8">
        <v>2</v>
      </c>
      <c r="B5" s="8" t="s">
        <v>6</v>
      </c>
      <c r="C5" s="9" t="s">
        <v>21</v>
      </c>
      <c r="D5" s="8" t="str">
        <f>"羊学武"</f>
        <v>羊学武</v>
      </c>
      <c r="E5" s="8"/>
    </row>
    <row r="6" spans="1:5" s="3" customFormat="1" ht="36" customHeight="1" x14ac:dyDescent="0.15">
      <c r="A6" s="8">
        <v>3</v>
      </c>
      <c r="B6" s="8" t="s">
        <v>6</v>
      </c>
      <c r="C6" s="9" t="s">
        <v>22</v>
      </c>
      <c r="D6" s="8" t="str">
        <f>"周成明"</f>
        <v>周成明</v>
      </c>
      <c r="E6" s="8"/>
    </row>
    <row r="7" spans="1:5" s="3" customFormat="1" ht="36" customHeight="1" x14ac:dyDescent="0.15">
      <c r="A7" s="8">
        <v>4</v>
      </c>
      <c r="B7" s="8" t="s">
        <v>6</v>
      </c>
      <c r="C7" s="9" t="s">
        <v>23</v>
      </c>
      <c r="D7" s="8" t="str">
        <f>"赵文玲"</f>
        <v>赵文玲</v>
      </c>
      <c r="E7" s="8"/>
    </row>
    <row r="8" spans="1:5" s="3" customFormat="1" ht="36" customHeight="1" x14ac:dyDescent="0.15">
      <c r="A8" s="8">
        <v>5</v>
      </c>
      <c r="B8" s="8" t="s">
        <v>7</v>
      </c>
      <c r="C8" s="9" t="s">
        <v>24</v>
      </c>
      <c r="D8" s="8" t="str">
        <f>"孙爱国"</f>
        <v>孙爱国</v>
      </c>
      <c r="E8" s="8"/>
    </row>
    <row r="9" spans="1:5" s="3" customFormat="1" ht="36" customHeight="1" x14ac:dyDescent="0.15">
      <c r="A9" s="8">
        <v>6</v>
      </c>
      <c r="B9" s="8" t="s">
        <v>8</v>
      </c>
      <c r="C9" s="9" t="s">
        <v>25</v>
      </c>
      <c r="D9" s="8" t="str">
        <f>"刘磊"</f>
        <v>刘磊</v>
      </c>
      <c r="E9" s="8"/>
    </row>
    <row r="10" spans="1:5" s="3" customFormat="1" ht="36" customHeight="1" x14ac:dyDescent="0.15">
      <c r="A10" s="8">
        <v>7</v>
      </c>
      <c r="B10" s="8" t="s">
        <v>9</v>
      </c>
      <c r="C10" s="9" t="s">
        <v>26</v>
      </c>
      <c r="D10" s="8" t="str">
        <f>"蒙绪海"</f>
        <v>蒙绪海</v>
      </c>
      <c r="E10" s="8"/>
    </row>
    <row r="11" spans="1:5" s="3" customFormat="1" ht="36" customHeight="1" x14ac:dyDescent="0.15">
      <c r="A11" s="8">
        <v>8</v>
      </c>
      <c r="B11" s="8" t="s">
        <v>10</v>
      </c>
      <c r="C11" s="9" t="s">
        <v>27</v>
      </c>
      <c r="D11" s="8" t="str">
        <f>"魏秀芝"</f>
        <v>魏秀芝</v>
      </c>
      <c r="E11" s="8"/>
    </row>
    <row r="12" spans="1:5" s="3" customFormat="1" ht="36" customHeight="1" x14ac:dyDescent="0.15">
      <c r="A12" s="8">
        <v>9</v>
      </c>
      <c r="B12" s="8" t="s">
        <v>11</v>
      </c>
      <c r="C12" s="9" t="s">
        <v>28</v>
      </c>
      <c r="D12" s="8" t="str">
        <f>"刘洁"</f>
        <v>刘洁</v>
      </c>
      <c r="E12" s="8"/>
    </row>
    <row r="13" spans="1:5" s="3" customFormat="1" ht="36" customHeight="1" x14ac:dyDescent="0.15">
      <c r="A13" s="8">
        <v>10</v>
      </c>
      <c r="B13" s="8" t="s">
        <v>12</v>
      </c>
      <c r="C13" s="9" t="s">
        <v>29</v>
      </c>
      <c r="D13" s="8" t="str">
        <f>"李继斌"</f>
        <v>李继斌</v>
      </c>
      <c r="E13" s="8"/>
    </row>
    <row r="14" spans="1:5" s="3" customFormat="1" ht="36" customHeight="1" x14ac:dyDescent="0.15">
      <c r="A14" s="8">
        <v>11</v>
      </c>
      <c r="B14" s="8" t="s">
        <v>13</v>
      </c>
      <c r="C14" s="9" t="s">
        <v>30</v>
      </c>
      <c r="D14" s="8" t="str">
        <f>"于瑞华"</f>
        <v>于瑞华</v>
      </c>
      <c r="E14" s="8"/>
    </row>
    <row r="15" spans="1:5" s="3" customFormat="1" ht="36" customHeight="1" x14ac:dyDescent="0.15">
      <c r="A15" s="8">
        <v>12</v>
      </c>
      <c r="B15" s="8" t="s">
        <v>14</v>
      </c>
      <c r="C15" s="9" t="s">
        <v>31</v>
      </c>
      <c r="D15" s="8" t="str">
        <f>"刘晶"</f>
        <v>刘晶</v>
      </c>
      <c r="E15" s="8"/>
    </row>
    <row r="16" spans="1:5" s="3" customFormat="1" ht="36" customHeight="1" x14ac:dyDescent="0.15">
      <c r="A16" s="8">
        <v>13</v>
      </c>
      <c r="B16" s="9" t="s">
        <v>15</v>
      </c>
      <c r="C16" s="9" t="s">
        <v>32</v>
      </c>
      <c r="D16" s="9" t="str">
        <f>"赵福兵"</f>
        <v>赵福兵</v>
      </c>
      <c r="E16" s="8"/>
    </row>
    <row r="17" spans="1:5" s="3" customFormat="1" ht="36" customHeight="1" x14ac:dyDescent="0.15">
      <c r="A17" s="8">
        <v>14</v>
      </c>
      <c r="B17" s="9" t="s">
        <v>16</v>
      </c>
      <c r="C17" s="9" t="s">
        <v>33</v>
      </c>
      <c r="D17" s="9" t="str">
        <f>"黄佳敏"</f>
        <v>黄佳敏</v>
      </c>
      <c r="E17" s="8"/>
    </row>
    <row r="18" spans="1:5" s="3" customFormat="1" ht="36" customHeight="1" x14ac:dyDescent="0.15">
      <c r="A18" s="8">
        <v>15</v>
      </c>
      <c r="B18" s="9" t="s">
        <v>16</v>
      </c>
      <c r="C18" s="9" t="s">
        <v>34</v>
      </c>
      <c r="D18" s="9" t="str">
        <f>"羊玉桂"</f>
        <v>羊玉桂</v>
      </c>
      <c r="E18" s="8"/>
    </row>
    <row r="19" spans="1:5" s="3" customFormat="1" ht="36" customHeight="1" x14ac:dyDescent="0.15">
      <c r="A19" s="8">
        <v>16</v>
      </c>
      <c r="B19" s="9" t="s">
        <v>17</v>
      </c>
      <c r="C19" s="9" t="s">
        <v>35</v>
      </c>
      <c r="D19" s="9" t="str">
        <f>"陈彩玲"</f>
        <v>陈彩玲</v>
      </c>
      <c r="E19" s="8"/>
    </row>
    <row r="20" spans="1:5" s="3" customFormat="1" ht="36" customHeight="1" x14ac:dyDescent="0.15">
      <c r="A20" s="8">
        <v>17</v>
      </c>
      <c r="B20" s="9" t="s">
        <v>17</v>
      </c>
      <c r="C20" s="9" t="s">
        <v>36</v>
      </c>
      <c r="D20" s="9" t="str">
        <f>"汪莹"</f>
        <v>汪莹</v>
      </c>
      <c r="E20" s="8"/>
    </row>
    <row r="21" spans="1:5" s="3" customFormat="1" ht="36" customHeight="1" x14ac:dyDescent="0.15">
      <c r="A21" s="8">
        <v>18</v>
      </c>
      <c r="B21" s="9" t="s">
        <v>17</v>
      </c>
      <c r="C21" s="9" t="s">
        <v>37</v>
      </c>
      <c r="D21" s="9" t="str">
        <f>"林建爱"</f>
        <v>林建爱</v>
      </c>
      <c r="E21" s="8"/>
    </row>
    <row r="22" spans="1:5" s="3" customFormat="1" ht="36" customHeight="1" x14ac:dyDescent="0.15">
      <c r="A22" s="8">
        <v>19</v>
      </c>
      <c r="B22" s="9" t="s">
        <v>17</v>
      </c>
      <c r="C22" s="9" t="s">
        <v>38</v>
      </c>
      <c r="D22" s="9" t="str">
        <f>"符美丽"</f>
        <v>符美丽</v>
      </c>
      <c r="E22" s="8"/>
    </row>
    <row r="23" spans="1:5" s="3" customFormat="1" ht="36" customHeight="1" x14ac:dyDescent="0.15">
      <c r="A23" s="8">
        <v>20</v>
      </c>
      <c r="B23" s="9" t="s">
        <v>18</v>
      </c>
      <c r="C23" s="9" t="s">
        <v>39</v>
      </c>
      <c r="D23" s="9" t="str">
        <f>"王方霞"</f>
        <v>王方霞</v>
      </c>
      <c r="E23" s="8"/>
    </row>
    <row r="24" spans="1:5" s="3" customFormat="1" ht="36" customHeight="1" x14ac:dyDescent="0.15">
      <c r="A24" s="8">
        <v>21</v>
      </c>
      <c r="B24" s="9" t="s">
        <v>18</v>
      </c>
      <c r="C24" s="9" t="s">
        <v>40</v>
      </c>
      <c r="D24" s="9" t="str">
        <f>"符秋菊"</f>
        <v>符秋菊</v>
      </c>
      <c r="E24" s="8"/>
    </row>
    <row r="25" spans="1:5" s="3" customFormat="1" ht="36" customHeight="1" x14ac:dyDescent="0.15">
      <c r="A25" s="8">
        <v>22</v>
      </c>
      <c r="B25" s="9" t="s">
        <v>18</v>
      </c>
      <c r="C25" s="9" t="s">
        <v>41</v>
      </c>
      <c r="D25" s="9" t="str">
        <f>"洪美花"</f>
        <v>洪美花</v>
      </c>
      <c r="E25" s="8"/>
    </row>
    <row r="26" spans="1:5" s="3" customFormat="1" ht="36" customHeight="1" x14ac:dyDescent="0.15">
      <c r="A26" s="8">
        <v>23</v>
      </c>
      <c r="B26" s="9" t="s">
        <v>18</v>
      </c>
      <c r="C26" s="9" t="s">
        <v>42</v>
      </c>
      <c r="D26" s="9" t="str">
        <f>"符苏贞"</f>
        <v>符苏贞</v>
      </c>
      <c r="E26" s="8"/>
    </row>
  </sheetData>
  <mergeCells count="2">
    <mergeCell ref="A2:E2"/>
    <mergeCell ref="A1:B1"/>
  </mergeCells>
  <phoneticPr fontId="5" type="noConversion"/>
  <printOptions horizontalCentered="1"/>
  <pageMargins left="3.8888888888888903E-2" right="3.8888888888888903E-2" top="0.27500000000000002" bottom="0.196527777777778" header="0.196527777777778" footer="7.8472222222222193E-2"/>
  <pageSetup paperSize="9" scale="97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进入考察人员名单</vt:lpstr>
      <vt:lpstr>进入考察人员名单!Print_Titles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2023-11-23T07:30:53Z</cp:lastPrinted>
  <dcterms:created xsi:type="dcterms:W3CDTF">2023-10-18T07:50:00Z</dcterms:created>
  <dcterms:modified xsi:type="dcterms:W3CDTF">2023-11-23T07:30:57Z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F19F4FC081D348DF9AFDCA5A827B2131_11</vt:lpwstr>
  </property>
  <property fmtid="{D5CDD505-2E9C-101B-9397-08002B2CF9AE}" pid="3" name="KSOProductBuildVer">
    <vt:lpwstr>2052-12.1.0.15712</vt:lpwstr>
  </property>
</Properties>
</file>