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面试成绩及综合成绩" sheetId="3" r:id="rId1"/>
  </sheets>
  <definedNames>
    <definedName name="_xlnm._FilterDatabase" localSheetId="0" hidden="1">面试成绩及综合成绩!$A$2:$K$177</definedName>
    <definedName name="_xlnm.Print_Titles" localSheetId="0">面试成绩及综合成绩!$1:$2</definedName>
  </definedNames>
  <calcPr calcId="144525" fullPrecision="0"/>
</workbook>
</file>

<file path=xl/sharedStrings.xml><?xml version="1.0" encoding="utf-8"?>
<sst xmlns="http://schemas.openxmlformats.org/spreadsheetml/2006/main" count="546" uniqueCount="400">
  <si>
    <t>附件：儋州市卫生健康委员会2023年面向社会招聘系统事业单位编内工作人员面试成绩及综合成绩</t>
  </si>
  <si>
    <t>序号</t>
  </si>
  <si>
    <t>报考岗位</t>
  </si>
  <si>
    <t>准考证号码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</si>
  <si>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</si>
  <si>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</si>
  <si>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</si>
  <si>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</si>
  <si>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</si>
  <si>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</si>
  <si>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</si>
  <si>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</si>
  <si>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0101-公共卫生专技岗1(市疾病预防控制中心)</t>
  </si>
  <si>
    <t>202307028301</t>
  </si>
  <si>
    <t>王艳芳</t>
  </si>
  <si>
    <t>202307028218</t>
  </si>
  <si>
    <t>陈元宾</t>
  </si>
  <si>
    <t>202307028217</t>
  </si>
  <si>
    <t>刘呈瑞</t>
  </si>
  <si>
    <t>202307028225</t>
  </si>
  <si>
    <t>谢彬彬</t>
  </si>
  <si>
    <t>202307028222</t>
  </si>
  <si>
    <t>陈焕军</t>
  </si>
  <si>
    <t>202307028229</t>
  </si>
  <si>
    <t>黎振国</t>
  </si>
  <si>
    <t>202307028204</t>
  </si>
  <si>
    <t>羊玉燕</t>
  </si>
  <si>
    <t>202307028307</t>
  </si>
  <si>
    <t>磨莹</t>
  </si>
  <si>
    <t>202307028206</t>
  </si>
  <si>
    <t>黄裕慧</t>
  </si>
  <si>
    <t>202307028209</t>
  </si>
  <si>
    <t>王淑婷</t>
  </si>
  <si>
    <t>202307028220</t>
  </si>
  <si>
    <t>郭义明</t>
  </si>
  <si>
    <t>面试不及格</t>
  </si>
  <si>
    <t>202307028306</t>
  </si>
  <si>
    <t>王康为</t>
  </si>
  <si>
    <t>面试缺考</t>
  </si>
  <si>
    <t>202307028224</t>
  </si>
  <si>
    <t>符秀英</t>
  </si>
  <si>
    <t>0102-公共卫生专技岗2(市疾病预防控制中心)</t>
  </si>
  <si>
    <t>202307028314</t>
  </si>
  <si>
    <t>叶乃豪</t>
  </si>
  <si>
    <t>202307028315</t>
  </si>
  <si>
    <t>王乃明</t>
  </si>
  <si>
    <t>202307028318</t>
  </si>
  <si>
    <t>吴开娟</t>
  </si>
  <si>
    <t>0103-检验专技岗1(市疾病预防控制中心)</t>
  </si>
  <si>
    <t>202307027426</t>
  </si>
  <si>
    <t>羊初爱</t>
  </si>
  <si>
    <t>202307027430</t>
  </si>
  <si>
    <t>蔡开婷</t>
  </si>
  <si>
    <t>202307027429</t>
  </si>
  <si>
    <t>符尖尖</t>
  </si>
  <si>
    <t>202307027425</t>
  </si>
  <si>
    <t>姜垂联</t>
  </si>
  <si>
    <t>202307027421</t>
  </si>
  <si>
    <t>林觉昌</t>
  </si>
  <si>
    <t>0104-检验专技岗2(市疾病预防控制中心)</t>
  </si>
  <si>
    <t>202307027524</t>
  </si>
  <si>
    <t>陈兴兰</t>
  </si>
  <si>
    <t>202307027521</t>
  </si>
  <si>
    <t>简建军</t>
  </si>
  <si>
    <t>202307027525</t>
  </si>
  <si>
    <t>文随方</t>
  </si>
  <si>
    <t>202307027508</t>
  </si>
  <si>
    <t>万娜</t>
  </si>
  <si>
    <t>202307027522</t>
  </si>
  <si>
    <t>吴铁马</t>
  </si>
  <si>
    <t>202307027519</t>
  </si>
  <si>
    <t>吴代阳</t>
  </si>
  <si>
    <t>202307027526</t>
  </si>
  <si>
    <t>陈福丽</t>
  </si>
  <si>
    <t>202307027504</t>
  </si>
  <si>
    <t>陈积杰</t>
  </si>
  <si>
    <t>202307027529</t>
  </si>
  <si>
    <t>苏春月</t>
  </si>
  <si>
    <t>0502-心理咨询师专技岗(市皮肤性病与精神卫生防治中心)</t>
  </si>
  <si>
    <t>202307024515</t>
  </si>
  <si>
    <t>李娜</t>
  </si>
  <si>
    <t>202307024528</t>
  </si>
  <si>
    <t>王丹花</t>
  </si>
  <si>
    <t>202307024516</t>
  </si>
  <si>
    <t>陈紫玉</t>
  </si>
  <si>
    <t>0105-检验专技岗3(市疾病预防控制中心)</t>
  </si>
  <si>
    <t>202307027709</t>
  </si>
  <si>
    <t>吴仁芳</t>
  </si>
  <si>
    <t>202307027624</t>
  </si>
  <si>
    <t>许鹏科</t>
  </si>
  <si>
    <t>202307027702</t>
  </si>
  <si>
    <t>羊日桃</t>
  </si>
  <si>
    <t>0106-财务岗(市疾病预防控制中心)</t>
  </si>
  <si>
    <t>202307028522</t>
  </si>
  <si>
    <t>孙小燕</t>
  </si>
  <si>
    <t>202307028720</t>
  </si>
  <si>
    <t>李江一</t>
  </si>
  <si>
    <t>202307028407</t>
  </si>
  <si>
    <t>蒙丽艳</t>
  </si>
  <si>
    <t>0107-管理岗1(市疾病预防控制中心)</t>
  </si>
  <si>
    <t>202307025705</t>
  </si>
  <si>
    <t>符柏清</t>
  </si>
  <si>
    <t>202307025729</t>
  </si>
  <si>
    <t>符桃彩</t>
  </si>
  <si>
    <t>202307025922</t>
  </si>
  <si>
    <t>吴金霞</t>
  </si>
  <si>
    <t>0108-管理岗2(市疾病预防控制中心)</t>
  </si>
  <si>
    <t>202307026421</t>
  </si>
  <si>
    <t>杨于澜</t>
  </si>
  <si>
    <t>202307026413</t>
  </si>
  <si>
    <t>陈欣圆</t>
  </si>
  <si>
    <t>202307026429</t>
  </si>
  <si>
    <t>韦吉振</t>
  </si>
  <si>
    <t>0109-管理岗3(市疾病预防控制中心)</t>
  </si>
  <si>
    <t>202307026528</t>
  </si>
  <si>
    <t>殷礼报</t>
  </si>
  <si>
    <t>0110-综合管理岗(市疾病预防控制中心)</t>
  </si>
  <si>
    <t>202307026610</t>
  </si>
  <si>
    <t>韩金仁</t>
  </si>
  <si>
    <t>202307026611</t>
  </si>
  <si>
    <t>黎源秀</t>
  </si>
  <si>
    <t>202307026815</t>
  </si>
  <si>
    <t>陈莹莹</t>
  </si>
  <si>
    <t>0301-内科医师专技岗(洋浦经济开发区医院)</t>
  </si>
  <si>
    <t>202307024607</t>
  </si>
  <si>
    <t>张淑香</t>
  </si>
  <si>
    <t>202307024605</t>
  </si>
  <si>
    <t>吴松英</t>
  </si>
  <si>
    <t>202307024604</t>
  </si>
  <si>
    <t>赵文玲</t>
  </si>
  <si>
    <t>0302-外科医师专技岗(洋浦经济开发区医院)</t>
  </si>
  <si>
    <t>202307024615</t>
  </si>
  <si>
    <t>张继东</t>
  </si>
  <si>
    <t>0304-药剂专技岗(洋浦经济开发区医院)</t>
  </si>
  <si>
    <t>202307024904</t>
  </si>
  <si>
    <t>钟军</t>
  </si>
  <si>
    <t>202307024902</t>
  </si>
  <si>
    <t>王丽</t>
  </si>
  <si>
    <t>202307024906</t>
  </si>
  <si>
    <t>陈秀娜</t>
  </si>
  <si>
    <t>0306-财务岗(洋浦经济开发区医院)</t>
  </si>
  <si>
    <t>202307029007</t>
  </si>
  <si>
    <t>符凤娥</t>
  </si>
  <si>
    <t>202307028923</t>
  </si>
  <si>
    <t>王春霞</t>
  </si>
  <si>
    <t>202307028924</t>
  </si>
  <si>
    <t>李美艳</t>
  </si>
  <si>
    <t>0401-医师专技岗(市公安监管医院)</t>
  </si>
  <si>
    <t>202307024620</t>
  </si>
  <si>
    <t>邢沛</t>
  </si>
  <si>
    <t>202307024617</t>
  </si>
  <si>
    <t>李秀英</t>
  </si>
  <si>
    <t>202307024621</t>
  </si>
  <si>
    <t>张杰娜</t>
  </si>
  <si>
    <t>0503-检验专技岗(市皮肤性病与精神卫生防治中心)</t>
  </si>
  <si>
    <t>202307027730</t>
  </si>
  <si>
    <t>王兰珠</t>
  </si>
  <si>
    <t>202307027727</t>
  </si>
  <si>
    <t>刘楚楚</t>
  </si>
  <si>
    <t>202307027808</t>
  </si>
  <si>
    <t>黄梦宇</t>
  </si>
  <si>
    <t>0402-药剂专技岗(市公安监管医院)</t>
  </si>
  <si>
    <t>202307025019</t>
  </si>
  <si>
    <t>王娟</t>
  </si>
  <si>
    <t>202307025027</t>
  </si>
  <si>
    <t>周唐莹</t>
  </si>
  <si>
    <t>202307025007</t>
  </si>
  <si>
    <t>林壮翠</t>
  </si>
  <si>
    <t>202307025011</t>
  </si>
  <si>
    <t>唐芳娟</t>
  </si>
  <si>
    <t>202307025025</t>
  </si>
  <si>
    <t>符小玲</t>
  </si>
  <si>
    <t>202307025003</t>
  </si>
  <si>
    <t>黎香妃</t>
  </si>
  <si>
    <t>0501-医师专技岗(市皮肤性病与精神卫生防治中心)</t>
  </si>
  <si>
    <t>202307024705</t>
  </si>
  <si>
    <t>李雄毅</t>
  </si>
  <si>
    <t>202307024629</t>
  </si>
  <si>
    <t>李春风</t>
  </si>
  <si>
    <t>202307024706</t>
  </si>
  <si>
    <t>赵宏育</t>
  </si>
  <si>
    <t>202307024626</t>
  </si>
  <si>
    <t>朱秋梅</t>
  </si>
  <si>
    <t>202307024625</t>
  </si>
  <si>
    <t>符美玲</t>
  </si>
  <si>
    <t>0703-财务岗(乡镇卫生院)</t>
  </si>
  <si>
    <t>202307029125</t>
  </si>
  <si>
    <t>黄世莲</t>
  </si>
  <si>
    <t>202307029227</t>
  </si>
  <si>
    <t>陈晶晶</t>
  </si>
  <si>
    <t>202307029220</t>
  </si>
  <si>
    <t>周谦红</t>
  </si>
  <si>
    <t>202307029025</t>
  </si>
  <si>
    <t>胡绍明</t>
  </si>
  <si>
    <t>202307029122</t>
  </si>
  <si>
    <t>李兰</t>
  </si>
  <si>
    <t>202307029105</t>
  </si>
  <si>
    <t>王琼青</t>
  </si>
  <si>
    <t>202307029312</t>
  </si>
  <si>
    <t>徐木交</t>
  </si>
  <si>
    <t>202307029307</t>
  </si>
  <si>
    <t>彭传倬</t>
  </si>
  <si>
    <t>202307029023</t>
  </si>
  <si>
    <t>曾艺婕</t>
  </si>
  <si>
    <t>0709-管理岗1(乡镇卫生院)</t>
  </si>
  <si>
    <t>202307027308</t>
  </si>
  <si>
    <t>朱树华</t>
  </si>
  <si>
    <t>202307027410</t>
  </si>
  <si>
    <t>李琼哲</t>
  </si>
  <si>
    <t>202307026918</t>
  </si>
  <si>
    <t>唐惠柏</t>
  </si>
  <si>
    <t>202307027001</t>
  </si>
  <si>
    <t>张力仁</t>
  </si>
  <si>
    <t>综合成绩相同的，按笔试成绩高低顺序排列</t>
  </si>
  <si>
    <t>202307027204</t>
  </si>
  <si>
    <t>符庆莉</t>
  </si>
  <si>
    <t>202307027217</t>
  </si>
  <si>
    <t>吴惠尾</t>
  </si>
  <si>
    <t>202307027404</t>
  </si>
  <si>
    <t>王惠娇</t>
  </si>
  <si>
    <t>202307027229</t>
  </si>
  <si>
    <t>杨全鸿</t>
  </si>
  <si>
    <t>202307027015</t>
  </si>
  <si>
    <t>薛欧妃</t>
  </si>
  <si>
    <t>0711-中西医医师专技岗(乡镇卫生院)</t>
  </si>
  <si>
    <t>202307024822</t>
  </si>
  <si>
    <t>李国颜</t>
  </si>
  <si>
    <t>202307024824</t>
  </si>
  <si>
    <t>李逢丹</t>
  </si>
  <si>
    <t>0701-妇产科医师专技岗(乡镇卫生院)</t>
  </si>
  <si>
    <t>202307024724</t>
  </si>
  <si>
    <t>黄光丽</t>
  </si>
  <si>
    <t>202307024718</t>
  </si>
  <si>
    <t>曾桂芳</t>
  </si>
  <si>
    <t>202307024717</t>
  </si>
  <si>
    <t>李玉春</t>
  </si>
  <si>
    <t>202307024719</t>
  </si>
  <si>
    <t>陈石坚</t>
  </si>
  <si>
    <t>202307024723</t>
  </si>
  <si>
    <t>李桂郁</t>
  </si>
  <si>
    <t>0702-检验专技岗(乡镇卫生院)</t>
  </si>
  <si>
    <t>202307028130</t>
  </si>
  <si>
    <t>符小妹</t>
  </si>
  <si>
    <t>202307027823</t>
  </si>
  <si>
    <t>王桂玲</t>
  </si>
  <si>
    <t>202307028103</t>
  </si>
  <si>
    <t>陈海珍</t>
  </si>
  <si>
    <t>202307027830</t>
  </si>
  <si>
    <t>羊明良</t>
  </si>
  <si>
    <t>202307027901</t>
  </si>
  <si>
    <t>洪世光</t>
  </si>
  <si>
    <t>202307028124</t>
  </si>
  <si>
    <t>吴婉桃</t>
  </si>
  <si>
    <t>202307027821</t>
  </si>
  <si>
    <t>李兰英</t>
  </si>
  <si>
    <t>202307028030</t>
  </si>
  <si>
    <t>陈光美</t>
  </si>
  <si>
    <t>202307028101</t>
  </si>
  <si>
    <t>林有李</t>
  </si>
  <si>
    <t>202307027904</t>
  </si>
  <si>
    <t>王梨玲</t>
  </si>
  <si>
    <t>202307027918</t>
  </si>
  <si>
    <t>孙中佩</t>
  </si>
  <si>
    <t>202307028011</t>
  </si>
  <si>
    <t>羊玉桂</t>
  </si>
  <si>
    <t>202307028020</t>
  </si>
  <si>
    <t>李隆才</t>
  </si>
  <si>
    <t>202307028023</t>
  </si>
  <si>
    <t>陈日丽</t>
  </si>
  <si>
    <t>0704-口腔医师专技岗(乡镇卫生院)</t>
  </si>
  <si>
    <t>202307024728</t>
  </si>
  <si>
    <t>姜强</t>
  </si>
  <si>
    <t>202307024806</t>
  </si>
  <si>
    <t>吴松银</t>
  </si>
  <si>
    <t>202307024809</t>
  </si>
  <si>
    <t>郑海敏</t>
  </si>
  <si>
    <t>202307024807</t>
  </si>
  <si>
    <t>王峥柔</t>
  </si>
  <si>
    <t>202307024804</t>
  </si>
  <si>
    <t>赵悦泉</t>
  </si>
  <si>
    <t>0601-医师专技岗(乡镇卫生院(定向招聘))</t>
  </si>
  <si>
    <t>202307024710</t>
  </si>
  <si>
    <t>吴俊君</t>
  </si>
  <si>
    <t>202307024711</t>
  </si>
  <si>
    <t>张志翔</t>
  </si>
  <si>
    <t>202307024707</t>
  </si>
  <si>
    <t>叶启香</t>
  </si>
  <si>
    <t>202307024714</t>
  </si>
  <si>
    <t>黎冠聪</t>
  </si>
  <si>
    <t>0705-药剂专技岗(乡镇卫生院)</t>
  </si>
  <si>
    <t>202307025224</t>
  </si>
  <si>
    <t>黎晓风</t>
  </si>
  <si>
    <t>202307025115</t>
  </si>
  <si>
    <t>符敏颖</t>
  </si>
  <si>
    <t>202307025505</t>
  </si>
  <si>
    <t>李庆煌</t>
  </si>
  <si>
    <t>202307025312</t>
  </si>
  <si>
    <t>蔡辉敏</t>
  </si>
  <si>
    <t>202307025201</t>
  </si>
  <si>
    <t>陈焕窕</t>
  </si>
  <si>
    <t>202307025318</t>
  </si>
  <si>
    <t>林秋香</t>
  </si>
  <si>
    <t>202307025424</t>
  </si>
  <si>
    <t>何曼</t>
  </si>
  <si>
    <t>202307025305</t>
  </si>
  <si>
    <t>陈永霞</t>
  </si>
  <si>
    <t>202307025501</t>
  </si>
  <si>
    <t>王淑云</t>
  </si>
  <si>
    <t>202307025406</t>
  </si>
  <si>
    <t>李顺娟</t>
  </si>
  <si>
    <t>202307025413</t>
  </si>
  <si>
    <t>符雪柳</t>
  </si>
  <si>
    <t>202307025212</t>
  </si>
  <si>
    <t>王振灵</t>
  </si>
  <si>
    <t>202307025523</t>
  </si>
  <si>
    <t>罗月爱</t>
  </si>
  <si>
    <t>202307025223</t>
  </si>
  <si>
    <t>云青强</t>
  </si>
  <si>
    <t>0706-放射医师专技岗(乡镇卫生院)</t>
  </si>
  <si>
    <t>202307025608</t>
  </si>
  <si>
    <t>唐楠</t>
  </si>
  <si>
    <t>0708-B超医师专技岗(乡镇卫生院)</t>
  </si>
  <si>
    <t>202307025616</t>
  </si>
  <si>
    <t>邱琼美</t>
  </si>
  <si>
    <t>0710-外科医师专技岗(乡镇卫生院)</t>
  </si>
  <si>
    <t>202307024813</t>
  </si>
  <si>
    <t>吴海松</t>
  </si>
  <si>
    <t>202307024812</t>
  </si>
  <si>
    <t>郑进庚</t>
  </si>
  <si>
    <t>0712-儿科医师专技岗(乡镇卫生院)</t>
  </si>
  <si>
    <t>202307024827</t>
  </si>
  <si>
    <t>谢维玲</t>
  </si>
  <si>
    <t>202307024826</t>
  </si>
  <si>
    <t>陈莲</t>
  </si>
  <si>
    <t>0602-检验专技岗(乡镇卫生院(定向招聘))</t>
  </si>
  <si>
    <t>202307027818</t>
  </si>
  <si>
    <t>郑慧丹</t>
  </si>
  <si>
    <t>0604-药剂专技岗(乡镇卫生院(定向招聘))</t>
  </si>
  <si>
    <t>202307025110</t>
  </si>
  <si>
    <t>林喜秀</t>
  </si>
  <si>
    <t>202307025106</t>
  </si>
  <si>
    <t>何慧娜</t>
  </si>
  <si>
    <t>0605-护理专技岗(乡镇卫生院(定向招聘))</t>
  </si>
  <si>
    <t>202307020419</t>
  </si>
  <si>
    <t>陈博鹏</t>
  </si>
  <si>
    <t>202307020127</t>
  </si>
  <si>
    <t>林诒香</t>
  </si>
  <si>
    <t>202307020117</t>
  </si>
  <si>
    <t>黄玉丹</t>
  </si>
  <si>
    <t>202307020310</t>
  </si>
  <si>
    <t>林爱玲</t>
  </si>
  <si>
    <t>202307020319</t>
  </si>
  <si>
    <t>韦丽城</t>
  </si>
  <si>
    <t>202307020406</t>
  </si>
  <si>
    <t>曾冬姣</t>
  </si>
  <si>
    <t>0707-护理专技岗(乡镇卫生院)</t>
  </si>
  <si>
    <t>202307022302</t>
  </si>
  <si>
    <t>羊美焕</t>
  </si>
  <si>
    <t>202307021730</t>
  </si>
  <si>
    <t>符多燕</t>
  </si>
  <si>
    <t>202307021004</t>
  </si>
  <si>
    <t>蔡玉媚</t>
  </si>
  <si>
    <t>202307022125</t>
  </si>
  <si>
    <t>黎观妹</t>
  </si>
  <si>
    <t>202307021009</t>
  </si>
  <si>
    <t>徐美玲</t>
  </si>
  <si>
    <t>202307021515</t>
  </si>
  <si>
    <t>羊应美</t>
  </si>
  <si>
    <t>202307021504</t>
  </si>
  <si>
    <t>李先莲</t>
  </si>
  <si>
    <t>202307023809</t>
  </si>
  <si>
    <t>陈婷</t>
  </si>
  <si>
    <t>202307021808</t>
  </si>
  <si>
    <t>王秀兰</t>
  </si>
  <si>
    <t>202307023504</t>
  </si>
  <si>
    <t>李鼎霖</t>
  </si>
  <si>
    <t>202307024302</t>
  </si>
  <si>
    <t>陈石丽</t>
  </si>
  <si>
    <t>202307021925</t>
  </si>
  <si>
    <t>包爱童</t>
  </si>
  <si>
    <t>202307023618</t>
  </si>
  <si>
    <t>羊丽妃</t>
  </si>
  <si>
    <t>202307024418</t>
  </si>
  <si>
    <t>陈秀桃</t>
  </si>
  <si>
    <t>202307024118</t>
  </si>
  <si>
    <t>吴尾女</t>
  </si>
  <si>
    <t>202307023906</t>
  </si>
  <si>
    <t>李学嫔</t>
  </si>
  <si>
    <t>202307021030</t>
  </si>
  <si>
    <t>梁小洁</t>
  </si>
  <si>
    <t>202307024016</t>
  </si>
  <si>
    <t>王二女</t>
  </si>
  <si>
    <t>202307023213</t>
  </si>
  <si>
    <t>颜小妹</t>
  </si>
  <si>
    <t>202307024314</t>
  </si>
  <si>
    <t>王仙桃</t>
  </si>
  <si>
    <t>202307022305</t>
  </si>
  <si>
    <t>林海梅</t>
  </si>
  <si>
    <t>202307022421</t>
  </si>
  <si>
    <t>钟丽清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</si>
</sst>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3.5"/>
      <name val="宋体"/>
      <charset val="134"/>
      <scheme val="minor"/>
    </font>
    <font>
      <sz val="13.5"/>
      <name val="宋体"/>
      <charset val="134"/>
    </font>
    <font>
      <sz val="13.5"/>
      <color theme="1"/>
      <name val="宋体"/>
      <charset val="134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7"/>
      <name val="宋体"/>
      <charset val="134"/>
    </font>
    <font>
      <sz val="18"/>
      <color indexed="57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44" fillId="3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3" fillId="10" borderId="7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5" fillId="28" borderId="7" applyNumberFormat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6" fillId="5" borderId="9" applyNumberForma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36" borderId="18" applyNumberFormat="false" applyFont="false" applyAlignment="false" applyProtection="false">
      <alignment vertical="center"/>
    </xf>
    <xf numFmtId="0" fontId="17" fillId="5" borderId="4" applyNumberFormat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1" fillId="33" borderId="16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33" fillId="0" borderId="0">
      <alignment vertical="center"/>
    </xf>
    <xf numFmtId="0" fontId="21" fillId="2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7" fillId="5" borderId="4" applyNumberFormat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14" fillId="4" borderId="2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4" fillId="4" borderId="2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41" fillId="30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3" fillId="34" borderId="17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40" fillId="28" borderId="15" applyNumberFormat="false" applyAlignment="false" applyProtection="false">
      <alignment vertical="center"/>
    </xf>
    <xf numFmtId="0" fontId="42" fillId="0" borderId="8" applyNumberFormat="false" applyFill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9" fillId="35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3" borderId="16" applyNumberFormat="false" applyFont="false" applyAlignment="false" applyProtection="false">
      <alignment vertical="center"/>
    </xf>
    <xf numFmtId="0" fontId="11" fillId="33" borderId="16" applyNumberFormat="false" applyFont="false" applyAlignment="false" applyProtection="false">
      <alignment vertical="center"/>
    </xf>
    <xf numFmtId="0" fontId="19" fillId="3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44" fillId="3" borderId="4" applyNumberFormat="false" applyAlignment="false" applyProtection="false">
      <alignment vertical="center"/>
    </xf>
    <xf numFmtId="0" fontId="44" fillId="3" borderId="4" applyNumberFormat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5" borderId="4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6" fillId="5" borderId="9" applyNumberFormat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6" fillId="5" borderId="9" applyNumberFormat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9" fillId="3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38" fillId="0" borderId="14" applyNumberFormat="false" applyFill="false" applyAlignment="false" applyProtection="false">
      <alignment vertical="center"/>
    </xf>
    <xf numFmtId="0" fontId="14" fillId="4" borderId="2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177" fontId="0" fillId="2" borderId="0" xfId="0" applyNumberFormat="true" applyFill="true" applyAlignment="true">
      <alignment horizontal="center" vertical="center"/>
    </xf>
    <xf numFmtId="176" fontId="0" fillId="2" borderId="0" xfId="0" applyNumberFormat="true" applyFill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Border="true"/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7" fontId="4" fillId="0" borderId="0" xfId="0" applyNumberFormat="true" applyFont="true" applyBorder="true"/>
    <xf numFmtId="176" fontId="4" fillId="0" borderId="0" xfId="0" applyNumberFormat="true" applyFont="true" applyBorder="true"/>
    <xf numFmtId="177" fontId="5" fillId="2" borderId="1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106">
    <cellStyle name="常规" xfId="0" builtinId="0"/>
    <cellStyle name="警告文本 3" xfId="1"/>
    <cellStyle name="警告文本 2" xfId="2"/>
    <cellStyle name="汇总 3" xfId="3"/>
    <cellStyle name="好 4" xfId="4"/>
    <cellStyle name="输入 2" xfId="5"/>
    <cellStyle name="解释性文本 4" xfId="6"/>
    <cellStyle name="20% - 强调文字颜色 4" xfId="7" builtinId="42"/>
    <cellStyle name="标题 2 4" xfId="8"/>
    <cellStyle name="40% - 强调文字颜色 3" xfId="9" builtinId="39"/>
    <cellStyle name="输入" xfId="10" builtinId="20"/>
    <cellStyle name="货币" xfId="11" builtinId="4"/>
    <cellStyle name="60% - 强调文字颜色 2" xfId="12" builtinId="36"/>
    <cellStyle name="强调文字颜色 2" xfId="13" builtinId="33"/>
    <cellStyle name="60% - 强调文字颜色 1" xfId="14" builtinId="32"/>
    <cellStyle name="60% - 强调文字颜色 4" xfId="15" builtinId="44"/>
    <cellStyle name="强调文字颜色 1" xfId="16" builtinId="29"/>
    <cellStyle name="百分比" xfId="17" builtinId="5"/>
    <cellStyle name="计算" xfId="18" builtinId="22"/>
    <cellStyle name="适中" xfId="19" builtinId="28"/>
    <cellStyle name="输出 3" xfId="20"/>
    <cellStyle name="好" xfId="21" builtinId="26"/>
    <cellStyle name="60% - 强调文字颜色 3" xfId="22" builtinId="40"/>
    <cellStyle name="注释" xfId="23" builtinId="10"/>
    <cellStyle name="计算 4" xfId="24"/>
    <cellStyle name="40% - 强调文字颜色 2" xfId="25" builtinId="35"/>
    <cellStyle name="注释 4" xfId="26"/>
    <cellStyle name="解释性文本 2" xfId="27"/>
    <cellStyle name="20% - 强调文字颜色 2" xfId="28" builtinId="34"/>
    <cellStyle name="标题 4" xfId="29" builtinId="19"/>
    <cellStyle name="链接单元格" xfId="30" builtinId="24"/>
    <cellStyle name="常规 3" xfId="31"/>
    <cellStyle name="40% - 强调文字颜色 4" xfId="32" builtinId="43"/>
    <cellStyle name="链接单元格 3" xfId="33"/>
    <cellStyle name="标题" xfId="34" builtinId="15"/>
    <cellStyle name="千位分隔" xfId="35" builtinId="3"/>
    <cellStyle name="汇总 4" xfId="36"/>
    <cellStyle name="警告文本" xfId="37" builtinId="11"/>
    <cellStyle name="强调文字颜色 6" xfId="38" builtinId="49"/>
    <cellStyle name="汇总 2" xfId="39"/>
    <cellStyle name="计算 3" xfId="40"/>
    <cellStyle name="40% - 强调文字颜色 1" xfId="41" builtinId="31"/>
    <cellStyle name="常规 7" xfId="42"/>
    <cellStyle name="20% - 强调文字颜色 1" xfId="43" builtinId="30"/>
    <cellStyle name="检查单元格 3" xfId="44"/>
    <cellStyle name="标题 2 2" xfId="45"/>
    <cellStyle name="适中 2" xfId="46"/>
    <cellStyle name="标题 3" xfId="47" builtinId="18"/>
    <cellStyle name="40% - 强调文字颜色 6" xfId="48" builtinId="51"/>
    <cellStyle name="千位分隔[0]" xfId="49" builtinId="6"/>
    <cellStyle name="标题 5" xfId="50"/>
    <cellStyle name="标题 1 2" xfId="51"/>
    <cellStyle name="40% - 强调文字颜色 5" xfId="52" builtinId="47"/>
    <cellStyle name="检查单元格 4" xfId="53"/>
    <cellStyle name="标题 2 3" xfId="54"/>
    <cellStyle name="解释性文本" xfId="55" builtinId="53"/>
    <cellStyle name="20% - 强调文字颜色 5" xfId="56" builtinId="46"/>
    <cellStyle name="标题 1" xfId="57" builtinId="16"/>
    <cellStyle name="60% - 强调文字颜色 5" xfId="58" builtinId="48"/>
    <cellStyle name="差" xfId="59" builtinId="27"/>
    <cellStyle name="适中 3" xfId="60"/>
    <cellStyle name="检查单元格" xfId="61" builtinId="23"/>
    <cellStyle name="差 3" xfId="62"/>
    <cellStyle name="输出" xfId="63" builtinId="21"/>
    <cellStyle name="标题 2" xfId="64" builtinId="17"/>
    <cellStyle name="20% - 强调文字颜色 6" xfId="65" builtinId="50"/>
    <cellStyle name="60% - 强调文字颜色 6" xfId="66" builtinId="52"/>
    <cellStyle name="20% - 强调文字颜色 3" xfId="67" builtinId="38"/>
    <cellStyle name="解释性文本 3" xfId="68"/>
    <cellStyle name="注释 3" xfId="69"/>
    <cellStyle name="注释 2" xfId="70"/>
    <cellStyle name="强调文字颜色 5" xfId="71" builtinId="45"/>
    <cellStyle name="标题 3 4" xfId="72"/>
    <cellStyle name="输入 4" xfId="73"/>
    <cellStyle name="输入 3" xfId="74"/>
    <cellStyle name="适中 4" xfId="75"/>
    <cellStyle name="链接单元格 2" xfId="76"/>
    <cellStyle name="警告文本 4" xfId="77"/>
    <cellStyle name="计算 2" xfId="78"/>
    <cellStyle name="链接单元格 4" xfId="79"/>
    <cellStyle name="常规 6" xfId="80"/>
    <cellStyle name="已访问的超链接" xfId="81" builtinId="9"/>
    <cellStyle name="标题 4 3" xfId="82"/>
    <cellStyle name="标题 6" xfId="83"/>
    <cellStyle name="标题 1 3" xfId="84"/>
    <cellStyle name="好 2" xfId="85"/>
    <cellStyle name="输出 2" xfId="86"/>
    <cellStyle name="标题 1 4" xfId="87"/>
    <cellStyle name="货币[0]" xfId="88" builtinId="7"/>
    <cellStyle name="标题 7" xfId="89"/>
    <cellStyle name="好 3" xfId="90"/>
    <cellStyle name="输出 4" xfId="91"/>
    <cellStyle name="强调文字颜色 3" xfId="92" builtinId="37"/>
    <cellStyle name="标题 3 2" xfId="93"/>
    <cellStyle name="强调文字颜色 4" xfId="94" builtinId="41"/>
    <cellStyle name="标题 3 3" xfId="95"/>
    <cellStyle name="标题 4 2" xfId="96"/>
    <cellStyle name="标题 4 4" xfId="97"/>
    <cellStyle name="常规 2" xfId="98"/>
    <cellStyle name="汇总" xfId="99" builtinId="25"/>
    <cellStyle name="检查单元格 2" xfId="100"/>
    <cellStyle name="超链接" xfId="101" builtinId="8"/>
    <cellStyle name="差 2" xfId="102"/>
    <cellStyle name="差 4" xfId="103"/>
    <cellStyle name="常规 4" xfId="104"/>
    <cellStyle name="常规 5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tabSelected="1" workbookViewId="0">
      <selection activeCell="A2" sqref="$A2:$XFD2"/>
    </sheetView>
  </sheetViews>
  <sheetFormatPr defaultColWidth="9" defaultRowHeight="47" customHeight="true"/>
  <cols>
    <col min="1" max="1" width="6.625" style="3" customWidth="true"/>
    <col min="2" max="2" width="30.625" style="4" customWidth="true"/>
    <col min="3" max="3" width="18.875" style="3" customWidth="true"/>
    <col min="4" max="4" width="11.625" style="3" customWidth="true"/>
    <col min="5" max="5" width="11.625" style="5" customWidth="true"/>
    <col min="6" max="6" width="12.625" style="6" customWidth="true"/>
    <col min="7" max="7" width="12.25" style="6" customWidth="true"/>
    <col min="8" max="8" width="13" style="6" customWidth="true"/>
    <col min="9" max="9" width="12.375" style="6" customWidth="true"/>
    <col min="10" max="10" width="10.25" style="3" customWidth="true"/>
    <col min="11" max="11" width="12.875" style="3" customWidth="true"/>
    <col min="12" max="16384" width="9" style="3"/>
  </cols>
  <sheetData>
    <row r="1" ht="51" customHeight="true" spans="1:11">
      <c r="A1" s="7" t="s">
        <v>0</v>
      </c>
      <c r="B1" s="7"/>
      <c r="C1" s="8"/>
      <c r="D1" s="8"/>
      <c r="E1" s="16"/>
      <c r="F1" s="17"/>
      <c r="G1" s="17"/>
      <c r="H1" s="17"/>
      <c r="I1" s="17"/>
      <c r="J1" s="8"/>
      <c r="K1" s="8"/>
    </row>
    <row r="2" s="1" customFormat="true" customHeight="true" spans="1:11">
      <c r="A2" s="9" t="s">
        <v>1</v>
      </c>
      <c r="B2" s="10" t="s">
        <v>2</v>
      </c>
      <c r="C2" s="9" t="s">
        <v>3</v>
      </c>
      <c r="D2" s="9" t="s">
        <v>4</v>
      </c>
      <c r="E2" s="18" t="s">
        <v>5</v>
      </c>
      <c r="F2" s="19" t="s">
        <v>6</v>
      </c>
      <c r="G2" s="20" t="s">
        <v>7</v>
      </c>
      <c r="H2" s="19" t="s">
        <v>8</v>
      </c>
      <c r="I2" s="20" t="s">
        <v>9</v>
      </c>
      <c r="J2" s="9" t="s">
        <v>10</v>
      </c>
      <c r="K2" s="9" t="s">
        <v>11</v>
      </c>
    </row>
    <row r="3" s="2" customFormat="true" ht="41.8" customHeight="true" spans="1:11">
      <c r="A3" s="11">
        <v>1</v>
      </c>
      <c r="B3" s="12" t="s">
        <v>12</v>
      </c>
      <c r="C3" s="13" t="s">
        <v>13</v>
      </c>
      <c r="D3" s="13" t="s">
        <v>14</v>
      </c>
      <c r="E3" s="21">
        <v>69.82</v>
      </c>
      <c r="F3" s="22">
        <f t="shared" ref="F3:F35" si="0">E3*0.6</f>
        <v>41.89</v>
      </c>
      <c r="G3" s="23">
        <v>72</v>
      </c>
      <c r="H3" s="22">
        <f t="shared" ref="H3:H35" si="1">G3*0.4</f>
        <v>28.8</v>
      </c>
      <c r="I3" s="22">
        <f t="shared" ref="I3:I35" si="2">F3+H3</f>
        <v>70.69</v>
      </c>
      <c r="J3" s="11">
        <v>1</v>
      </c>
      <c r="K3" s="11"/>
    </row>
    <row r="4" s="2" customFormat="true" ht="41.8" customHeight="true" spans="1:11">
      <c r="A4" s="11">
        <v>2</v>
      </c>
      <c r="B4" s="12" t="s">
        <v>12</v>
      </c>
      <c r="C4" s="13" t="s">
        <v>15</v>
      </c>
      <c r="D4" s="13" t="s">
        <v>16</v>
      </c>
      <c r="E4" s="21">
        <v>69.09</v>
      </c>
      <c r="F4" s="22">
        <f t="shared" si="0"/>
        <v>41.45</v>
      </c>
      <c r="G4" s="23">
        <v>69.67</v>
      </c>
      <c r="H4" s="22">
        <f t="shared" si="1"/>
        <v>27.87</v>
      </c>
      <c r="I4" s="22">
        <f t="shared" si="2"/>
        <v>69.32</v>
      </c>
      <c r="J4" s="11">
        <v>2</v>
      </c>
      <c r="K4" s="11"/>
    </row>
    <row r="5" s="2" customFormat="true" ht="41.8" customHeight="true" spans="1:11">
      <c r="A5" s="11">
        <v>3</v>
      </c>
      <c r="B5" s="12" t="s">
        <v>12</v>
      </c>
      <c r="C5" s="13" t="s">
        <v>17</v>
      </c>
      <c r="D5" s="13" t="s">
        <v>18</v>
      </c>
      <c r="E5" s="21">
        <v>65.82</v>
      </c>
      <c r="F5" s="22">
        <f t="shared" si="0"/>
        <v>39.49</v>
      </c>
      <c r="G5" s="23">
        <v>73.67</v>
      </c>
      <c r="H5" s="22">
        <f t="shared" si="1"/>
        <v>29.47</v>
      </c>
      <c r="I5" s="22">
        <f t="shared" si="2"/>
        <v>68.96</v>
      </c>
      <c r="J5" s="11">
        <v>3</v>
      </c>
      <c r="K5" s="11"/>
    </row>
    <row r="6" s="2" customFormat="true" ht="41.8" customHeight="true" spans="1:11">
      <c r="A6" s="11">
        <v>4</v>
      </c>
      <c r="B6" s="12" t="s">
        <v>12</v>
      </c>
      <c r="C6" s="13" t="s">
        <v>19</v>
      </c>
      <c r="D6" s="13" t="s">
        <v>20</v>
      </c>
      <c r="E6" s="21">
        <v>67.64</v>
      </c>
      <c r="F6" s="22">
        <f t="shared" si="0"/>
        <v>40.58</v>
      </c>
      <c r="G6" s="23">
        <v>70.67</v>
      </c>
      <c r="H6" s="22">
        <f t="shared" si="1"/>
        <v>28.27</v>
      </c>
      <c r="I6" s="22">
        <f t="shared" si="2"/>
        <v>68.85</v>
      </c>
      <c r="J6" s="11">
        <v>4</v>
      </c>
      <c r="K6" s="11"/>
    </row>
    <row r="7" s="2" customFormat="true" ht="41.8" customHeight="true" spans="1:11">
      <c r="A7" s="11">
        <v>5</v>
      </c>
      <c r="B7" s="12" t="s">
        <v>12</v>
      </c>
      <c r="C7" s="13" t="s">
        <v>21</v>
      </c>
      <c r="D7" s="13" t="s">
        <v>22</v>
      </c>
      <c r="E7" s="21">
        <v>69.82</v>
      </c>
      <c r="F7" s="22">
        <f t="shared" si="0"/>
        <v>41.89</v>
      </c>
      <c r="G7" s="23">
        <v>66.67</v>
      </c>
      <c r="H7" s="22">
        <f t="shared" si="1"/>
        <v>26.67</v>
      </c>
      <c r="I7" s="22">
        <f t="shared" si="2"/>
        <v>68.56</v>
      </c>
      <c r="J7" s="11">
        <v>5</v>
      </c>
      <c r="K7" s="11"/>
    </row>
    <row r="8" s="2" customFormat="true" ht="41.8" customHeight="true" spans="1:11">
      <c r="A8" s="11">
        <v>6</v>
      </c>
      <c r="B8" s="12" t="s">
        <v>12</v>
      </c>
      <c r="C8" s="13" t="s">
        <v>23</v>
      </c>
      <c r="D8" s="13" t="s">
        <v>24</v>
      </c>
      <c r="E8" s="21">
        <v>67.11</v>
      </c>
      <c r="F8" s="22">
        <f t="shared" si="0"/>
        <v>40.27</v>
      </c>
      <c r="G8" s="23">
        <v>68.67</v>
      </c>
      <c r="H8" s="22">
        <f t="shared" si="1"/>
        <v>27.47</v>
      </c>
      <c r="I8" s="22">
        <f t="shared" si="2"/>
        <v>67.74</v>
      </c>
      <c r="J8" s="11">
        <v>6</v>
      </c>
      <c r="K8" s="11"/>
    </row>
    <row r="9" s="2" customFormat="true" ht="41.8" customHeight="true" spans="1:11">
      <c r="A9" s="11">
        <v>7</v>
      </c>
      <c r="B9" s="12" t="s">
        <v>12</v>
      </c>
      <c r="C9" s="13" t="s">
        <v>25</v>
      </c>
      <c r="D9" s="13" t="s">
        <v>26</v>
      </c>
      <c r="E9" s="21">
        <v>64.41</v>
      </c>
      <c r="F9" s="22">
        <f t="shared" si="0"/>
        <v>38.65</v>
      </c>
      <c r="G9" s="23">
        <v>69.67</v>
      </c>
      <c r="H9" s="22">
        <f t="shared" si="1"/>
        <v>27.87</v>
      </c>
      <c r="I9" s="22">
        <f t="shared" si="2"/>
        <v>66.52</v>
      </c>
      <c r="J9" s="11">
        <v>7</v>
      </c>
      <c r="K9" s="11"/>
    </row>
    <row r="10" s="2" customFormat="true" ht="41.8" customHeight="true" spans="1:11">
      <c r="A10" s="11">
        <v>8</v>
      </c>
      <c r="B10" s="12" t="s">
        <v>12</v>
      </c>
      <c r="C10" s="13" t="s">
        <v>27</v>
      </c>
      <c r="D10" s="13" t="s">
        <v>28</v>
      </c>
      <c r="E10" s="21">
        <v>63</v>
      </c>
      <c r="F10" s="22">
        <f t="shared" si="0"/>
        <v>37.8</v>
      </c>
      <c r="G10" s="23">
        <v>69.67</v>
      </c>
      <c r="H10" s="22">
        <f t="shared" si="1"/>
        <v>27.87</v>
      </c>
      <c r="I10" s="22">
        <f t="shared" si="2"/>
        <v>65.67</v>
      </c>
      <c r="J10" s="11">
        <v>8</v>
      </c>
      <c r="K10" s="11"/>
    </row>
    <row r="11" s="2" customFormat="true" ht="41.8" customHeight="true" spans="1:11">
      <c r="A11" s="11">
        <v>9</v>
      </c>
      <c r="B11" s="12" t="s">
        <v>12</v>
      </c>
      <c r="C11" s="13" t="s">
        <v>29</v>
      </c>
      <c r="D11" s="13" t="s">
        <v>30</v>
      </c>
      <c r="E11" s="21">
        <v>62.31</v>
      </c>
      <c r="F11" s="22">
        <f t="shared" si="0"/>
        <v>37.39</v>
      </c>
      <c r="G11" s="23">
        <v>66</v>
      </c>
      <c r="H11" s="22">
        <f t="shared" si="1"/>
        <v>26.4</v>
      </c>
      <c r="I11" s="22">
        <f t="shared" si="2"/>
        <v>63.79</v>
      </c>
      <c r="J11" s="11">
        <v>9</v>
      </c>
      <c r="K11" s="11"/>
    </row>
    <row r="12" s="2" customFormat="true" ht="41.8" customHeight="true" spans="1:11">
      <c r="A12" s="11">
        <v>10</v>
      </c>
      <c r="B12" s="12" t="s">
        <v>12</v>
      </c>
      <c r="C12" s="13" t="s">
        <v>31</v>
      </c>
      <c r="D12" s="13" t="s">
        <v>32</v>
      </c>
      <c r="E12" s="21">
        <v>62.39</v>
      </c>
      <c r="F12" s="22">
        <f t="shared" si="0"/>
        <v>37.43</v>
      </c>
      <c r="G12" s="23">
        <v>64.67</v>
      </c>
      <c r="H12" s="22">
        <f t="shared" si="1"/>
        <v>25.87</v>
      </c>
      <c r="I12" s="22">
        <f t="shared" si="2"/>
        <v>63.3</v>
      </c>
      <c r="J12" s="11">
        <v>10</v>
      </c>
      <c r="K12" s="11"/>
    </row>
    <row r="13" s="2" customFormat="true" ht="41.8" customHeight="true" spans="1:11">
      <c r="A13" s="11">
        <v>11</v>
      </c>
      <c r="B13" s="12" t="s">
        <v>12</v>
      </c>
      <c r="C13" s="13" t="s">
        <v>33</v>
      </c>
      <c r="D13" s="13" t="s">
        <v>34</v>
      </c>
      <c r="E13" s="21">
        <v>65.72</v>
      </c>
      <c r="F13" s="22">
        <f t="shared" si="0"/>
        <v>39.43</v>
      </c>
      <c r="G13" s="23">
        <v>2.67</v>
      </c>
      <c r="H13" s="22">
        <f t="shared" si="1"/>
        <v>1.07</v>
      </c>
      <c r="I13" s="22">
        <f t="shared" si="2"/>
        <v>40.5</v>
      </c>
      <c r="J13" s="11"/>
      <c r="K13" s="11" t="s">
        <v>35</v>
      </c>
    </row>
    <row r="14" s="2" customFormat="true" ht="41.8" customHeight="true" spans="1:11">
      <c r="A14" s="11">
        <v>12</v>
      </c>
      <c r="B14" s="12" t="s">
        <v>12</v>
      </c>
      <c r="C14" s="13" t="s">
        <v>36</v>
      </c>
      <c r="D14" s="13" t="s">
        <v>37</v>
      </c>
      <c r="E14" s="21">
        <v>61.95</v>
      </c>
      <c r="F14" s="22">
        <f t="shared" si="0"/>
        <v>37.17</v>
      </c>
      <c r="G14" s="23"/>
      <c r="H14" s="22">
        <f t="shared" si="1"/>
        <v>0</v>
      </c>
      <c r="I14" s="22">
        <f t="shared" si="2"/>
        <v>37.17</v>
      </c>
      <c r="J14" s="11"/>
      <c r="K14" s="11" t="s">
        <v>38</v>
      </c>
    </row>
    <row r="15" s="2" customFormat="true" ht="41.8" customHeight="true" spans="1:11">
      <c r="A15" s="11">
        <v>13</v>
      </c>
      <c r="B15" s="12" t="s">
        <v>12</v>
      </c>
      <c r="C15" s="13" t="s">
        <v>39</v>
      </c>
      <c r="D15" s="13" t="s">
        <v>40</v>
      </c>
      <c r="E15" s="21">
        <v>61.52</v>
      </c>
      <c r="F15" s="22">
        <f t="shared" si="0"/>
        <v>36.91</v>
      </c>
      <c r="G15" s="23"/>
      <c r="H15" s="22">
        <f t="shared" si="1"/>
        <v>0</v>
      </c>
      <c r="I15" s="22">
        <f t="shared" si="2"/>
        <v>36.91</v>
      </c>
      <c r="J15" s="11"/>
      <c r="K15" s="11" t="s">
        <v>38</v>
      </c>
    </row>
    <row r="16" s="2" customFormat="true" ht="41.8" customHeight="true" spans="1:11">
      <c r="A16" s="11">
        <v>14</v>
      </c>
      <c r="B16" s="12" t="s">
        <v>41</v>
      </c>
      <c r="C16" s="13" t="s">
        <v>42</v>
      </c>
      <c r="D16" s="13" t="s">
        <v>43</v>
      </c>
      <c r="E16" s="21">
        <v>58.27</v>
      </c>
      <c r="F16" s="22">
        <f t="shared" si="0"/>
        <v>34.96</v>
      </c>
      <c r="G16" s="23">
        <v>75.33</v>
      </c>
      <c r="H16" s="22">
        <f t="shared" si="1"/>
        <v>30.13</v>
      </c>
      <c r="I16" s="22">
        <f t="shared" si="2"/>
        <v>65.09</v>
      </c>
      <c r="J16" s="11">
        <v>1</v>
      </c>
      <c r="K16" s="11"/>
    </row>
    <row r="17" s="2" customFormat="true" ht="41.8" customHeight="true" spans="1:11">
      <c r="A17" s="11">
        <v>15</v>
      </c>
      <c r="B17" s="12" t="s">
        <v>41</v>
      </c>
      <c r="C17" s="13" t="s">
        <v>44</v>
      </c>
      <c r="D17" s="13" t="s">
        <v>45</v>
      </c>
      <c r="E17" s="21">
        <v>58.38</v>
      </c>
      <c r="F17" s="22">
        <f t="shared" si="0"/>
        <v>35.03</v>
      </c>
      <c r="G17" s="23">
        <v>67.67</v>
      </c>
      <c r="H17" s="22">
        <f t="shared" si="1"/>
        <v>27.07</v>
      </c>
      <c r="I17" s="22">
        <f t="shared" si="2"/>
        <v>62.1</v>
      </c>
      <c r="J17" s="11">
        <v>2</v>
      </c>
      <c r="K17" s="11"/>
    </row>
    <row r="18" s="2" customFormat="true" ht="41.8" customHeight="true" spans="1:11">
      <c r="A18" s="11">
        <v>16</v>
      </c>
      <c r="B18" s="12" t="s">
        <v>41</v>
      </c>
      <c r="C18" s="13" t="s">
        <v>46</v>
      </c>
      <c r="D18" s="13" t="s">
        <v>47</v>
      </c>
      <c r="E18" s="21">
        <v>56.2</v>
      </c>
      <c r="F18" s="22">
        <f t="shared" si="0"/>
        <v>33.72</v>
      </c>
      <c r="G18" s="23">
        <v>66.67</v>
      </c>
      <c r="H18" s="22">
        <f t="shared" si="1"/>
        <v>26.67</v>
      </c>
      <c r="I18" s="22">
        <f t="shared" si="2"/>
        <v>60.39</v>
      </c>
      <c r="J18" s="11">
        <v>3</v>
      </c>
      <c r="K18" s="11"/>
    </row>
    <row r="19" s="2" customFormat="true" ht="41.8" customHeight="true" spans="1:11">
      <c r="A19" s="11">
        <v>17</v>
      </c>
      <c r="B19" s="12" t="s">
        <v>48</v>
      </c>
      <c r="C19" s="13" t="s">
        <v>49</v>
      </c>
      <c r="D19" s="13" t="s">
        <v>50</v>
      </c>
      <c r="E19" s="21">
        <v>64.9</v>
      </c>
      <c r="F19" s="22">
        <f t="shared" si="0"/>
        <v>38.94</v>
      </c>
      <c r="G19" s="23">
        <v>67</v>
      </c>
      <c r="H19" s="22">
        <f t="shared" si="1"/>
        <v>26.8</v>
      </c>
      <c r="I19" s="22">
        <f t="shared" si="2"/>
        <v>65.74</v>
      </c>
      <c r="J19" s="11">
        <v>1</v>
      </c>
      <c r="K19" s="11"/>
    </row>
    <row r="20" s="2" customFormat="true" ht="41.8" customHeight="true" spans="1:11">
      <c r="A20" s="11">
        <v>18</v>
      </c>
      <c r="B20" s="12" t="s">
        <v>48</v>
      </c>
      <c r="C20" s="13" t="s">
        <v>51</v>
      </c>
      <c r="D20" s="13" t="s">
        <v>52</v>
      </c>
      <c r="E20" s="21">
        <v>64.6</v>
      </c>
      <c r="F20" s="22">
        <f t="shared" si="0"/>
        <v>38.76</v>
      </c>
      <c r="G20" s="23">
        <v>66.67</v>
      </c>
      <c r="H20" s="22">
        <f t="shared" si="1"/>
        <v>26.67</v>
      </c>
      <c r="I20" s="22">
        <f t="shared" si="2"/>
        <v>65.43</v>
      </c>
      <c r="J20" s="11">
        <v>2</v>
      </c>
      <c r="K20" s="11"/>
    </row>
    <row r="21" s="2" customFormat="true" ht="41.8" customHeight="true" spans="1:11">
      <c r="A21" s="11">
        <v>19</v>
      </c>
      <c r="B21" s="12" t="s">
        <v>48</v>
      </c>
      <c r="C21" s="13" t="s">
        <v>53</v>
      </c>
      <c r="D21" s="13" t="s">
        <v>54</v>
      </c>
      <c r="E21" s="21">
        <v>63.92</v>
      </c>
      <c r="F21" s="22">
        <f t="shared" si="0"/>
        <v>38.35</v>
      </c>
      <c r="G21" s="23">
        <v>66.67</v>
      </c>
      <c r="H21" s="22">
        <f t="shared" si="1"/>
        <v>26.67</v>
      </c>
      <c r="I21" s="22">
        <f t="shared" si="2"/>
        <v>65.02</v>
      </c>
      <c r="J21" s="11">
        <v>3</v>
      </c>
      <c r="K21" s="11"/>
    </row>
    <row r="22" s="2" customFormat="true" ht="41.8" customHeight="true" spans="1:11">
      <c r="A22" s="11">
        <v>20</v>
      </c>
      <c r="B22" s="12" t="s">
        <v>48</v>
      </c>
      <c r="C22" s="13" t="s">
        <v>55</v>
      </c>
      <c r="D22" s="13" t="s">
        <v>56</v>
      </c>
      <c r="E22" s="21">
        <v>54.72</v>
      </c>
      <c r="F22" s="22">
        <f t="shared" si="0"/>
        <v>32.83</v>
      </c>
      <c r="G22" s="23">
        <v>75</v>
      </c>
      <c r="H22" s="22">
        <f t="shared" si="1"/>
        <v>30</v>
      </c>
      <c r="I22" s="22">
        <f t="shared" si="2"/>
        <v>62.83</v>
      </c>
      <c r="J22" s="11">
        <v>4</v>
      </c>
      <c r="K22" s="11"/>
    </row>
    <row r="23" s="2" customFormat="true" ht="41.8" customHeight="true" spans="1:11">
      <c r="A23" s="11">
        <v>21</v>
      </c>
      <c r="B23" s="12" t="s">
        <v>48</v>
      </c>
      <c r="C23" s="13" t="s">
        <v>57</v>
      </c>
      <c r="D23" s="13" t="s">
        <v>58</v>
      </c>
      <c r="E23" s="21">
        <v>55.63</v>
      </c>
      <c r="F23" s="22">
        <f t="shared" si="0"/>
        <v>33.38</v>
      </c>
      <c r="G23" s="23">
        <v>73.17</v>
      </c>
      <c r="H23" s="22">
        <f t="shared" si="1"/>
        <v>29.27</v>
      </c>
      <c r="I23" s="22">
        <f t="shared" si="2"/>
        <v>62.65</v>
      </c>
      <c r="J23" s="11">
        <v>5</v>
      </c>
      <c r="K23" s="11"/>
    </row>
    <row r="24" s="2" customFormat="true" ht="41.8" customHeight="true" spans="1:11">
      <c r="A24" s="11">
        <v>22</v>
      </c>
      <c r="B24" s="12" t="s">
        <v>59</v>
      </c>
      <c r="C24" s="13" t="s">
        <v>60</v>
      </c>
      <c r="D24" s="13" t="s">
        <v>61</v>
      </c>
      <c r="E24" s="21">
        <v>62.61</v>
      </c>
      <c r="F24" s="22">
        <f t="shared" si="0"/>
        <v>37.57</v>
      </c>
      <c r="G24" s="23">
        <v>69.67</v>
      </c>
      <c r="H24" s="22">
        <f t="shared" si="1"/>
        <v>27.87</v>
      </c>
      <c r="I24" s="22">
        <f t="shared" si="2"/>
        <v>65.44</v>
      </c>
      <c r="J24" s="11">
        <v>1</v>
      </c>
      <c r="K24" s="11"/>
    </row>
    <row r="25" s="2" customFormat="true" ht="41.8" customHeight="true" spans="1:11">
      <c r="A25" s="11">
        <v>23</v>
      </c>
      <c r="B25" s="12" t="s">
        <v>59</v>
      </c>
      <c r="C25" s="13" t="s">
        <v>62</v>
      </c>
      <c r="D25" s="13" t="s">
        <v>63</v>
      </c>
      <c r="E25" s="21">
        <v>56.88</v>
      </c>
      <c r="F25" s="22">
        <f t="shared" si="0"/>
        <v>34.13</v>
      </c>
      <c r="G25" s="23">
        <v>72.67</v>
      </c>
      <c r="H25" s="22">
        <f t="shared" si="1"/>
        <v>29.07</v>
      </c>
      <c r="I25" s="22">
        <f t="shared" si="2"/>
        <v>63.2</v>
      </c>
      <c r="J25" s="11">
        <v>2</v>
      </c>
      <c r="K25" s="11"/>
    </row>
    <row r="26" s="2" customFormat="true" ht="41.8" customHeight="true" spans="1:11">
      <c r="A26" s="11">
        <v>24</v>
      </c>
      <c r="B26" s="12" t="s">
        <v>59</v>
      </c>
      <c r="C26" s="13" t="s">
        <v>64</v>
      </c>
      <c r="D26" s="13" t="s">
        <v>65</v>
      </c>
      <c r="E26" s="21">
        <v>52.52</v>
      </c>
      <c r="F26" s="22">
        <f t="shared" si="0"/>
        <v>31.51</v>
      </c>
      <c r="G26" s="23">
        <v>70</v>
      </c>
      <c r="H26" s="22">
        <f t="shared" si="1"/>
        <v>28</v>
      </c>
      <c r="I26" s="22">
        <f t="shared" si="2"/>
        <v>59.51</v>
      </c>
      <c r="J26" s="11">
        <v>3</v>
      </c>
      <c r="K26" s="11"/>
    </row>
    <row r="27" s="2" customFormat="true" ht="41.8" customHeight="true" spans="1:11">
      <c r="A27" s="11">
        <v>25</v>
      </c>
      <c r="B27" s="12" t="s">
        <v>59</v>
      </c>
      <c r="C27" s="13" t="s">
        <v>66</v>
      </c>
      <c r="D27" s="13" t="s">
        <v>67</v>
      </c>
      <c r="E27" s="21">
        <v>51.54</v>
      </c>
      <c r="F27" s="22">
        <f t="shared" si="0"/>
        <v>30.92</v>
      </c>
      <c r="G27" s="23">
        <v>71</v>
      </c>
      <c r="H27" s="22">
        <f t="shared" si="1"/>
        <v>28.4</v>
      </c>
      <c r="I27" s="22">
        <f t="shared" si="2"/>
        <v>59.32</v>
      </c>
      <c r="J27" s="11">
        <v>4</v>
      </c>
      <c r="K27" s="11"/>
    </row>
    <row r="28" s="2" customFormat="true" ht="41.8" customHeight="true" spans="1:11">
      <c r="A28" s="11">
        <v>26</v>
      </c>
      <c r="B28" s="12" t="s">
        <v>59</v>
      </c>
      <c r="C28" s="13" t="s">
        <v>68</v>
      </c>
      <c r="D28" s="13" t="s">
        <v>69</v>
      </c>
      <c r="E28" s="21">
        <v>54.55</v>
      </c>
      <c r="F28" s="22">
        <f t="shared" si="0"/>
        <v>32.73</v>
      </c>
      <c r="G28" s="23">
        <v>66.33</v>
      </c>
      <c r="H28" s="22">
        <f t="shared" si="1"/>
        <v>26.53</v>
      </c>
      <c r="I28" s="22">
        <f t="shared" si="2"/>
        <v>59.26</v>
      </c>
      <c r="J28" s="11">
        <v>5</v>
      </c>
      <c r="K28" s="11"/>
    </row>
    <row r="29" s="2" customFormat="true" ht="41.8" customHeight="true" spans="1:11">
      <c r="A29" s="11">
        <v>27</v>
      </c>
      <c r="B29" s="12" t="s">
        <v>59</v>
      </c>
      <c r="C29" s="13" t="s">
        <v>70</v>
      </c>
      <c r="D29" s="13" t="s">
        <v>71</v>
      </c>
      <c r="E29" s="21">
        <v>50.23</v>
      </c>
      <c r="F29" s="22">
        <f t="shared" si="0"/>
        <v>30.14</v>
      </c>
      <c r="G29" s="23">
        <v>72.33</v>
      </c>
      <c r="H29" s="22">
        <f t="shared" si="1"/>
        <v>28.93</v>
      </c>
      <c r="I29" s="22">
        <f t="shared" si="2"/>
        <v>59.07</v>
      </c>
      <c r="J29" s="11">
        <v>6</v>
      </c>
      <c r="K29" s="11"/>
    </row>
    <row r="30" s="2" customFormat="true" ht="41.8" customHeight="true" spans="1:11">
      <c r="A30" s="11">
        <v>28</v>
      </c>
      <c r="B30" s="12" t="s">
        <v>59</v>
      </c>
      <c r="C30" s="13" t="s">
        <v>72</v>
      </c>
      <c r="D30" s="13" t="s">
        <v>73</v>
      </c>
      <c r="E30" s="21">
        <v>50.61</v>
      </c>
      <c r="F30" s="22">
        <f t="shared" si="0"/>
        <v>30.37</v>
      </c>
      <c r="G30" s="23">
        <v>69.67</v>
      </c>
      <c r="H30" s="22">
        <f t="shared" si="1"/>
        <v>27.87</v>
      </c>
      <c r="I30" s="22">
        <f t="shared" si="2"/>
        <v>58.24</v>
      </c>
      <c r="J30" s="11">
        <v>7</v>
      </c>
      <c r="K30" s="11"/>
    </row>
    <row r="31" s="2" customFormat="true" ht="41.8" customHeight="true" spans="1:11">
      <c r="A31" s="11">
        <v>29</v>
      </c>
      <c r="B31" s="12" t="s">
        <v>59</v>
      </c>
      <c r="C31" s="13" t="s">
        <v>74</v>
      </c>
      <c r="D31" s="13" t="s">
        <v>75</v>
      </c>
      <c r="E31" s="21">
        <v>50.38</v>
      </c>
      <c r="F31" s="22">
        <f t="shared" si="0"/>
        <v>30.23</v>
      </c>
      <c r="G31" s="23">
        <v>70</v>
      </c>
      <c r="H31" s="22">
        <f t="shared" si="1"/>
        <v>28</v>
      </c>
      <c r="I31" s="22">
        <f t="shared" si="2"/>
        <v>58.23</v>
      </c>
      <c r="J31" s="11">
        <v>8</v>
      </c>
      <c r="K31" s="11"/>
    </row>
    <row r="32" s="2" customFormat="true" ht="41.8" customHeight="true" spans="1:11">
      <c r="A32" s="11">
        <v>30</v>
      </c>
      <c r="B32" s="12" t="s">
        <v>59</v>
      </c>
      <c r="C32" s="13" t="s">
        <v>76</v>
      </c>
      <c r="D32" s="13" t="s">
        <v>77</v>
      </c>
      <c r="E32" s="21">
        <v>50.91</v>
      </c>
      <c r="F32" s="22">
        <f t="shared" si="0"/>
        <v>30.55</v>
      </c>
      <c r="G32" s="23">
        <v>68.33</v>
      </c>
      <c r="H32" s="22">
        <f t="shared" si="1"/>
        <v>27.33</v>
      </c>
      <c r="I32" s="22">
        <f t="shared" si="2"/>
        <v>57.88</v>
      </c>
      <c r="J32" s="11">
        <v>9</v>
      </c>
      <c r="K32" s="11"/>
    </row>
    <row r="33" s="2" customFormat="true" ht="41.8" customHeight="true" spans="1:11">
      <c r="A33" s="11">
        <v>31</v>
      </c>
      <c r="B33" s="14" t="s">
        <v>78</v>
      </c>
      <c r="C33" s="15" t="s">
        <v>79</v>
      </c>
      <c r="D33" s="15" t="s">
        <v>80</v>
      </c>
      <c r="E33" s="24">
        <v>84.22</v>
      </c>
      <c r="F33" s="22">
        <f t="shared" si="0"/>
        <v>50.53</v>
      </c>
      <c r="G33" s="23">
        <v>70.67</v>
      </c>
      <c r="H33" s="22">
        <f t="shared" si="1"/>
        <v>28.27</v>
      </c>
      <c r="I33" s="22">
        <f t="shared" si="2"/>
        <v>78.8</v>
      </c>
      <c r="J33" s="11">
        <v>1</v>
      </c>
      <c r="K33" s="11"/>
    </row>
    <row r="34" s="2" customFormat="true" ht="41.8" customHeight="true" spans="1:11">
      <c r="A34" s="11">
        <v>32</v>
      </c>
      <c r="B34" s="14" t="s">
        <v>78</v>
      </c>
      <c r="C34" s="15" t="s">
        <v>81</v>
      </c>
      <c r="D34" s="15" t="s">
        <v>82</v>
      </c>
      <c r="E34" s="24">
        <v>79.44</v>
      </c>
      <c r="F34" s="22">
        <f t="shared" si="0"/>
        <v>47.66</v>
      </c>
      <c r="G34" s="23">
        <v>71</v>
      </c>
      <c r="H34" s="22">
        <f t="shared" si="1"/>
        <v>28.4</v>
      </c>
      <c r="I34" s="22">
        <f t="shared" si="2"/>
        <v>76.06</v>
      </c>
      <c r="J34" s="11">
        <v>2</v>
      </c>
      <c r="K34" s="11"/>
    </row>
    <row r="35" s="2" customFormat="true" ht="41.8" customHeight="true" spans="1:11">
      <c r="A35" s="11">
        <v>33</v>
      </c>
      <c r="B35" s="14" t="s">
        <v>78</v>
      </c>
      <c r="C35" s="15" t="s">
        <v>83</v>
      </c>
      <c r="D35" s="15" t="s">
        <v>84</v>
      </c>
      <c r="E35" s="24">
        <v>78.5</v>
      </c>
      <c r="F35" s="22">
        <f t="shared" si="0"/>
        <v>47.1</v>
      </c>
      <c r="G35" s="23">
        <v>64.67</v>
      </c>
      <c r="H35" s="22">
        <f t="shared" si="1"/>
        <v>25.87</v>
      </c>
      <c r="I35" s="22">
        <f t="shared" si="2"/>
        <v>72.97</v>
      </c>
      <c r="J35" s="11">
        <v>3</v>
      </c>
      <c r="K35" s="11"/>
    </row>
    <row r="36" s="2" customFormat="true" customHeight="true" spans="1:11">
      <c r="A36" s="11">
        <v>34</v>
      </c>
      <c r="B36" s="14" t="s">
        <v>85</v>
      </c>
      <c r="C36" s="14" t="s">
        <v>86</v>
      </c>
      <c r="D36" s="14" t="s">
        <v>87</v>
      </c>
      <c r="E36" s="25">
        <v>75.27</v>
      </c>
      <c r="F36" s="22">
        <f t="shared" ref="F36:F99" si="3">E36*0.6</f>
        <v>45.16</v>
      </c>
      <c r="G36" s="23">
        <v>69</v>
      </c>
      <c r="H36" s="22">
        <f t="shared" ref="H36:H99" si="4">G36*0.4</f>
        <v>27.6</v>
      </c>
      <c r="I36" s="22">
        <f t="shared" ref="I36:I99" si="5">F36+H36</f>
        <v>72.76</v>
      </c>
      <c r="J36" s="25">
        <v>1</v>
      </c>
      <c r="K36" s="25"/>
    </row>
    <row r="37" s="2" customFormat="true" customHeight="true" spans="1:11">
      <c r="A37" s="11">
        <v>35</v>
      </c>
      <c r="B37" s="14" t="s">
        <v>85</v>
      </c>
      <c r="C37" s="14" t="s">
        <v>88</v>
      </c>
      <c r="D37" s="14" t="s">
        <v>89</v>
      </c>
      <c r="E37" s="25">
        <v>72.01</v>
      </c>
      <c r="F37" s="22">
        <f t="shared" si="3"/>
        <v>43.21</v>
      </c>
      <c r="G37" s="23">
        <v>69.5</v>
      </c>
      <c r="H37" s="22">
        <f t="shared" si="4"/>
        <v>27.8</v>
      </c>
      <c r="I37" s="22">
        <f t="shared" si="5"/>
        <v>71.01</v>
      </c>
      <c r="J37" s="25">
        <v>2</v>
      </c>
      <c r="K37" s="25"/>
    </row>
    <row r="38" s="2" customFormat="true" customHeight="true" spans="1:11">
      <c r="A38" s="11">
        <v>36</v>
      </c>
      <c r="B38" s="14" t="s">
        <v>85</v>
      </c>
      <c r="C38" s="14" t="s">
        <v>90</v>
      </c>
      <c r="D38" s="14" t="s">
        <v>91</v>
      </c>
      <c r="E38" s="25">
        <v>70.96</v>
      </c>
      <c r="F38" s="22">
        <f t="shared" si="3"/>
        <v>42.58</v>
      </c>
      <c r="G38" s="23">
        <v>69</v>
      </c>
      <c r="H38" s="22">
        <f t="shared" si="4"/>
        <v>27.6</v>
      </c>
      <c r="I38" s="22">
        <f t="shared" si="5"/>
        <v>70.18</v>
      </c>
      <c r="J38" s="25">
        <v>3</v>
      </c>
      <c r="K38" s="25"/>
    </row>
    <row r="39" s="2" customFormat="true" customHeight="true" spans="1:11">
      <c r="A39" s="11">
        <v>37</v>
      </c>
      <c r="B39" s="14" t="s">
        <v>92</v>
      </c>
      <c r="C39" s="14" t="s">
        <v>93</v>
      </c>
      <c r="D39" s="14" t="s">
        <v>94</v>
      </c>
      <c r="E39" s="25">
        <v>71.94</v>
      </c>
      <c r="F39" s="22">
        <f t="shared" si="3"/>
        <v>43.16</v>
      </c>
      <c r="G39" s="23">
        <v>71</v>
      </c>
      <c r="H39" s="22">
        <f t="shared" si="4"/>
        <v>28.4</v>
      </c>
      <c r="I39" s="22">
        <f t="shared" si="5"/>
        <v>71.56</v>
      </c>
      <c r="J39" s="25">
        <v>1</v>
      </c>
      <c r="K39" s="25"/>
    </row>
    <row r="40" s="2" customFormat="true" customHeight="true" spans="1:11">
      <c r="A40" s="11">
        <v>38</v>
      </c>
      <c r="B40" s="14" t="s">
        <v>92</v>
      </c>
      <c r="C40" s="14" t="s">
        <v>95</v>
      </c>
      <c r="D40" s="14" t="s">
        <v>96</v>
      </c>
      <c r="E40" s="25">
        <v>71.71</v>
      </c>
      <c r="F40" s="22">
        <f t="shared" si="3"/>
        <v>43.03</v>
      </c>
      <c r="G40" s="23">
        <v>69.33</v>
      </c>
      <c r="H40" s="22">
        <f t="shared" si="4"/>
        <v>27.73</v>
      </c>
      <c r="I40" s="22">
        <f t="shared" si="5"/>
        <v>70.76</v>
      </c>
      <c r="J40" s="25">
        <v>2</v>
      </c>
      <c r="K40" s="25"/>
    </row>
    <row r="41" s="2" customFormat="true" customHeight="true" spans="1:11">
      <c r="A41" s="11">
        <v>39</v>
      </c>
      <c r="B41" s="14" t="s">
        <v>92</v>
      </c>
      <c r="C41" s="14" t="s">
        <v>97</v>
      </c>
      <c r="D41" s="14" t="s">
        <v>98</v>
      </c>
      <c r="E41" s="25">
        <v>71.51</v>
      </c>
      <c r="F41" s="22">
        <f t="shared" si="3"/>
        <v>42.91</v>
      </c>
      <c r="G41" s="23">
        <v>61.67</v>
      </c>
      <c r="H41" s="22">
        <f t="shared" si="4"/>
        <v>24.67</v>
      </c>
      <c r="I41" s="22">
        <f t="shared" si="5"/>
        <v>67.58</v>
      </c>
      <c r="J41" s="25">
        <v>3</v>
      </c>
      <c r="K41" s="25"/>
    </row>
    <row r="42" s="2" customFormat="true" customHeight="true" spans="1:11">
      <c r="A42" s="11">
        <v>40</v>
      </c>
      <c r="B42" s="14" t="s">
        <v>99</v>
      </c>
      <c r="C42" s="14" t="s">
        <v>100</v>
      </c>
      <c r="D42" s="14" t="s">
        <v>101</v>
      </c>
      <c r="E42" s="25">
        <v>70.85</v>
      </c>
      <c r="F42" s="22">
        <f t="shared" si="3"/>
        <v>42.51</v>
      </c>
      <c r="G42" s="23">
        <v>77.83</v>
      </c>
      <c r="H42" s="22">
        <f t="shared" si="4"/>
        <v>31.13</v>
      </c>
      <c r="I42" s="22">
        <f t="shared" si="5"/>
        <v>73.64</v>
      </c>
      <c r="J42" s="25">
        <v>1</v>
      </c>
      <c r="K42" s="25"/>
    </row>
    <row r="43" s="2" customFormat="true" customHeight="true" spans="1:11">
      <c r="A43" s="11">
        <v>41</v>
      </c>
      <c r="B43" s="14" t="s">
        <v>99</v>
      </c>
      <c r="C43" s="14" t="s">
        <v>102</v>
      </c>
      <c r="D43" s="14" t="s">
        <v>103</v>
      </c>
      <c r="E43" s="25">
        <v>72.07</v>
      </c>
      <c r="F43" s="22">
        <f t="shared" si="3"/>
        <v>43.24</v>
      </c>
      <c r="G43" s="23">
        <v>75.67</v>
      </c>
      <c r="H43" s="22">
        <f t="shared" si="4"/>
        <v>30.27</v>
      </c>
      <c r="I43" s="22">
        <f t="shared" si="5"/>
        <v>73.51</v>
      </c>
      <c r="J43" s="25">
        <v>2</v>
      </c>
      <c r="K43" s="25"/>
    </row>
    <row r="44" s="2" customFormat="true" customHeight="true" spans="1:11">
      <c r="A44" s="11">
        <v>42</v>
      </c>
      <c r="B44" s="14" t="s">
        <v>99</v>
      </c>
      <c r="C44" s="14" t="s">
        <v>104</v>
      </c>
      <c r="D44" s="14" t="s">
        <v>105</v>
      </c>
      <c r="E44" s="25">
        <v>73.66</v>
      </c>
      <c r="F44" s="22">
        <f t="shared" si="3"/>
        <v>44.2</v>
      </c>
      <c r="G44" s="23">
        <v>70.33</v>
      </c>
      <c r="H44" s="22">
        <f t="shared" si="4"/>
        <v>28.13</v>
      </c>
      <c r="I44" s="22">
        <f t="shared" si="5"/>
        <v>72.33</v>
      </c>
      <c r="J44" s="25">
        <v>3</v>
      </c>
      <c r="K44" s="25"/>
    </row>
    <row r="45" s="2" customFormat="true" customHeight="true" spans="1:11">
      <c r="A45" s="11">
        <v>43</v>
      </c>
      <c r="B45" s="14" t="s">
        <v>106</v>
      </c>
      <c r="C45" s="14" t="s">
        <v>107</v>
      </c>
      <c r="D45" s="14" t="s">
        <v>108</v>
      </c>
      <c r="E45" s="25">
        <v>76.43</v>
      </c>
      <c r="F45" s="22">
        <f t="shared" si="3"/>
        <v>45.86</v>
      </c>
      <c r="G45" s="23">
        <v>75</v>
      </c>
      <c r="H45" s="22">
        <f t="shared" si="4"/>
        <v>30</v>
      </c>
      <c r="I45" s="22">
        <f t="shared" si="5"/>
        <v>75.86</v>
      </c>
      <c r="J45" s="25">
        <v>1</v>
      </c>
      <c r="K45" s="25"/>
    </row>
    <row r="46" s="2" customFormat="true" customHeight="true" spans="1:11">
      <c r="A46" s="11">
        <v>44</v>
      </c>
      <c r="B46" s="14" t="s">
        <v>106</v>
      </c>
      <c r="C46" s="14" t="s">
        <v>109</v>
      </c>
      <c r="D46" s="14" t="s">
        <v>110</v>
      </c>
      <c r="E46" s="25">
        <v>74.2</v>
      </c>
      <c r="F46" s="22">
        <f t="shared" si="3"/>
        <v>44.52</v>
      </c>
      <c r="G46" s="23">
        <v>73.17</v>
      </c>
      <c r="H46" s="22">
        <f t="shared" si="4"/>
        <v>29.27</v>
      </c>
      <c r="I46" s="22">
        <f t="shared" si="5"/>
        <v>73.79</v>
      </c>
      <c r="J46" s="25">
        <v>2</v>
      </c>
      <c r="K46" s="25"/>
    </row>
    <row r="47" s="2" customFormat="true" customHeight="true" spans="1:11">
      <c r="A47" s="11">
        <v>45</v>
      </c>
      <c r="B47" s="14" t="s">
        <v>106</v>
      </c>
      <c r="C47" s="28" t="s">
        <v>111</v>
      </c>
      <c r="D47" s="14" t="s">
        <v>112</v>
      </c>
      <c r="E47" s="25">
        <v>69</v>
      </c>
      <c r="F47" s="22">
        <f t="shared" si="3"/>
        <v>41.4</v>
      </c>
      <c r="G47" s="23">
        <v>70.17</v>
      </c>
      <c r="H47" s="22">
        <f t="shared" si="4"/>
        <v>28.07</v>
      </c>
      <c r="I47" s="22">
        <f t="shared" si="5"/>
        <v>69.47</v>
      </c>
      <c r="J47" s="25">
        <v>3</v>
      </c>
      <c r="K47" s="25"/>
    </row>
    <row r="48" s="2" customFormat="true" customHeight="true" spans="1:11">
      <c r="A48" s="11">
        <v>46</v>
      </c>
      <c r="B48" s="14" t="s">
        <v>113</v>
      </c>
      <c r="C48" s="14" t="s">
        <v>114</v>
      </c>
      <c r="D48" s="14" t="s">
        <v>115</v>
      </c>
      <c r="E48" s="25">
        <v>70.28</v>
      </c>
      <c r="F48" s="22">
        <f t="shared" si="3"/>
        <v>42.17</v>
      </c>
      <c r="G48" s="23">
        <v>73</v>
      </c>
      <c r="H48" s="22">
        <f t="shared" si="4"/>
        <v>29.2</v>
      </c>
      <c r="I48" s="22">
        <f t="shared" si="5"/>
        <v>71.37</v>
      </c>
      <c r="J48" s="25">
        <v>1</v>
      </c>
      <c r="K48" s="25"/>
    </row>
    <row r="49" s="2" customFormat="true" customHeight="true" spans="1:11">
      <c r="A49" s="11">
        <v>47</v>
      </c>
      <c r="B49" s="14" t="s">
        <v>116</v>
      </c>
      <c r="C49" s="14" t="s">
        <v>117</v>
      </c>
      <c r="D49" s="14" t="s">
        <v>118</v>
      </c>
      <c r="E49" s="25">
        <v>74.71</v>
      </c>
      <c r="F49" s="22">
        <f t="shared" si="3"/>
        <v>44.83</v>
      </c>
      <c r="G49" s="23">
        <v>67.5</v>
      </c>
      <c r="H49" s="22">
        <f t="shared" si="4"/>
        <v>27</v>
      </c>
      <c r="I49" s="22">
        <f t="shared" si="5"/>
        <v>71.83</v>
      </c>
      <c r="J49" s="25">
        <v>1</v>
      </c>
      <c r="K49" s="25"/>
    </row>
    <row r="50" s="2" customFormat="true" customHeight="true" spans="1:11">
      <c r="A50" s="11">
        <v>48</v>
      </c>
      <c r="B50" s="14" t="s">
        <v>116</v>
      </c>
      <c r="C50" s="14" t="s">
        <v>119</v>
      </c>
      <c r="D50" s="14" t="s">
        <v>120</v>
      </c>
      <c r="E50" s="25">
        <v>68.18</v>
      </c>
      <c r="F50" s="22">
        <f t="shared" si="3"/>
        <v>40.91</v>
      </c>
      <c r="G50" s="23">
        <v>68.33</v>
      </c>
      <c r="H50" s="22">
        <f t="shared" si="4"/>
        <v>27.33</v>
      </c>
      <c r="I50" s="22">
        <f t="shared" si="5"/>
        <v>68.24</v>
      </c>
      <c r="J50" s="25">
        <v>2</v>
      </c>
      <c r="K50" s="25"/>
    </row>
    <row r="51" s="2" customFormat="true" customHeight="true" spans="1:11">
      <c r="A51" s="11">
        <v>49</v>
      </c>
      <c r="B51" s="14" t="s">
        <v>116</v>
      </c>
      <c r="C51" s="14" t="s">
        <v>121</v>
      </c>
      <c r="D51" s="14" t="s">
        <v>122</v>
      </c>
      <c r="E51" s="25">
        <v>66.74</v>
      </c>
      <c r="F51" s="22">
        <f t="shared" si="3"/>
        <v>40.04</v>
      </c>
      <c r="G51" s="23">
        <v>65.83</v>
      </c>
      <c r="H51" s="22">
        <f t="shared" si="4"/>
        <v>26.33</v>
      </c>
      <c r="I51" s="22">
        <f t="shared" si="5"/>
        <v>66.37</v>
      </c>
      <c r="J51" s="25">
        <v>3</v>
      </c>
      <c r="K51" s="25"/>
    </row>
    <row r="52" s="2" customFormat="true" customHeight="true" spans="1:11">
      <c r="A52" s="11">
        <v>50</v>
      </c>
      <c r="B52" s="14" t="s">
        <v>123</v>
      </c>
      <c r="C52" s="14" t="s">
        <v>124</v>
      </c>
      <c r="D52" s="14" t="s">
        <v>125</v>
      </c>
      <c r="E52" s="25">
        <v>65.45</v>
      </c>
      <c r="F52" s="22">
        <f t="shared" si="3"/>
        <v>39.27</v>
      </c>
      <c r="G52" s="23">
        <v>67.17</v>
      </c>
      <c r="H52" s="22">
        <f t="shared" si="4"/>
        <v>26.87</v>
      </c>
      <c r="I52" s="22">
        <f t="shared" si="5"/>
        <v>66.14</v>
      </c>
      <c r="J52" s="25">
        <v>1</v>
      </c>
      <c r="K52" s="25"/>
    </row>
    <row r="53" s="2" customFormat="true" customHeight="true" spans="1:11">
      <c r="A53" s="11">
        <v>51</v>
      </c>
      <c r="B53" s="14" t="s">
        <v>123</v>
      </c>
      <c r="C53" s="14" t="s">
        <v>126</v>
      </c>
      <c r="D53" s="14" t="s">
        <v>127</v>
      </c>
      <c r="E53" s="25">
        <v>64.82</v>
      </c>
      <c r="F53" s="22">
        <f t="shared" si="3"/>
        <v>38.89</v>
      </c>
      <c r="G53" s="23">
        <v>64.67</v>
      </c>
      <c r="H53" s="22">
        <f t="shared" si="4"/>
        <v>25.87</v>
      </c>
      <c r="I53" s="22">
        <f t="shared" si="5"/>
        <v>64.76</v>
      </c>
      <c r="J53" s="25">
        <v>2</v>
      </c>
      <c r="K53" s="25"/>
    </row>
    <row r="54" s="2" customFormat="true" customHeight="true" spans="1:11">
      <c r="A54" s="11">
        <v>52</v>
      </c>
      <c r="B54" s="14" t="s">
        <v>123</v>
      </c>
      <c r="C54" s="28" t="s">
        <v>128</v>
      </c>
      <c r="D54" s="14" t="s">
        <v>129</v>
      </c>
      <c r="E54" s="25">
        <v>62.62</v>
      </c>
      <c r="F54" s="22">
        <f t="shared" si="3"/>
        <v>37.57</v>
      </c>
      <c r="G54" s="23">
        <v>65.5</v>
      </c>
      <c r="H54" s="22">
        <f t="shared" si="4"/>
        <v>26.2</v>
      </c>
      <c r="I54" s="22">
        <f t="shared" si="5"/>
        <v>63.77</v>
      </c>
      <c r="J54" s="25">
        <v>3</v>
      </c>
      <c r="K54" s="25"/>
    </row>
    <row r="55" s="2" customFormat="true" customHeight="true" spans="1:11">
      <c r="A55" s="11">
        <v>53</v>
      </c>
      <c r="B55" s="14" t="s">
        <v>130</v>
      </c>
      <c r="C55" s="14" t="s">
        <v>131</v>
      </c>
      <c r="D55" s="14" t="s">
        <v>132</v>
      </c>
      <c r="E55" s="25">
        <v>63.35</v>
      </c>
      <c r="F55" s="22">
        <f t="shared" si="3"/>
        <v>38.01</v>
      </c>
      <c r="G55" s="23">
        <v>66</v>
      </c>
      <c r="H55" s="22">
        <f t="shared" si="4"/>
        <v>26.4</v>
      </c>
      <c r="I55" s="22">
        <f t="shared" si="5"/>
        <v>64.41</v>
      </c>
      <c r="J55" s="25">
        <v>1</v>
      </c>
      <c r="K55" s="25"/>
    </row>
    <row r="56" s="2" customFormat="true" customHeight="true" spans="1:11">
      <c r="A56" s="11">
        <v>54</v>
      </c>
      <c r="B56" s="14" t="s">
        <v>133</v>
      </c>
      <c r="C56" s="14" t="s">
        <v>134</v>
      </c>
      <c r="D56" s="14" t="s">
        <v>135</v>
      </c>
      <c r="E56" s="25">
        <v>81.82</v>
      </c>
      <c r="F56" s="22">
        <f t="shared" si="3"/>
        <v>49.09</v>
      </c>
      <c r="G56" s="23">
        <v>71.83</v>
      </c>
      <c r="H56" s="22">
        <f t="shared" si="4"/>
        <v>28.73</v>
      </c>
      <c r="I56" s="22">
        <f t="shared" si="5"/>
        <v>77.82</v>
      </c>
      <c r="J56" s="25">
        <v>1</v>
      </c>
      <c r="K56" s="25"/>
    </row>
    <row r="57" s="2" customFormat="true" customHeight="true" spans="1:11">
      <c r="A57" s="11">
        <v>55</v>
      </c>
      <c r="B57" s="14" t="s">
        <v>133</v>
      </c>
      <c r="C57" s="14" t="s">
        <v>136</v>
      </c>
      <c r="D57" s="14" t="s">
        <v>137</v>
      </c>
      <c r="E57" s="25">
        <v>74.15</v>
      </c>
      <c r="F57" s="22">
        <f t="shared" si="3"/>
        <v>44.49</v>
      </c>
      <c r="G57" s="23">
        <v>73.83</v>
      </c>
      <c r="H57" s="22">
        <f t="shared" si="4"/>
        <v>29.53</v>
      </c>
      <c r="I57" s="22">
        <f t="shared" si="5"/>
        <v>74.02</v>
      </c>
      <c r="J57" s="25">
        <v>2</v>
      </c>
      <c r="K57" s="25"/>
    </row>
    <row r="58" s="2" customFormat="true" customHeight="true" spans="1:11">
      <c r="A58" s="11">
        <v>56</v>
      </c>
      <c r="B58" s="14" t="s">
        <v>133</v>
      </c>
      <c r="C58" s="14" t="s">
        <v>138</v>
      </c>
      <c r="D58" s="14" t="s">
        <v>139</v>
      </c>
      <c r="E58" s="25">
        <v>73.54</v>
      </c>
      <c r="F58" s="22">
        <f t="shared" si="3"/>
        <v>44.12</v>
      </c>
      <c r="G58" s="23">
        <v>67.83</v>
      </c>
      <c r="H58" s="22">
        <f t="shared" si="4"/>
        <v>27.13</v>
      </c>
      <c r="I58" s="22">
        <f t="shared" si="5"/>
        <v>71.25</v>
      </c>
      <c r="J58" s="25">
        <v>3</v>
      </c>
      <c r="K58" s="25"/>
    </row>
    <row r="59" s="2" customFormat="true" customHeight="true" spans="1:11">
      <c r="A59" s="11">
        <v>57</v>
      </c>
      <c r="B59" s="14" t="s">
        <v>140</v>
      </c>
      <c r="C59" s="14" t="s">
        <v>141</v>
      </c>
      <c r="D59" s="14" t="s">
        <v>142</v>
      </c>
      <c r="E59" s="25">
        <v>68.13</v>
      </c>
      <c r="F59" s="22">
        <f t="shared" si="3"/>
        <v>40.88</v>
      </c>
      <c r="G59" s="23">
        <v>72.17</v>
      </c>
      <c r="H59" s="22">
        <f t="shared" si="4"/>
        <v>28.87</v>
      </c>
      <c r="I59" s="22">
        <f t="shared" si="5"/>
        <v>69.75</v>
      </c>
      <c r="J59" s="25">
        <v>1</v>
      </c>
      <c r="K59" s="25"/>
    </row>
    <row r="60" s="2" customFormat="true" customHeight="true" spans="1:11">
      <c r="A60" s="11">
        <v>58</v>
      </c>
      <c r="B60" s="14" t="s">
        <v>140</v>
      </c>
      <c r="C60" s="14" t="s">
        <v>143</v>
      </c>
      <c r="D60" s="14" t="s">
        <v>144</v>
      </c>
      <c r="E60" s="25">
        <v>66.92</v>
      </c>
      <c r="F60" s="22">
        <f t="shared" si="3"/>
        <v>40.15</v>
      </c>
      <c r="G60" s="23">
        <v>69</v>
      </c>
      <c r="H60" s="22">
        <f t="shared" si="4"/>
        <v>27.6</v>
      </c>
      <c r="I60" s="22">
        <f t="shared" si="5"/>
        <v>67.75</v>
      </c>
      <c r="J60" s="25">
        <v>2</v>
      </c>
      <c r="K60" s="25"/>
    </row>
    <row r="61" s="2" customFormat="true" customHeight="true" spans="1:11">
      <c r="A61" s="11">
        <v>59</v>
      </c>
      <c r="B61" s="14" t="s">
        <v>140</v>
      </c>
      <c r="C61" s="14" t="s">
        <v>145</v>
      </c>
      <c r="D61" s="14" t="s">
        <v>146</v>
      </c>
      <c r="E61" s="25">
        <v>68.2</v>
      </c>
      <c r="F61" s="22">
        <f t="shared" si="3"/>
        <v>40.92</v>
      </c>
      <c r="G61" s="23">
        <v>67</v>
      </c>
      <c r="H61" s="22">
        <f t="shared" si="4"/>
        <v>26.8</v>
      </c>
      <c r="I61" s="22">
        <f t="shared" si="5"/>
        <v>67.72</v>
      </c>
      <c r="J61" s="25">
        <v>3</v>
      </c>
      <c r="K61" s="25"/>
    </row>
    <row r="62" s="2" customFormat="true" customHeight="true" spans="1:11">
      <c r="A62" s="11">
        <v>60</v>
      </c>
      <c r="B62" s="14" t="s">
        <v>147</v>
      </c>
      <c r="C62" s="14" t="s">
        <v>148</v>
      </c>
      <c r="D62" s="14" t="s">
        <v>149</v>
      </c>
      <c r="E62" s="25">
        <v>73.66</v>
      </c>
      <c r="F62" s="22">
        <f t="shared" si="3"/>
        <v>44.2</v>
      </c>
      <c r="G62" s="23">
        <v>64.17</v>
      </c>
      <c r="H62" s="22">
        <f t="shared" si="4"/>
        <v>25.67</v>
      </c>
      <c r="I62" s="22">
        <f t="shared" si="5"/>
        <v>69.87</v>
      </c>
      <c r="J62" s="25">
        <v>1</v>
      </c>
      <c r="K62" s="25"/>
    </row>
    <row r="63" s="2" customFormat="true" customHeight="true" spans="1:11">
      <c r="A63" s="11">
        <v>61</v>
      </c>
      <c r="B63" s="14" t="s">
        <v>147</v>
      </c>
      <c r="C63" s="14" t="s">
        <v>150</v>
      </c>
      <c r="D63" s="14" t="s">
        <v>151</v>
      </c>
      <c r="E63" s="25">
        <v>66.42</v>
      </c>
      <c r="F63" s="22">
        <f t="shared" si="3"/>
        <v>39.85</v>
      </c>
      <c r="G63" s="23">
        <v>68.33</v>
      </c>
      <c r="H63" s="22">
        <f t="shared" si="4"/>
        <v>27.33</v>
      </c>
      <c r="I63" s="22">
        <f t="shared" si="5"/>
        <v>67.18</v>
      </c>
      <c r="J63" s="25">
        <v>2</v>
      </c>
      <c r="K63" s="25"/>
    </row>
    <row r="64" s="2" customFormat="true" customHeight="true" spans="1:11">
      <c r="A64" s="11">
        <v>62</v>
      </c>
      <c r="B64" s="14" t="s">
        <v>147</v>
      </c>
      <c r="C64" s="28" t="s">
        <v>152</v>
      </c>
      <c r="D64" s="14" t="s">
        <v>153</v>
      </c>
      <c r="E64" s="21">
        <v>62.61</v>
      </c>
      <c r="F64" s="22">
        <f t="shared" si="3"/>
        <v>37.57</v>
      </c>
      <c r="G64" s="23">
        <v>67.17</v>
      </c>
      <c r="H64" s="22">
        <f t="shared" si="4"/>
        <v>26.87</v>
      </c>
      <c r="I64" s="22">
        <f t="shared" si="5"/>
        <v>64.44</v>
      </c>
      <c r="J64" s="25">
        <v>3</v>
      </c>
      <c r="K64" s="25"/>
    </row>
    <row r="65" s="2" customFormat="true" customHeight="true" spans="1:11">
      <c r="A65" s="11">
        <v>63</v>
      </c>
      <c r="B65" s="14" t="s">
        <v>154</v>
      </c>
      <c r="C65" s="28" t="s">
        <v>155</v>
      </c>
      <c r="D65" s="14" t="s">
        <v>156</v>
      </c>
      <c r="E65" s="25">
        <v>67.8</v>
      </c>
      <c r="F65" s="22">
        <f t="shared" si="3"/>
        <v>40.68</v>
      </c>
      <c r="G65" s="23">
        <v>74.5</v>
      </c>
      <c r="H65" s="22">
        <f t="shared" si="4"/>
        <v>29.8</v>
      </c>
      <c r="I65" s="22">
        <f t="shared" si="5"/>
        <v>70.48</v>
      </c>
      <c r="J65" s="25">
        <v>1</v>
      </c>
      <c r="K65" s="25"/>
    </row>
    <row r="66" s="2" customFormat="true" customHeight="true" spans="1:11">
      <c r="A66" s="11">
        <v>64</v>
      </c>
      <c r="B66" s="14" t="s">
        <v>154</v>
      </c>
      <c r="C66" s="14" t="s">
        <v>157</v>
      </c>
      <c r="D66" s="14" t="s">
        <v>158</v>
      </c>
      <c r="E66" s="25">
        <v>70.04</v>
      </c>
      <c r="F66" s="22">
        <f t="shared" si="3"/>
        <v>42.02</v>
      </c>
      <c r="G66" s="23">
        <v>68</v>
      </c>
      <c r="H66" s="22">
        <f t="shared" si="4"/>
        <v>27.2</v>
      </c>
      <c r="I66" s="22">
        <f t="shared" si="5"/>
        <v>69.22</v>
      </c>
      <c r="J66" s="25">
        <v>2</v>
      </c>
      <c r="K66" s="25"/>
    </row>
    <row r="67" s="2" customFormat="true" customHeight="true" spans="1:11">
      <c r="A67" s="11">
        <v>65</v>
      </c>
      <c r="B67" s="14" t="s">
        <v>154</v>
      </c>
      <c r="C67" s="14" t="s">
        <v>159</v>
      </c>
      <c r="D67" s="14" t="s">
        <v>160</v>
      </c>
      <c r="E67" s="25">
        <v>67.91</v>
      </c>
      <c r="F67" s="22">
        <f t="shared" si="3"/>
        <v>40.75</v>
      </c>
      <c r="G67" s="23">
        <v>68.67</v>
      </c>
      <c r="H67" s="22">
        <f t="shared" si="4"/>
        <v>27.47</v>
      </c>
      <c r="I67" s="22">
        <f t="shared" si="5"/>
        <v>68.22</v>
      </c>
      <c r="J67" s="25">
        <v>3</v>
      </c>
      <c r="K67" s="25"/>
    </row>
    <row r="68" s="2" customFormat="true" customHeight="true" spans="1:11">
      <c r="A68" s="11">
        <v>66</v>
      </c>
      <c r="B68" s="14" t="s">
        <v>161</v>
      </c>
      <c r="C68" s="14" t="s">
        <v>162</v>
      </c>
      <c r="D68" s="14" t="s">
        <v>163</v>
      </c>
      <c r="E68" s="25">
        <v>74.39</v>
      </c>
      <c r="F68" s="22">
        <f t="shared" si="3"/>
        <v>44.63</v>
      </c>
      <c r="G68" s="23">
        <v>78.67</v>
      </c>
      <c r="H68" s="22">
        <f t="shared" si="4"/>
        <v>31.47</v>
      </c>
      <c r="I68" s="22">
        <f t="shared" si="5"/>
        <v>76.1</v>
      </c>
      <c r="J68" s="25">
        <v>1</v>
      </c>
      <c r="K68" s="25"/>
    </row>
    <row r="69" s="2" customFormat="true" customHeight="true" spans="1:11">
      <c r="A69" s="11">
        <v>67</v>
      </c>
      <c r="B69" s="14" t="s">
        <v>161</v>
      </c>
      <c r="C69" s="14" t="s">
        <v>164</v>
      </c>
      <c r="D69" s="14" t="s">
        <v>165</v>
      </c>
      <c r="E69" s="25">
        <v>76.38</v>
      </c>
      <c r="F69" s="22">
        <f t="shared" si="3"/>
        <v>45.83</v>
      </c>
      <c r="G69" s="23">
        <v>72.33</v>
      </c>
      <c r="H69" s="22">
        <f t="shared" si="4"/>
        <v>28.93</v>
      </c>
      <c r="I69" s="22">
        <f t="shared" si="5"/>
        <v>74.76</v>
      </c>
      <c r="J69" s="25">
        <v>2</v>
      </c>
      <c r="K69" s="25"/>
    </row>
    <row r="70" s="2" customFormat="true" customHeight="true" spans="1:11">
      <c r="A70" s="11">
        <v>68</v>
      </c>
      <c r="B70" s="14" t="s">
        <v>161</v>
      </c>
      <c r="C70" s="14" t="s">
        <v>166</v>
      </c>
      <c r="D70" s="14" t="s">
        <v>167</v>
      </c>
      <c r="E70" s="25">
        <v>75.05</v>
      </c>
      <c r="F70" s="22">
        <f t="shared" si="3"/>
        <v>45.03</v>
      </c>
      <c r="G70" s="23">
        <v>72</v>
      </c>
      <c r="H70" s="22">
        <f t="shared" si="4"/>
        <v>28.8</v>
      </c>
      <c r="I70" s="22">
        <f t="shared" si="5"/>
        <v>73.83</v>
      </c>
      <c r="J70" s="25">
        <v>3</v>
      </c>
      <c r="K70" s="25"/>
    </row>
    <row r="71" s="2" customFormat="true" customHeight="true" spans="1:11">
      <c r="A71" s="11">
        <v>69</v>
      </c>
      <c r="B71" s="14" t="s">
        <v>161</v>
      </c>
      <c r="C71" s="14" t="s">
        <v>168</v>
      </c>
      <c r="D71" s="14" t="s">
        <v>169</v>
      </c>
      <c r="E71" s="25">
        <v>76.47</v>
      </c>
      <c r="F71" s="22">
        <f t="shared" si="3"/>
        <v>45.88</v>
      </c>
      <c r="G71" s="23">
        <v>67</v>
      </c>
      <c r="H71" s="22">
        <f t="shared" si="4"/>
        <v>26.8</v>
      </c>
      <c r="I71" s="22">
        <f t="shared" si="5"/>
        <v>72.68</v>
      </c>
      <c r="J71" s="25">
        <v>4</v>
      </c>
      <c r="K71" s="25"/>
    </row>
    <row r="72" s="2" customFormat="true" customHeight="true" spans="1:11">
      <c r="A72" s="11">
        <v>70</v>
      </c>
      <c r="B72" s="14" t="s">
        <v>161</v>
      </c>
      <c r="C72" s="14" t="s">
        <v>170</v>
      </c>
      <c r="D72" s="14" t="s">
        <v>171</v>
      </c>
      <c r="E72" s="25">
        <v>74.94</v>
      </c>
      <c r="F72" s="22">
        <f t="shared" si="3"/>
        <v>44.96</v>
      </c>
      <c r="G72" s="23">
        <v>66.67</v>
      </c>
      <c r="H72" s="22">
        <f t="shared" si="4"/>
        <v>26.67</v>
      </c>
      <c r="I72" s="22">
        <f t="shared" si="5"/>
        <v>71.63</v>
      </c>
      <c r="J72" s="25">
        <v>5</v>
      </c>
      <c r="K72" s="25"/>
    </row>
    <row r="73" s="2" customFormat="true" customHeight="true" spans="1:11">
      <c r="A73" s="11">
        <v>71</v>
      </c>
      <c r="B73" s="14" t="s">
        <v>161</v>
      </c>
      <c r="C73" s="14" t="s">
        <v>172</v>
      </c>
      <c r="D73" s="14" t="s">
        <v>173</v>
      </c>
      <c r="E73" s="25">
        <v>74.64</v>
      </c>
      <c r="F73" s="22">
        <f t="shared" si="3"/>
        <v>44.78</v>
      </c>
      <c r="G73" s="23">
        <v>62.67</v>
      </c>
      <c r="H73" s="22">
        <f t="shared" si="4"/>
        <v>25.07</v>
      </c>
      <c r="I73" s="22">
        <f t="shared" si="5"/>
        <v>69.85</v>
      </c>
      <c r="J73" s="25">
        <v>6</v>
      </c>
      <c r="K73" s="25"/>
    </row>
    <row r="74" s="2" customFormat="true" customHeight="true" spans="1:11">
      <c r="A74" s="11">
        <v>72</v>
      </c>
      <c r="B74" s="14" t="s">
        <v>174</v>
      </c>
      <c r="C74" s="14" t="s">
        <v>175</v>
      </c>
      <c r="D74" s="14" t="s">
        <v>176</v>
      </c>
      <c r="E74" s="25">
        <v>67.17</v>
      </c>
      <c r="F74" s="22">
        <f t="shared" si="3"/>
        <v>40.3</v>
      </c>
      <c r="G74" s="23">
        <v>70</v>
      </c>
      <c r="H74" s="22">
        <f t="shared" si="4"/>
        <v>28</v>
      </c>
      <c r="I74" s="22">
        <f t="shared" si="5"/>
        <v>68.3</v>
      </c>
      <c r="J74" s="25">
        <v>1</v>
      </c>
      <c r="K74" s="25"/>
    </row>
    <row r="75" s="2" customFormat="true" customHeight="true" spans="1:11">
      <c r="A75" s="11">
        <v>73</v>
      </c>
      <c r="B75" s="14" t="s">
        <v>174</v>
      </c>
      <c r="C75" s="14" t="s">
        <v>177</v>
      </c>
      <c r="D75" s="14" t="s">
        <v>178</v>
      </c>
      <c r="E75" s="25">
        <v>64.45</v>
      </c>
      <c r="F75" s="22">
        <f t="shared" si="3"/>
        <v>38.67</v>
      </c>
      <c r="G75" s="23">
        <v>71</v>
      </c>
      <c r="H75" s="22">
        <f t="shared" si="4"/>
        <v>28.4</v>
      </c>
      <c r="I75" s="22">
        <f t="shared" si="5"/>
        <v>67.07</v>
      </c>
      <c r="J75" s="25">
        <v>2</v>
      </c>
      <c r="K75" s="25"/>
    </row>
    <row r="76" s="2" customFormat="true" customHeight="true" spans="1:11">
      <c r="A76" s="11">
        <v>74</v>
      </c>
      <c r="B76" s="14" t="s">
        <v>174</v>
      </c>
      <c r="C76" s="14" t="s">
        <v>179</v>
      </c>
      <c r="D76" s="14" t="s">
        <v>180</v>
      </c>
      <c r="E76" s="25">
        <v>65.43</v>
      </c>
      <c r="F76" s="22">
        <f t="shared" si="3"/>
        <v>39.26</v>
      </c>
      <c r="G76" s="23">
        <v>67</v>
      </c>
      <c r="H76" s="22">
        <f t="shared" si="4"/>
        <v>26.8</v>
      </c>
      <c r="I76" s="22">
        <f t="shared" si="5"/>
        <v>66.06</v>
      </c>
      <c r="J76" s="25">
        <v>3</v>
      </c>
      <c r="K76" s="25"/>
    </row>
    <row r="77" s="2" customFormat="true" customHeight="true" spans="1:11">
      <c r="A77" s="11">
        <v>75</v>
      </c>
      <c r="B77" s="14" t="s">
        <v>174</v>
      </c>
      <c r="C77" s="14" t="s">
        <v>181</v>
      </c>
      <c r="D77" s="14" t="s">
        <v>182</v>
      </c>
      <c r="E77" s="25">
        <v>60.23</v>
      </c>
      <c r="F77" s="22">
        <f t="shared" si="3"/>
        <v>36.14</v>
      </c>
      <c r="G77" s="23">
        <v>65.83</v>
      </c>
      <c r="H77" s="22">
        <f t="shared" si="4"/>
        <v>26.33</v>
      </c>
      <c r="I77" s="22">
        <f t="shared" si="5"/>
        <v>62.47</v>
      </c>
      <c r="J77" s="25">
        <v>4</v>
      </c>
      <c r="K77" s="25"/>
    </row>
    <row r="78" s="2" customFormat="true" customHeight="true" spans="1:11">
      <c r="A78" s="11">
        <v>76</v>
      </c>
      <c r="B78" s="14" t="s">
        <v>174</v>
      </c>
      <c r="C78" s="14" t="s">
        <v>183</v>
      </c>
      <c r="D78" s="14" t="s">
        <v>184</v>
      </c>
      <c r="E78" s="25">
        <v>60.7</v>
      </c>
      <c r="F78" s="22">
        <f t="shared" si="3"/>
        <v>36.42</v>
      </c>
      <c r="G78" s="23">
        <v>61.67</v>
      </c>
      <c r="H78" s="22">
        <f t="shared" si="4"/>
        <v>24.67</v>
      </c>
      <c r="I78" s="22">
        <f t="shared" si="5"/>
        <v>61.09</v>
      </c>
      <c r="J78" s="25">
        <v>5</v>
      </c>
      <c r="K78" s="25"/>
    </row>
    <row r="79" s="2" customFormat="true" customHeight="true" spans="1:11">
      <c r="A79" s="11">
        <v>77</v>
      </c>
      <c r="B79" s="14" t="s">
        <v>185</v>
      </c>
      <c r="C79" s="14" t="s">
        <v>186</v>
      </c>
      <c r="D79" s="14" t="s">
        <v>187</v>
      </c>
      <c r="E79" s="25">
        <v>66.71</v>
      </c>
      <c r="F79" s="22">
        <f t="shared" si="3"/>
        <v>40.03</v>
      </c>
      <c r="G79" s="23">
        <v>72.5</v>
      </c>
      <c r="H79" s="22">
        <f t="shared" si="4"/>
        <v>29</v>
      </c>
      <c r="I79" s="22">
        <f t="shared" si="5"/>
        <v>69.03</v>
      </c>
      <c r="J79" s="25">
        <v>1</v>
      </c>
      <c r="K79" s="25"/>
    </row>
    <row r="80" s="2" customFormat="true" customHeight="true" spans="1:11">
      <c r="A80" s="11">
        <v>78</v>
      </c>
      <c r="B80" s="14" t="s">
        <v>185</v>
      </c>
      <c r="C80" s="14" t="s">
        <v>188</v>
      </c>
      <c r="D80" s="14" t="s">
        <v>189</v>
      </c>
      <c r="E80" s="25">
        <v>70.65</v>
      </c>
      <c r="F80" s="22">
        <f t="shared" si="3"/>
        <v>42.39</v>
      </c>
      <c r="G80" s="23">
        <v>66.5</v>
      </c>
      <c r="H80" s="22">
        <f t="shared" si="4"/>
        <v>26.6</v>
      </c>
      <c r="I80" s="22">
        <f t="shared" si="5"/>
        <v>68.99</v>
      </c>
      <c r="J80" s="25">
        <v>2</v>
      </c>
      <c r="K80" s="25"/>
    </row>
    <row r="81" s="2" customFormat="true" customHeight="true" spans="1:11">
      <c r="A81" s="11">
        <v>79</v>
      </c>
      <c r="B81" s="14" t="s">
        <v>185</v>
      </c>
      <c r="C81" s="14" t="s">
        <v>190</v>
      </c>
      <c r="D81" s="14" t="s">
        <v>191</v>
      </c>
      <c r="E81" s="25">
        <v>64.78</v>
      </c>
      <c r="F81" s="22">
        <f t="shared" si="3"/>
        <v>38.87</v>
      </c>
      <c r="G81" s="23">
        <v>70.6</v>
      </c>
      <c r="H81" s="22">
        <f t="shared" si="4"/>
        <v>28.24</v>
      </c>
      <c r="I81" s="22">
        <f t="shared" si="5"/>
        <v>67.11</v>
      </c>
      <c r="J81" s="25">
        <v>3</v>
      </c>
      <c r="K81" s="25"/>
    </row>
    <row r="82" s="2" customFormat="true" customHeight="true" spans="1:11">
      <c r="A82" s="11">
        <v>80</v>
      </c>
      <c r="B82" s="14" t="s">
        <v>185</v>
      </c>
      <c r="C82" s="14" t="s">
        <v>192</v>
      </c>
      <c r="D82" s="14" t="s">
        <v>193</v>
      </c>
      <c r="E82" s="25">
        <v>65.12</v>
      </c>
      <c r="F82" s="22">
        <f t="shared" si="3"/>
        <v>39.07</v>
      </c>
      <c r="G82" s="23">
        <v>68.17</v>
      </c>
      <c r="H82" s="22">
        <f t="shared" si="4"/>
        <v>27.27</v>
      </c>
      <c r="I82" s="22">
        <f t="shared" si="5"/>
        <v>66.34</v>
      </c>
      <c r="J82" s="25">
        <v>4</v>
      </c>
      <c r="K82" s="25"/>
    </row>
    <row r="83" s="2" customFormat="true" customHeight="true" spans="1:11">
      <c r="A83" s="11">
        <v>81</v>
      </c>
      <c r="B83" s="14" t="s">
        <v>185</v>
      </c>
      <c r="C83" s="14" t="s">
        <v>194</v>
      </c>
      <c r="D83" s="14" t="s">
        <v>195</v>
      </c>
      <c r="E83" s="25">
        <v>64.62</v>
      </c>
      <c r="F83" s="22">
        <f t="shared" si="3"/>
        <v>38.77</v>
      </c>
      <c r="G83" s="23">
        <v>65.67</v>
      </c>
      <c r="H83" s="22">
        <f t="shared" si="4"/>
        <v>26.27</v>
      </c>
      <c r="I83" s="22">
        <f t="shared" si="5"/>
        <v>65.04</v>
      </c>
      <c r="J83" s="25">
        <v>5</v>
      </c>
      <c r="K83" s="25"/>
    </row>
    <row r="84" s="2" customFormat="true" customHeight="true" spans="1:11">
      <c r="A84" s="11">
        <v>82</v>
      </c>
      <c r="B84" s="14" t="s">
        <v>185</v>
      </c>
      <c r="C84" s="14" t="s">
        <v>196</v>
      </c>
      <c r="D84" s="14" t="s">
        <v>197</v>
      </c>
      <c r="E84" s="25">
        <v>62.06</v>
      </c>
      <c r="F84" s="22">
        <f t="shared" si="3"/>
        <v>37.24</v>
      </c>
      <c r="G84" s="23">
        <v>67.67</v>
      </c>
      <c r="H84" s="22">
        <f t="shared" si="4"/>
        <v>27.07</v>
      </c>
      <c r="I84" s="22">
        <f t="shared" si="5"/>
        <v>64.31</v>
      </c>
      <c r="J84" s="25">
        <v>6</v>
      </c>
      <c r="K84" s="25"/>
    </row>
    <row r="85" s="2" customFormat="true" customHeight="true" spans="1:11">
      <c r="A85" s="11">
        <v>83</v>
      </c>
      <c r="B85" s="14" t="s">
        <v>185</v>
      </c>
      <c r="C85" s="14" t="s">
        <v>198</v>
      </c>
      <c r="D85" s="14" t="s">
        <v>199</v>
      </c>
      <c r="E85" s="25">
        <v>62.93</v>
      </c>
      <c r="F85" s="22">
        <f t="shared" si="3"/>
        <v>37.76</v>
      </c>
      <c r="G85" s="23">
        <v>66</v>
      </c>
      <c r="H85" s="22">
        <f t="shared" si="4"/>
        <v>26.4</v>
      </c>
      <c r="I85" s="22">
        <f t="shared" si="5"/>
        <v>64.16</v>
      </c>
      <c r="J85" s="25">
        <v>7</v>
      </c>
      <c r="K85" s="25"/>
    </row>
    <row r="86" s="2" customFormat="true" customHeight="true" spans="1:11">
      <c r="A86" s="11">
        <v>84</v>
      </c>
      <c r="B86" s="14" t="s">
        <v>185</v>
      </c>
      <c r="C86" s="14" t="s">
        <v>200</v>
      </c>
      <c r="D86" s="14" t="s">
        <v>201</v>
      </c>
      <c r="E86" s="25">
        <v>61.69</v>
      </c>
      <c r="F86" s="22">
        <f t="shared" si="3"/>
        <v>37.01</v>
      </c>
      <c r="G86" s="23">
        <v>67.83</v>
      </c>
      <c r="H86" s="22">
        <f t="shared" si="4"/>
        <v>27.13</v>
      </c>
      <c r="I86" s="22">
        <f t="shared" si="5"/>
        <v>64.14</v>
      </c>
      <c r="J86" s="25">
        <v>8</v>
      </c>
      <c r="K86" s="25"/>
    </row>
    <row r="87" s="2" customFormat="true" customHeight="true" spans="1:11">
      <c r="A87" s="11">
        <v>85</v>
      </c>
      <c r="B87" s="14" t="s">
        <v>185</v>
      </c>
      <c r="C87" s="14" t="s">
        <v>202</v>
      </c>
      <c r="D87" s="14" t="s">
        <v>203</v>
      </c>
      <c r="E87" s="25">
        <v>62.5</v>
      </c>
      <c r="F87" s="22">
        <f t="shared" si="3"/>
        <v>37.5</v>
      </c>
      <c r="G87" s="23">
        <v>63.93</v>
      </c>
      <c r="H87" s="22">
        <f t="shared" si="4"/>
        <v>25.57</v>
      </c>
      <c r="I87" s="22">
        <f t="shared" si="5"/>
        <v>63.07</v>
      </c>
      <c r="J87" s="25">
        <v>9</v>
      </c>
      <c r="K87" s="25"/>
    </row>
    <row r="88" s="2" customFormat="true" customHeight="true" spans="1:11">
      <c r="A88" s="11">
        <v>86</v>
      </c>
      <c r="B88" s="14" t="s">
        <v>204</v>
      </c>
      <c r="C88" s="14" t="s">
        <v>205</v>
      </c>
      <c r="D88" s="14" t="s">
        <v>206</v>
      </c>
      <c r="E88" s="26">
        <v>72.18</v>
      </c>
      <c r="F88" s="22">
        <f t="shared" si="3"/>
        <v>43.31</v>
      </c>
      <c r="G88" s="23">
        <v>78</v>
      </c>
      <c r="H88" s="22">
        <f t="shared" si="4"/>
        <v>31.2</v>
      </c>
      <c r="I88" s="22">
        <f t="shared" si="5"/>
        <v>74.51</v>
      </c>
      <c r="J88" s="25">
        <v>1</v>
      </c>
      <c r="K88" s="25"/>
    </row>
    <row r="89" s="2" customFormat="true" customHeight="true" spans="1:11">
      <c r="A89" s="11">
        <v>87</v>
      </c>
      <c r="B89" s="14" t="s">
        <v>204</v>
      </c>
      <c r="C89" s="14" t="s">
        <v>207</v>
      </c>
      <c r="D89" s="14" t="s">
        <v>208</v>
      </c>
      <c r="E89" s="26">
        <v>68.86</v>
      </c>
      <c r="F89" s="22">
        <f t="shared" si="3"/>
        <v>41.32</v>
      </c>
      <c r="G89" s="23">
        <v>74.33</v>
      </c>
      <c r="H89" s="22">
        <f t="shared" si="4"/>
        <v>29.73</v>
      </c>
      <c r="I89" s="22">
        <f t="shared" si="5"/>
        <v>71.05</v>
      </c>
      <c r="J89" s="25">
        <v>2</v>
      </c>
      <c r="K89" s="25"/>
    </row>
    <row r="90" s="2" customFormat="true" customHeight="true" spans="1:11">
      <c r="A90" s="11">
        <v>88</v>
      </c>
      <c r="B90" s="14" t="s">
        <v>204</v>
      </c>
      <c r="C90" s="14" t="s">
        <v>209</v>
      </c>
      <c r="D90" s="14" t="s">
        <v>210</v>
      </c>
      <c r="E90" s="26">
        <v>67.15</v>
      </c>
      <c r="F90" s="22">
        <f t="shared" si="3"/>
        <v>40.29</v>
      </c>
      <c r="G90" s="23">
        <v>73.33</v>
      </c>
      <c r="H90" s="22">
        <f t="shared" si="4"/>
        <v>29.33</v>
      </c>
      <c r="I90" s="22">
        <f t="shared" si="5"/>
        <v>69.62</v>
      </c>
      <c r="J90" s="25">
        <v>3</v>
      </c>
      <c r="K90" s="25"/>
    </row>
    <row r="91" s="2" customFormat="true" customHeight="true" spans="1:11">
      <c r="A91" s="11">
        <v>89</v>
      </c>
      <c r="B91" s="14" t="s">
        <v>204</v>
      </c>
      <c r="C91" s="14" t="s">
        <v>211</v>
      </c>
      <c r="D91" s="14" t="s">
        <v>212</v>
      </c>
      <c r="E91" s="26">
        <v>66.48</v>
      </c>
      <c r="F91" s="22">
        <f t="shared" si="3"/>
        <v>39.89</v>
      </c>
      <c r="G91" s="23">
        <v>74.33</v>
      </c>
      <c r="H91" s="22">
        <f t="shared" si="4"/>
        <v>29.73</v>
      </c>
      <c r="I91" s="22">
        <f t="shared" si="5"/>
        <v>69.62</v>
      </c>
      <c r="J91" s="25">
        <v>4</v>
      </c>
      <c r="K91" s="27" t="s">
        <v>213</v>
      </c>
    </row>
    <row r="92" s="2" customFormat="true" customHeight="true" spans="1:11">
      <c r="A92" s="11">
        <v>90</v>
      </c>
      <c r="B92" s="14" t="s">
        <v>204</v>
      </c>
      <c r="C92" s="14" t="s">
        <v>214</v>
      </c>
      <c r="D92" s="14" t="s">
        <v>215</v>
      </c>
      <c r="E92" s="26">
        <v>65.43</v>
      </c>
      <c r="F92" s="22">
        <f t="shared" si="3"/>
        <v>39.26</v>
      </c>
      <c r="G92" s="23">
        <v>74.83</v>
      </c>
      <c r="H92" s="22">
        <f t="shared" si="4"/>
        <v>29.93</v>
      </c>
      <c r="I92" s="22">
        <f t="shared" si="5"/>
        <v>69.19</v>
      </c>
      <c r="J92" s="25">
        <v>5</v>
      </c>
      <c r="K92" s="25"/>
    </row>
    <row r="93" s="2" customFormat="true" customHeight="true" spans="1:11">
      <c r="A93" s="11">
        <v>91</v>
      </c>
      <c r="B93" s="14" t="s">
        <v>204</v>
      </c>
      <c r="C93" s="14" t="s">
        <v>216</v>
      </c>
      <c r="D93" s="14" t="s">
        <v>217</v>
      </c>
      <c r="E93" s="26">
        <v>65.66</v>
      </c>
      <c r="F93" s="22">
        <f t="shared" si="3"/>
        <v>39.4</v>
      </c>
      <c r="G93" s="23">
        <v>71.33</v>
      </c>
      <c r="H93" s="22">
        <f t="shared" si="4"/>
        <v>28.53</v>
      </c>
      <c r="I93" s="22">
        <f t="shared" si="5"/>
        <v>67.93</v>
      </c>
      <c r="J93" s="25">
        <v>6</v>
      </c>
      <c r="K93" s="25"/>
    </row>
    <row r="94" s="2" customFormat="true" customHeight="true" spans="1:11">
      <c r="A94" s="11">
        <v>92</v>
      </c>
      <c r="B94" s="14" t="s">
        <v>204</v>
      </c>
      <c r="C94" s="14" t="s">
        <v>218</v>
      </c>
      <c r="D94" s="14" t="s">
        <v>219</v>
      </c>
      <c r="E94" s="26">
        <v>67.01</v>
      </c>
      <c r="F94" s="22">
        <f t="shared" si="3"/>
        <v>40.21</v>
      </c>
      <c r="G94" s="23">
        <v>68.83</v>
      </c>
      <c r="H94" s="22">
        <f t="shared" si="4"/>
        <v>27.53</v>
      </c>
      <c r="I94" s="22">
        <f t="shared" si="5"/>
        <v>67.74</v>
      </c>
      <c r="J94" s="25">
        <v>7</v>
      </c>
      <c r="K94" s="25"/>
    </row>
    <row r="95" s="2" customFormat="true" customHeight="true" spans="1:11">
      <c r="A95" s="11">
        <v>93</v>
      </c>
      <c r="B95" s="14" t="s">
        <v>204</v>
      </c>
      <c r="C95" s="14" t="s">
        <v>220</v>
      </c>
      <c r="D95" s="14" t="s">
        <v>221</v>
      </c>
      <c r="E95" s="26">
        <v>67.7</v>
      </c>
      <c r="F95" s="22">
        <f t="shared" si="3"/>
        <v>40.62</v>
      </c>
      <c r="G95" s="23">
        <v>67</v>
      </c>
      <c r="H95" s="22">
        <f t="shared" si="4"/>
        <v>26.8</v>
      </c>
      <c r="I95" s="22">
        <f t="shared" si="5"/>
        <v>67.42</v>
      </c>
      <c r="J95" s="25">
        <v>8</v>
      </c>
      <c r="K95" s="25"/>
    </row>
    <row r="96" s="2" customFormat="true" customHeight="true" spans="1:11">
      <c r="A96" s="11">
        <v>94</v>
      </c>
      <c r="B96" s="14" t="s">
        <v>204</v>
      </c>
      <c r="C96" s="14" t="s">
        <v>222</v>
      </c>
      <c r="D96" s="14" t="s">
        <v>223</v>
      </c>
      <c r="E96" s="26">
        <v>70.21</v>
      </c>
      <c r="F96" s="22">
        <f t="shared" si="3"/>
        <v>42.13</v>
      </c>
      <c r="G96" s="23"/>
      <c r="H96" s="22">
        <f t="shared" si="4"/>
        <v>0</v>
      </c>
      <c r="I96" s="22">
        <f t="shared" si="5"/>
        <v>42.13</v>
      </c>
      <c r="J96" s="25"/>
      <c r="K96" s="25" t="s">
        <v>38</v>
      </c>
    </row>
    <row r="97" s="2" customFormat="true" customHeight="true" spans="1:11">
      <c r="A97" s="11">
        <v>95</v>
      </c>
      <c r="B97" s="14" t="s">
        <v>224</v>
      </c>
      <c r="C97" s="14" t="s">
        <v>225</v>
      </c>
      <c r="D97" s="14" t="s">
        <v>226</v>
      </c>
      <c r="E97" s="21">
        <v>59.48</v>
      </c>
      <c r="F97" s="22">
        <f t="shared" si="3"/>
        <v>35.69</v>
      </c>
      <c r="G97" s="23">
        <v>68.67</v>
      </c>
      <c r="H97" s="22">
        <f t="shared" si="4"/>
        <v>27.47</v>
      </c>
      <c r="I97" s="22">
        <f t="shared" si="5"/>
        <v>63.16</v>
      </c>
      <c r="J97" s="25">
        <v>1</v>
      </c>
      <c r="K97" s="25"/>
    </row>
    <row r="98" s="2" customFormat="true" customHeight="true" spans="1:11">
      <c r="A98" s="11">
        <v>96</v>
      </c>
      <c r="B98" s="14" t="s">
        <v>224</v>
      </c>
      <c r="C98" s="14" t="s">
        <v>227</v>
      </c>
      <c r="D98" s="14" t="s">
        <v>228</v>
      </c>
      <c r="E98" s="21">
        <v>55.5</v>
      </c>
      <c r="F98" s="22">
        <f t="shared" si="3"/>
        <v>33.3</v>
      </c>
      <c r="G98" s="23">
        <v>60.67</v>
      </c>
      <c r="H98" s="22">
        <f t="shared" si="4"/>
        <v>24.27</v>
      </c>
      <c r="I98" s="22">
        <f t="shared" si="5"/>
        <v>57.57</v>
      </c>
      <c r="J98" s="25">
        <v>2</v>
      </c>
      <c r="K98" s="25"/>
    </row>
    <row r="99" s="2" customFormat="true" customHeight="true" spans="1:11">
      <c r="A99" s="11">
        <v>97</v>
      </c>
      <c r="B99" s="14" t="s">
        <v>229</v>
      </c>
      <c r="C99" s="14" t="s">
        <v>230</v>
      </c>
      <c r="D99" s="14" t="s">
        <v>231</v>
      </c>
      <c r="E99" s="21">
        <v>64.44</v>
      </c>
      <c r="F99" s="22">
        <f t="shared" si="3"/>
        <v>38.66</v>
      </c>
      <c r="G99" s="23">
        <v>69.83</v>
      </c>
      <c r="H99" s="22">
        <f t="shared" si="4"/>
        <v>27.93</v>
      </c>
      <c r="I99" s="22">
        <f t="shared" si="5"/>
        <v>66.59</v>
      </c>
      <c r="J99" s="25">
        <v>1</v>
      </c>
      <c r="K99" s="25"/>
    </row>
    <row r="100" s="2" customFormat="true" customHeight="true" spans="1:11">
      <c r="A100" s="11">
        <v>98</v>
      </c>
      <c r="B100" s="14" t="s">
        <v>229</v>
      </c>
      <c r="C100" s="14" t="s">
        <v>232</v>
      </c>
      <c r="D100" s="14" t="s">
        <v>233</v>
      </c>
      <c r="E100" s="21">
        <v>58.63</v>
      </c>
      <c r="F100" s="22">
        <f t="shared" ref="F100:F163" si="6">E100*0.6</f>
        <v>35.18</v>
      </c>
      <c r="G100" s="23">
        <v>73.33</v>
      </c>
      <c r="H100" s="22">
        <f t="shared" ref="H100:H163" si="7">G100*0.4</f>
        <v>29.33</v>
      </c>
      <c r="I100" s="22">
        <f t="shared" ref="I100:I163" si="8">F100+H100</f>
        <v>64.51</v>
      </c>
      <c r="J100" s="25">
        <v>2</v>
      </c>
      <c r="K100" s="25"/>
    </row>
    <row r="101" s="2" customFormat="true" customHeight="true" spans="1:11">
      <c r="A101" s="11">
        <v>99</v>
      </c>
      <c r="B101" s="14" t="s">
        <v>229</v>
      </c>
      <c r="C101" s="14" t="s">
        <v>234</v>
      </c>
      <c r="D101" s="14" t="s">
        <v>235</v>
      </c>
      <c r="E101" s="21">
        <v>58.87</v>
      </c>
      <c r="F101" s="22">
        <f t="shared" si="6"/>
        <v>35.32</v>
      </c>
      <c r="G101" s="23">
        <v>68.33</v>
      </c>
      <c r="H101" s="22">
        <f t="shared" si="7"/>
        <v>27.33</v>
      </c>
      <c r="I101" s="22">
        <f t="shared" si="8"/>
        <v>62.65</v>
      </c>
      <c r="J101" s="25">
        <v>3</v>
      </c>
      <c r="K101" s="25"/>
    </row>
    <row r="102" s="2" customFormat="true" customHeight="true" spans="1:11">
      <c r="A102" s="11">
        <v>100</v>
      </c>
      <c r="B102" s="14" t="s">
        <v>229</v>
      </c>
      <c r="C102" s="14" t="s">
        <v>236</v>
      </c>
      <c r="D102" s="14" t="s">
        <v>237</v>
      </c>
      <c r="E102" s="21">
        <v>56.73</v>
      </c>
      <c r="F102" s="22">
        <f t="shared" si="6"/>
        <v>34.04</v>
      </c>
      <c r="G102" s="23">
        <v>70.17</v>
      </c>
      <c r="H102" s="22">
        <f t="shared" si="7"/>
        <v>28.07</v>
      </c>
      <c r="I102" s="22">
        <f t="shared" si="8"/>
        <v>62.11</v>
      </c>
      <c r="J102" s="25">
        <v>4</v>
      </c>
      <c r="K102" s="25"/>
    </row>
    <row r="103" s="2" customFormat="true" customHeight="true" spans="1:11">
      <c r="A103" s="11">
        <v>101</v>
      </c>
      <c r="B103" s="14" t="s">
        <v>229</v>
      </c>
      <c r="C103" s="14" t="s">
        <v>238</v>
      </c>
      <c r="D103" s="14" t="s">
        <v>239</v>
      </c>
      <c r="E103" s="21">
        <v>57.95</v>
      </c>
      <c r="F103" s="22">
        <f t="shared" si="6"/>
        <v>34.77</v>
      </c>
      <c r="G103" s="23">
        <v>61.33</v>
      </c>
      <c r="H103" s="22">
        <f t="shared" si="7"/>
        <v>24.53</v>
      </c>
      <c r="I103" s="22">
        <f t="shared" si="8"/>
        <v>59.3</v>
      </c>
      <c r="J103" s="25">
        <v>5</v>
      </c>
      <c r="K103" s="25"/>
    </row>
    <row r="104" s="2" customFormat="true" customHeight="true" spans="1:11">
      <c r="A104" s="11">
        <v>102</v>
      </c>
      <c r="B104" s="14" t="s">
        <v>240</v>
      </c>
      <c r="C104" s="14" t="s">
        <v>241</v>
      </c>
      <c r="D104" s="14" t="s">
        <v>242</v>
      </c>
      <c r="E104" s="25">
        <v>73.37</v>
      </c>
      <c r="F104" s="22">
        <f t="shared" si="6"/>
        <v>44.02</v>
      </c>
      <c r="G104" s="23">
        <v>68.33</v>
      </c>
      <c r="H104" s="22">
        <f t="shared" si="7"/>
        <v>27.33</v>
      </c>
      <c r="I104" s="22">
        <f t="shared" si="8"/>
        <v>71.35</v>
      </c>
      <c r="J104" s="25">
        <v>1</v>
      </c>
      <c r="K104" s="25"/>
    </row>
    <row r="105" s="2" customFormat="true" customHeight="true" spans="1:11">
      <c r="A105" s="11">
        <v>103</v>
      </c>
      <c r="B105" s="14" t="s">
        <v>240</v>
      </c>
      <c r="C105" s="14" t="s">
        <v>243</v>
      </c>
      <c r="D105" s="14" t="s">
        <v>244</v>
      </c>
      <c r="E105" s="25">
        <v>69.36</v>
      </c>
      <c r="F105" s="22">
        <f t="shared" si="6"/>
        <v>41.62</v>
      </c>
      <c r="G105" s="23">
        <v>73.17</v>
      </c>
      <c r="H105" s="22">
        <f t="shared" si="7"/>
        <v>29.27</v>
      </c>
      <c r="I105" s="22">
        <f t="shared" si="8"/>
        <v>70.89</v>
      </c>
      <c r="J105" s="25">
        <v>2</v>
      </c>
      <c r="K105" s="25"/>
    </row>
    <row r="106" s="2" customFormat="true" customHeight="true" spans="1:11">
      <c r="A106" s="11">
        <v>104</v>
      </c>
      <c r="B106" s="14" t="s">
        <v>240</v>
      </c>
      <c r="C106" s="14" t="s">
        <v>245</v>
      </c>
      <c r="D106" s="14" t="s">
        <v>246</v>
      </c>
      <c r="E106" s="25">
        <v>64.65</v>
      </c>
      <c r="F106" s="22">
        <f t="shared" si="6"/>
        <v>38.79</v>
      </c>
      <c r="G106" s="23">
        <v>79</v>
      </c>
      <c r="H106" s="22">
        <f t="shared" si="7"/>
        <v>31.6</v>
      </c>
      <c r="I106" s="22">
        <f t="shared" si="8"/>
        <v>70.39</v>
      </c>
      <c r="J106" s="25">
        <v>3</v>
      </c>
      <c r="K106" s="25"/>
    </row>
    <row r="107" s="2" customFormat="true" customHeight="true" spans="1:11">
      <c r="A107" s="11">
        <v>105</v>
      </c>
      <c r="B107" s="14" t="s">
        <v>240</v>
      </c>
      <c r="C107" s="14" t="s">
        <v>247</v>
      </c>
      <c r="D107" s="14" t="s">
        <v>248</v>
      </c>
      <c r="E107" s="25">
        <v>66.11</v>
      </c>
      <c r="F107" s="22">
        <f t="shared" si="6"/>
        <v>39.67</v>
      </c>
      <c r="G107" s="23">
        <v>71.33</v>
      </c>
      <c r="H107" s="22">
        <f t="shared" si="7"/>
        <v>28.53</v>
      </c>
      <c r="I107" s="22">
        <f t="shared" si="8"/>
        <v>68.2</v>
      </c>
      <c r="J107" s="25">
        <v>4</v>
      </c>
      <c r="K107" s="25"/>
    </row>
    <row r="108" s="2" customFormat="true" customHeight="true" spans="1:11">
      <c r="A108" s="11">
        <v>106</v>
      </c>
      <c r="B108" s="14" t="s">
        <v>240</v>
      </c>
      <c r="C108" s="14" t="s">
        <v>249</v>
      </c>
      <c r="D108" s="14" t="s">
        <v>250</v>
      </c>
      <c r="E108" s="25">
        <v>68.22</v>
      </c>
      <c r="F108" s="22">
        <f t="shared" si="6"/>
        <v>40.93</v>
      </c>
      <c r="G108" s="23">
        <v>66.33</v>
      </c>
      <c r="H108" s="22">
        <f t="shared" si="7"/>
        <v>26.53</v>
      </c>
      <c r="I108" s="22">
        <f t="shared" si="8"/>
        <v>67.46</v>
      </c>
      <c r="J108" s="25">
        <v>5</v>
      </c>
      <c r="K108" s="25"/>
    </row>
    <row r="109" s="2" customFormat="true" customHeight="true" spans="1:11">
      <c r="A109" s="11">
        <v>107</v>
      </c>
      <c r="B109" s="14" t="s">
        <v>240</v>
      </c>
      <c r="C109" s="14" t="s">
        <v>251</v>
      </c>
      <c r="D109" s="14" t="s">
        <v>252</v>
      </c>
      <c r="E109" s="25">
        <v>62.62</v>
      </c>
      <c r="F109" s="22">
        <f t="shared" si="6"/>
        <v>37.57</v>
      </c>
      <c r="G109" s="23">
        <v>73.17</v>
      </c>
      <c r="H109" s="22">
        <f t="shared" si="7"/>
        <v>29.27</v>
      </c>
      <c r="I109" s="22">
        <f t="shared" si="8"/>
        <v>66.84</v>
      </c>
      <c r="J109" s="25">
        <v>6</v>
      </c>
      <c r="K109" s="25"/>
    </row>
    <row r="110" s="2" customFormat="true" customHeight="true" spans="1:11">
      <c r="A110" s="11">
        <v>108</v>
      </c>
      <c r="B110" s="14" t="s">
        <v>240</v>
      </c>
      <c r="C110" s="14" t="s">
        <v>253</v>
      </c>
      <c r="D110" s="14" t="s">
        <v>254</v>
      </c>
      <c r="E110" s="25">
        <v>64.76</v>
      </c>
      <c r="F110" s="22">
        <f t="shared" si="6"/>
        <v>38.86</v>
      </c>
      <c r="G110" s="23">
        <v>66.67</v>
      </c>
      <c r="H110" s="22">
        <f t="shared" si="7"/>
        <v>26.67</v>
      </c>
      <c r="I110" s="22">
        <f t="shared" si="8"/>
        <v>65.53</v>
      </c>
      <c r="J110" s="25">
        <v>7</v>
      </c>
      <c r="K110" s="25"/>
    </row>
    <row r="111" s="2" customFormat="true" customHeight="true" spans="1:11">
      <c r="A111" s="11">
        <v>109</v>
      </c>
      <c r="B111" s="14" t="s">
        <v>240</v>
      </c>
      <c r="C111" s="14" t="s">
        <v>255</v>
      </c>
      <c r="D111" s="14" t="s">
        <v>256</v>
      </c>
      <c r="E111" s="25">
        <v>63</v>
      </c>
      <c r="F111" s="22">
        <f t="shared" si="6"/>
        <v>37.8</v>
      </c>
      <c r="G111" s="23">
        <v>68</v>
      </c>
      <c r="H111" s="22">
        <f t="shared" si="7"/>
        <v>27.2</v>
      </c>
      <c r="I111" s="22">
        <f t="shared" si="8"/>
        <v>65</v>
      </c>
      <c r="J111" s="25">
        <v>8</v>
      </c>
      <c r="K111" s="25"/>
    </row>
    <row r="112" s="2" customFormat="true" customHeight="true" spans="1:11">
      <c r="A112" s="11">
        <v>110</v>
      </c>
      <c r="B112" s="14" t="s">
        <v>240</v>
      </c>
      <c r="C112" s="14" t="s">
        <v>257</v>
      </c>
      <c r="D112" s="14" t="s">
        <v>258</v>
      </c>
      <c r="E112" s="25">
        <v>60.04</v>
      </c>
      <c r="F112" s="22">
        <f t="shared" si="6"/>
        <v>36.02</v>
      </c>
      <c r="G112" s="23">
        <v>70.67</v>
      </c>
      <c r="H112" s="22">
        <f t="shared" si="7"/>
        <v>28.27</v>
      </c>
      <c r="I112" s="22">
        <f t="shared" si="8"/>
        <v>64.29</v>
      </c>
      <c r="J112" s="25">
        <v>9</v>
      </c>
      <c r="K112" s="25"/>
    </row>
    <row r="113" s="2" customFormat="true" customHeight="true" spans="1:11">
      <c r="A113" s="11">
        <v>111</v>
      </c>
      <c r="B113" s="14" t="s">
        <v>240</v>
      </c>
      <c r="C113" s="14" t="s">
        <v>259</v>
      </c>
      <c r="D113" s="14" t="s">
        <v>260</v>
      </c>
      <c r="E113" s="25">
        <v>63.16</v>
      </c>
      <c r="F113" s="22">
        <f t="shared" si="6"/>
        <v>37.9</v>
      </c>
      <c r="G113" s="23">
        <v>64.5</v>
      </c>
      <c r="H113" s="22">
        <f t="shared" si="7"/>
        <v>25.8</v>
      </c>
      <c r="I113" s="22">
        <f t="shared" si="8"/>
        <v>63.7</v>
      </c>
      <c r="J113" s="25">
        <v>10</v>
      </c>
      <c r="K113" s="25"/>
    </row>
    <row r="114" s="2" customFormat="true" customHeight="true" spans="1:11">
      <c r="A114" s="11">
        <v>112</v>
      </c>
      <c r="B114" s="14" t="s">
        <v>240</v>
      </c>
      <c r="C114" s="14" t="s">
        <v>261</v>
      </c>
      <c r="D114" s="14" t="s">
        <v>262</v>
      </c>
      <c r="E114" s="25">
        <v>62.61</v>
      </c>
      <c r="F114" s="22">
        <f t="shared" si="6"/>
        <v>37.57</v>
      </c>
      <c r="G114" s="23">
        <v>65.17</v>
      </c>
      <c r="H114" s="22">
        <f t="shared" si="7"/>
        <v>26.07</v>
      </c>
      <c r="I114" s="22">
        <f t="shared" si="8"/>
        <v>63.64</v>
      </c>
      <c r="J114" s="25">
        <v>11</v>
      </c>
      <c r="K114" s="25"/>
    </row>
    <row r="115" s="2" customFormat="true" customHeight="true" spans="1:11">
      <c r="A115" s="11">
        <v>113</v>
      </c>
      <c r="B115" s="14" t="s">
        <v>240</v>
      </c>
      <c r="C115" s="14" t="s">
        <v>263</v>
      </c>
      <c r="D115" s="14" t="s">
        <v>264</v>
      </c>
      <c r="E115" s="25">
        <v>60.25</v>
      </c>
      <c r="F115" s="22">
        <f t="shared" si="6"/>
        <v>36.15</v>
      </c>
      <c r="G115" s="23">
        <v>68.33</v>
      </c>
      <c r="H115" s="22">
        <f t="shared" si="7"/>
        <v>27.33</v>
      </c>
      <c r="I115" s="22">
        <f t="shared" si="8"/>
        <v>63.48</v>
      </c>
      <c r="J115" s="25">
        <v>12</v>
      </c>
      <c r="K115" s="25"/>
    </row>
    <row r="116" s="2" customFormat="true" customHeight="true" spans="1:11">
      <c r="A116" s="11">
        <v>114</v>
      </c>
      <c r="B116" s="14" t="s">
        <v>240</v>
      </c>
      <c r="C116" s="14" t="s">
        <v>265</v>
      </c>
      <c r="D116" s="14" t="s">
        <v>266</v>
      </c>
      <c r="E116" s="25">
        <v>62.46</v>
      </c>
      <c r="F116" s="22">
        <f t="shared" si="6"/>
        <v>37.48</v>
      </c>
      <c r="G116" s="23">
        <v>64.67</v>
      </c>
      <c r="H116" s="22">
        <f t="shared" si="7"/>
        <v>25.87</v>
      </c>
      <c r="I116" s="22">
        <f t="shared" si="8"/>
        <v>63.35</v>
      </c>
      <c r="J116" s="25">
        <v>13</v>
      </c>
      <c r="K116" s="25"/>
    </row>
    <row r="117" s="2" customFormat="true" customHeight="true" spans="1:11">
      <c r="A117" s="11">
        <v>115</v>
      </c>
      <c r="B117" s="14" t="s">
        <v>240</v>
      </c>
      <c r="C117" s="14" t="s">
        <v>267</v>
      </c>
      <c r="D117" s="14" t="s">
        <v>268</v>
      </c>
      <c r="E117" s="25">
        <v>59.88</v>
      </c>
      <c r="F117" s="22">
        <f t="shared" si="6"/>
        <v>35.93</v>
      </c>
      <c r="G117" s="23">
        <v>67</v>
      </c>
      <c r="H117" s="22">
        <f t="shared" si="7"/>
        <v>26.8</v>
      </c>
      <c r="I117" s="22">
        <f t="shared" si="8"/>
        <v>62.73</v>
      </c>
      <c r="J117" s="25">
        <v>14</v>
      </c>
      <c r="K117" s="25"/>
    </row>
    <row r="118" s="2" customFormat="true" customHeight="true" spans="1:11">
      <c r="A118" s="11">
        <v>116</v>
      </c>
      <c r="B118" s="14" t="s">
        <v>269</v>
      </c>
      <c r="C118" s="14" t="s">
        <v>270</v>
      </c>
      <c r="D118" s="14" t="s">
        <v>271</v>
      </c>
      <c r="E118" s="25">
        <v>61.28</v>
      </c>
      <c r="F118" s="22">
        <f t="shared" si="6"/>
        <v>36.77</v>
      </c>
      <c r="G118" s="23">
        <v>75</v>
      </c>
      <c r="H118" s="22">
        <f t="shared" si="7"/>
        <v>30</v>
      </c>
      <c r="I118" s="22">
        <f t="shared" si="8"/>
        <v>66.77</v>
      </c>
      <c r="J118" s="25">
        <v>1</v>
      </c>
      <c r="K118" s="25"/>
    </row>
    <row r="119" s="2" customFormat="true" customHeight="true" spans="1:11">
      <c r="A119" s="11">
        <v>117</v>
      </c>
      <c r="B119" s="14" t="s">
        <v>269</v>
      </c>
      <c r="C119" s="14" t="s">
        <v>272</v>
      </c>
      <c r="D119" s="14" t="s">
        <v>273</v>
      </c>
      <c r="E119" s="25">
        <v>60.3</v>
      </c>
      <c r="F119" s="22">
        <f t="shared" si="6"/>
        <v>36.18</v>
      </c>
      <c r="G119" s="23">
        <v>70.67</v>
      </c>
      <c r="H119" s="22">
        <f t="shared" si="7"/>
        <v>28.27</v>
      </c>
      <c r="I119" s="22">
        <f t="shared" si="8"/>
        <v>64.45</v>
      </c>
      <c r="J119" s="25">
        <v>2</v>
      </c>
      <c r="K119" s="25"/>
    </row>
    <row r="120" s="2" customFormat="true" customHeight="true" spans="1:11">
      <c r="A120" s="11">
        <v>118</v>
      </c>
      <c r="B120" s="14" t="s">
        <v>269</v>
      </c>
      <c r="C120" s="14" t="s">
        <v>274</v>
      </c>
      <c r="D120" s="14" t="s">
        <v>275</v>
      </c>
      <c r="E120" s="25">
        <v>52.18</v>
      </c>
      <c r="F120" s="22">
        <f t="shared" si="6"/>
        <v>31.31</v>
      </c>
      <c r="G120" s="23">
        <v>74.67</v>
      </c>
      <c r="H120" s="22">
        <f t="shared" si="7"/>
        <v>29.87</v>
      </c>
      <c r="I120" s="22">
        <f t="shared" si="8"/>
        <v>61.18</v>
      </c>
      <c r="J120" s="25">
        <v>3</v>
      </c>
      <c r="K120" s="25"/>
    </row>
    <row r="121" s="2" customFormat="true" customHeight="true" spans="1:11">
      <c r="A121" s="11">
        <v>119</v>
      </c>
      <c r="B121" s="14" t="s">
        <v>269</v>
      </c>
      <c r="C121" s="14" t="s">
        <v>276</v>
      </c>
      <c r="D121" s="14" t="s">
        <v>277</v>
      </c>
      <c r="E121" s="25">
        <v>51.95</v>
      </c>
      <c r="F121" s="22">
        <f t="shared" si="6"/>
        <v>31.17</v>
      </c>
      <c r="G121" s="23"/>
      <c r="H121" s="22">
        <f t="shared" si="7"/>
        <v>0</v>
      </c>
      <c r="I121" s="22">
        <f t="shared" si="8"/>
        <v>31.17</v>
      </c>
      <c r="J121" s="25"/>
      <c r="K121" s="25" t="s">
        <v>38</v>
      </c>
    </row>
    <row r="122" s="2" customFormat="true" customHeight="true" spans="1:11">
      <c r="A122" s="11">
        <v>120</v>
      </c>
      <c r="B122" s="14" t="s">
        <v>269</v>
      </c>
      <c r="C122" s="14" t="s">
        <v>278</v>
      </c>
      <c r="D122" s="14" t="s">
        <v>279</v>
      </c>
      <c r="E122" s="25">
        <v>50.31</v>
      </c>
      <c r="F122" s="22">
        <f t="shared" si="6"/>
        <v>30.19</v>
      </c>
      <c r="G122" s="23"/>
      <c r="H122" s="22">
        <f t="shared" si="7"/>
        <v>0</v>
      </c>
      <c r="I122" s="22">
        <f t="shared" si="8"/>
        <v>30.19</v>
      </c>
      <c r="J122" s="25"/>
      <c r="K122" s="25" t="s">
        <v>38</v>
      </c>
    </row>
    <row r="123" s="2" customFormat="true" customHeight="true" spans="1:11">
      <c r="A123" s="11">
        <v>121</v>
      </c>
      <c r="B123" s="14" t="s">
        <v>280</v>
      </c>
      <c r="C123" s="14" t="s">
        <v>281</v>
      </c>
      <c r="D123" s="14" t="s">
        <v>282</v>
      </c>
      <c r="E123" s="25">
        <v>62.78</v>
      </c>
      <c r="F123" s="22">
        <f t="shared" si="6"/>
        <v>37.67</v>
      </c>
      <c r="G123" s="23">
        <v>71.33</v>
      </c>
      <c r="H123" s="22">
        <f t="shared" si="7"/>
        <v>28.53</v>
      </c>
      <c r="I123" s="22">
        <f t="shared" si="8"/>
        <v>66.2</v>
      </c>
      <c r="J123" s="25">
        <v>1</v>
      </c>
      <c r="K123" s="25"/>
    </row>
    <row r="124" s="2" customFormat="true" customHeight="true" spans="1:11">
      <c r="A124" s="11">
        <v>122</v>
      </c>
      <c r="B124" s="14" t="s">
        <v>280</v>
      </c>
      <c r="C124" s="14" t="s">
        <v>283</v>
      </c>
      <c r="D124" s="14" t="s">
        <v>284</v>
      </c>
      <c r="E124" s="25">
        <v>57.96</v>
      </c>
      <c r="F124" s="22">
        <f t="shared" si="6"/>
        <v>34.78</v>
      </c>
      <c r="G124" s="23">
        <v>75.33</v>
      </c>
      <c r="H124" s="22">
        <f t="shared" si="7"/>
        <v>30.13</v>
      </c>
      <c r="I124" s="22">
        <f t="shared" si="8"/>
        <v>64.91</v>
      </c>
      <c r="J124" s="25">
        <v>2</v>
      </c>
      <c r="K124" s="25"/>
    </row>
    <row r="125" s="2" customFormat="true" customHeight="true" spans="1:11">
      <c r="A125" s="11">
        <v>123</v>
      </c>
      <c r="B125" s="14" t="s">
        <v>280</v>
      </c>
      <c r="C125" s="14" t="s">
        <v>285</v>
      </c>
      <c r="D125" s="14" t="s">
        <v>286</v>
      </c>
      <c r="E125" s="25">
        <v>57.07</v>
      </c>
      <c r="F125" s="22">
        <f t="shared" si="6"/>
        <v>34.24</v>
      </c>
      <c r="G125" s="23">
        <v>65.33</v>
      </c>
      <c r="H125" s="22">
        <f t="shared" si="7"/>
        <v>26.13</v>
      </c>
      <c r="I125" s="22">
        <f t="shared" si="8"/>
        <v>60.37</v>
      </c>
      <c r="J125" s="25">
        <v>3</v>
      </c>
      <c r="K125" s="25"/>
    </row>
    <row r="126" s="2" customFormat="true" customHeight="true" spans="1:11">
      <c r="A126" s="11">
        <v>124</v>
      </c>
      <c r="B126" s="14" t="s">
        <v>280</v>
      </c>
      <c r="C126" s="14" t="s">
        <v>287</v>
      </c>
      <c r="D126" s="14" t="s">
        <v>288</v>
      </c>
      <c r="E126" s="25">
        <v>58.39</v>
      </c>
      <c r="F126" s="22">
        <f t="shared" si="6"/>
        <v>35.03</v>
      </c>
      <c r="G126" s="23">
        <v>60</v>
      </c>
      <c r="H126" s="22">
        <f t="shared" si="7"/>
        <v>24</v>
      </c>
      <c r="I126" s="22">
        <f t="shared" si="8"/>
        <v>59.03</v>
      </c>
      <c r="J126" s="25">
        <v>4</v>
      </c>
      <c r="K126" s="25"/>
    </row>
    <row r="127" s="2" customFormat="true" customHeight="true" spans="1:11">
      <c r="A127" s="11">
        <v>125</v>
      </c>
      <c r="B127" s="14" t="s">
        <v>289</v>
      </c>
      <c r="C127" s="14" t="s">
        <v>290</v>
      </c>
      <c r="D127" s="14" t="s">
        <v>291</v>
      </c>
      <c r="E127" s="25">
        <v>77.15</v>
      </c>
      <c r="F127" s="22">
        <f t="shared" si="6"/>
        <v>46.29</v>
      </c>
      <c r="G127" s="23">
        <v>76.17</v>
      </c>
      <c r="H127" s="22">
        <f t="shared" si="7"/>
        <v>30.47</v>
      </c>
      <c r="I127" s="22">
        <f t="shared" si="8"/>
        <v>76.76</v>
      </c>
      <c r="J127" s="25">
        <v>1</v>
      </c>
      <c r="K127" s="25"/>
    </row>
    <row r="128" s="2" customFormat="true" customHeight="true" spans="1:11">
      <c r="A128" s="11">
        <v>126</v>
      </c>
      <c r="B128" s="14" t="s">
        <v>289</v>
      </c>
      <c r="C128" s="14" t="s">
        <v>292</v>
      </c>
      <c r="D128" s="14" t="s">
        <v>293</v>
      </c>
      <c r="E128" s="25">
        <v>73.85</v>
      </c>
      <c r="F128" s="22">
        <f t="shared" si="6"/>
        <v>44.31</v>
      </c>
      <c r="G128" s="23">
        <v>79.67</v>
      </c>
      <c r="H128" s="22">
        <f t="shared" si="7"/>
        <v>31.87</v>
      </c>
      <c r="I128" s="22">
        <f t="shared" si="8"/>
        <v>76.18</v>
      </c>
      <c r="J128" s="25">
        <v>2</v>
      </c>
      <c r="K128" s="25"/>
    </row>
    <row r="129" s="2" customFormat="true" customHeight="true" spans="1:11">
      <c r="A129" s="11">
        <v>127</v>
      </c>
      <c r="B129" s="14" t="s">
        <v>289</v>
      </c>
      <c r="C129" s="14" t="s">
        <v>294</v>
      </c>
      <c r="D129" s="14" t="s">
        <v>295</v>
      </c>
      <c r="E129" s="25">
        <v>75.2</v>
      </c>
      <c r="F129" s="22">
        <f t="shared" si="6"/>
        <v>45.12</v>
      </c>
      <c r="G129" s="23">
        <v>76.33</v>
      </c>
      <c r="H129" s="22">
        <f t="shared" si="7"/>
        <v>30.53</v>
      </c>
      <c r="I129" s="22">
        <f t="shared" si="8"/>
        <v>75.65</v>
      </c>
      <c r="J129" s="25">
        <v>3</v>
      </c>
      <c r="K129" s="25"/>
    </row>
    <row r="130" s="2" customFormat="true" customHeight="true" spans="1:11">
      <c r="A130" s="11">
        <v>128</v>
      </c>
      <c r="B130" s="14" t="s">
        <v>289</v>
      </c>
      <c r="C130" s="14" t="s">
        <v>296</v>
      </c>
      <c r="D130" s="14" t="s">
        <v>297</v>
      </c>
      <c r="E130" s="25">
        <v>77.54</v>
      </c>
      <c r="F130" s="22">
        <f t="shared" si="6"/>
        <v>46.52</v>
      </c>
      <c r="G130" s="23">
        <v>71.17</v>
      </c>
      <c r="H130" s="22">
        <f t="shared" si="7"/>
        <v>28.47</v>
      </c>
      <c r="I130" s="22">
        <f t="shared" si="8"/>
        <v>74.99</v>
      </c>
      <c r="J130" s="25">
        <v>4</v>
      </c>
      <c r="K130" s="25"/>
    </row>
    <row r="131" s="2" customFormat="true" customHeight="true" spans="1:11">
      <c r="A131" s="11">
        <v>129</v>
      </c>
      <c r="B131" s="14" t="s">
        <v>289</v>
      </c>
      <c r="C131" s="14" t="s">
        <v>298</v>
      </c>
      <c r="D131" s="14" t="s">
        <v>299</v>
      </c>
      <c r="E131" s="25">
        <v>79.29</v>
      </c>
      <c r="F131" s="22">
        <f t="shared" si="6"/>
        <v>47.57</v>
      </c>
      <c r="G131" s="23">
        <v>68</v>
      </c>
      <c r="H131" s="22">
        <f t="shared" si="7"/>
        <v>27.2</v>
      </c>
      <c r="I131" s="22">
        <f t="shared" si="8"/>
        <v>74.77</v>
      </c>
      <c r="J131" s="25">
        <v>5</v>
      </c>
      <c r="K131" s="25"/>
    </row>
    <row r="132" s="2" customFormat="true" customHeight="true" spans="1:11">
      <c r="A132" s="11">
        <v>130</v>
      </c>
      <c r="B132" s="14" t="s">
        <v>289</v>
      </c>
      <c r="C132" s="14" t="s">
        <v>300</v>
      </c>
      <c r="D132" s="14" t="s">
        <v>301</v>
      </c>
      <c r="E132" s="25">
        <v>71.65</v>
      </c>
      <c r="F132" s="22">
        <f t="shared" si="6"/>
        <v>42.99</v>
      </c>
      <c r="G132" s="23">
        <v>76.67</v>
      </c>
      <c r="H132" s="22">
        <f t="shared" si="7"/>
        <v>30.67</v>
      </c>
      <c r="I132" s="22">
        <f t="shared" si="8"/>
        <v>73.66</v>
      </c>
      <c r="J132" s="25">
        <v>6</v>
      </c>
      <c r="K132" s="25"/>
    </row>
    <row r="133" s="2" customFormat="true" customHeight="true" spans="1:11">
      <c r="A133" s="11">
        <v>131</v>
      </c>
      <c r="B133" s="14" t="s">
        <v>289</v>
      </c>
      <c r="C133" s="14" t="s">
        <v>302</v>
      </c>
      <c r="D133" s="14" t="s">
        <v>303</v>
      </c>
      <c r="E133" s="25">
        <v>76.49</v>
      </c>
      <c r="F133" s="22">
        <f t="shared" si="6"/>
        <v>45.89</v>
      </c>
      <c r="G133" s="23">
        <v>69.17</v>
      </c>
      <c r="H133" s="22">
        <f t="shared" si="7"/>
        <v>27.67</v>
      </c>
      <c r="I133" s="22">
        <f t="shared" si="8"/>
        <v>73.56</v>
      </c>
      <c r="J133" s="25">
        <v>7</v>
      </c>
      <c r="K133" s="25"/>
    </row>
    <row r="134" s="2" customFormat="true" customHeight="true" spans="1:11">
      <c r="A134" s="11">
        <v>132</v>
      </c>
      <c r="B134" s="14" t="s">
        <v>289</v>
      </c>
      <c r="C134" s="14" t="s">
        <v>304</v>
      </c>
      <c r="D134" s="14" t="s">
        <v>305</v>
      </c>
      <c r="E134" s="25">
        <v>73.73</v>
      </c>
      <c r="F134" s="22">
        <f t="shared" si="6"/>
        <v>44.24</v>
      </c>
      <c r="G134" s="23">
        <v>73</v>
      </c>
      <c r="H134" s="22">
        <f t="shared" si="7"/>
        <v>29.2</v>
      </c>
      <c r="I134" s="22">
        <f t="shared" si="8"/>
        <v>73.44</v>
      </c>
      <c r="J134" s="25">
        <v>8</v>
      </c>
      <c r="K134" s="25"/>
    </row>
    <row r="135" s="2" customFormat="true" customHeight="true" spans="1:11">
      <c r="A135" s="11">
        <v>133</v>
      </c>
      <c r="B135" s="14" t="s">
        <v>289</v>
      </c>
      <c r="C135" s="14" t="s">
        <v>306</v>
      </c>
      <c r="D135" s="14" t="s">
        <v>307</v>
      </c>
      <c r="E135" s="25">
        <v>77.59</v>
      </c>
      <c r="F135" s="22">
        <f t="shared" si="6"/>
        <v>46.55</v>
      </c>
      <c r="G135" s="23">
        <v>67</v>
      </c>
      <c r="H135" s="22">
        <f t="shared" si="7"/>
        <v>26.8</v>
      </c>
      <c r="I135" s="22">
        <f t="shared" si="8"/>
        <v>73.35</v>
      </c>
      <c r="J135" s="25">
        <v>9</v>
      </c>
      <c r="K135" s="25"/>
    </row>
    <row r="136" s="2" customFormat="true" customHeight="true" spans="1:11">
      <c r="A136" s="11">
        <v>134</v>
      </c>
      <c r="B136" s="14" t="s">
        <v>289</v>
      </c>
      <c r="C136" s="14" t="s">
        <v>308</v>
      </c>
      <c r="D136" s="14" t="s">
        <v>309</v>
      </c>
      <c r="E136" s="25">
        <v>71.53</v>
      </c>
      <c r="F136" s="22">
        <f t="shared" si="6"/>
        <v>42.92</v>
      </c>
      <c r="G136" s="23">
        <v>74.17</v>
      </c>
      <c r="H136" s="22">
        <f t="shared" si="7"/>
        <v>29.67</v>
      </c>
      <c r="I136" s="22">
        <f t="shared" si="8"/>
        <v>72.59</v>
      </c>
      <c r="J136" s="25">
        <v>10</v>
      </c>
      <c r="K136" s="25"/>
    </row>
    <row r="137" s="2" customFormat="true" customHeight="true" spans="1:11">
      <c r="A137" s="11">
        <v>135</v>
      </c>
      <c r="B137" s="14" t="s">
        <v>289</v>
      </c>
      <c r="C137" s="14" t="s">
        <v>310</v>
      </c>
      <c r="D137" s="14" t="s">
        <v>311</v>
      </c>
      <c r="E137" s="25">
        <v>73.71</v>
      </c>
      <c r="F137" s="22">
        <f t="shared" si="6"/>
        <v>44.23</v>
      </c>
      <c r="G137" s="23">
        <v>70.83</v>
      </c>
      <c r="H137" s="22">
        <f t="shared" si="7"/>
        <v>28.33</v>
      </c>
      <c r="I137" s="22">
        <f t="shared" si="8"/>
        <v>72.56</v>
      </c>
      <c r="J137" s="25">
        <v>11</v>
      </c>
      <c r="K137" s="25"/>
    </row>
    <row r="138" s="2" customFormat="true" customHeight="true" spans="1:11">
      <c r="A138" s="11">
        <v>136</v>
      </c>
      <c r="B138" s="14" t="s">
        <v>289</v>
      </c>
      <c r="C138" s="14" t="s">
        <v>312</v>
      </c>
      <c r="D138" s="14" t="s">
        <v>313</v>
      </c>
      <c r="E138" s="25">
        <v>71.71</v>
      </c>
      <c r="F138" s="22">
        <f t="shared" si="6"/>
        <v>43.03</v>
      </c>
      <c r="G138" s="23">
        <v>72</v>
      </c>
      <c r="H138" s="22">
        <f t="shared" si="7"/>
        <v>28.8</v>
      </c>
      <c r="I138" s="22">
        <f t="shared" si="8"/>
        <v>71.83</v>
      </c>
      <c r="J138" s="25">
        <v>12</v>
      </c>
      <c r="K138" s="25"/>
    </row>
    <row r="139" s="2" customFormat="true" customHeight="true" spans="1:11">
      <c r="A139" s="11">
        <v>137</v>
      </c>
      <c r="B139" s="14" t="s">
        <v>289</v>
      </c>
      <c r="C139" s="14" t="s">
        <v>314</v>
      </c>
      <c r="D139" s="14" t="s">
        <v>315</v>
      </c>
      <c r="E139" s="25">
        <v>71.77</v>
      </c>
      <c r="F139" s="22">
        <f t="shared" si="6"/>
        <v>43.06</v>
      </c>
      <c r="G139" s="23">
        <v>71.17</v>
      </c>
      <c r="H139" s="22">
        <f t="shared" si="7"/>
        <v>28.47</v>
      </c>
      <c r="I139" s="22">
        <f t="shared" si="8"/>
        <v>71.53</v>
      </c>
      <c r="J139" s="25">
        <v>13</v>
      </c>
      <c r="K139" s="25"/>
    </row>
    <row r="140" s="2" customFormat="true" customHeight="true" spans="1:11">
      <c r="A140" s="11">
        <v>138</v>
      </c>
      <c r="B140" s="14" t="s">
        <v>289</v>
      </c>
      <c r="C140" s="14" t="s">
        <v>316</v>
      </c>
      <c r="D140" s="14" t="s">
        <v>317</v>
      </c>
      <c r="E140" s="25">
        <v>70.63</v>
      </c>
      <c r="F140" s="22">
        <f t="shared" si="6"/>
        <v>42.38</v>
      </c>
      <c r="G140" s="23">
        <v>67.33</v>
      </c>
      <c r="H140" s="22">
        <f t="shared" si="7"/>
        <v>26.93</v>
      </c>
      <c r="I140" s="22">
        <f t="shared" si="8"/>
        <v>69.31</v>
      </c>
      <c r="J140" s="25">
        <v>14</v>
      </c>
      <c r="K140" s="25"/>
    </row>
    <row r="141" s="2" customFormat="true" customHeight="true" spans="1:11">
      <c r="A141" s="11">
        <v>139</v>
      </c>
      <c r="B141" s="14" t="s">
        <v>318</v>
      </c>
      <c r="C141" s="14" t="s">
        <v>319</v>
      </c>
      <c r="D141" s="14" t="s">
        <v>320</v>
      </c>
      <c r="E141" s="25">
        <v>55.32</v>
      </c>
      <c r="F141" s="22">
        <f t="shared" si="6"/>
        <v>33.19</v>
      </c>
      <c r="G141" s="23">
        <v>77</v>
      </c>
      <c r="H141" s="22">
        <f t="shared" si="7"/>
        <v>30.8</v>
      </c>
      <c r="I141" s="22">
        <f t="shared" si="8"/>
        <v>63.99</v>
      </c>
      <c r="J141" s="25">
        <v>1</v>
      </c>
      <c r="K141" s="25"/>
    </row>
    <row r="142" s="2" customFormat="true" customHeight="true" spans="1:11">
      <c r="A142" s="11">
        <v>140</v>
      </c>
      <c r="B142" s="14" t="s">
        <v>321</v>
      </c>
      <c r="C142" s="14" t="s">
        <v>322</v>
      </c>
      <c r="D142" s="14" t="s">
        <v>323</v>
      </c>
      <c r="E142" s="25">
        <v>72.91</v>
      </c>
      <c r="F142" s="22">
        <f t="shared" si="6"/>
        <v>43.75</v>
      </c>
      <c r="G142" s="23">
        <v>66.83</v>
      </c>
      <c r="H142" s="22">
        <f t="shared" si="7"/>
        <v>26.73</v>
      </c>
      <c r="I142" s="22">
        <f t="shared" si="8"/>
        <v>70.48</v>
      </c>
      <c r="J142" s="25">
        <v>1</v>
      </c>
      <c r="K142" s="25"/>
    </row>
    <row r="143" s="2" customFormat="true" customHeight="true" spans="1:11">
      <c r="A143" s="11">
        <v>141</v>
      </c>
      <c r="B143" s="14" t="s">
        <v>324</v>
      </c>
      <c r="C143" s="14" t="s">
        <v>325</v>
      </c>
      <c r="D143" s="14" t="s">
        <v>326</v>
      </c>
      <c r="E143" s="21">
        <v>53.79</v>
      </c>
      <c r="F143" s="22">
        <f t="shared" si="6"/>
        <v>32.27</v>
      </c>
      <c r="G143" s="23">
        <v>80.67</v>
      </c>
      <c r="H143" s="22">
        <f t="shared" si="7"/>
        <v>32.27</v>
      </c>
      <c r="I143" s="22">
        <f t="shared" si="8"/>
        <v>64.54</v>
      </c>
      <c r="J143" s="25">
        <v>1</v>
      </c>
      <c r="K143" s="25"/>
    </row>
    <row r="144" s="2" customFormat="true" customHeight="true" spans="1:11">
      <c r="A144" s="11">
        <v>142</v>
      </c>
      <c r="B144" s="14" t="s">
        <v>324</v>
      </c>
      <c r="C144" s="14" t="s">
        <v>327</v>
      </c>
      <c r="D144" s="14" t="s">
        <v>328</v>
      </c>
      <c r="E144" s="21">
        <v>61.33</v>
      </c>
      <c r="F144" s="22">
        <f t="shared" si="6"/>
        <v>36.8</v>
      </c>
      <c r="G144" s="23">
        <v>64</v>
      </c>
      <c r="H144" s="22">
        <f t="shared" si="7"/>
        <v>25.6</v>
      </c>
      <c r="I144" s="22">
        <f t="shared" si="8"/>
        <v>62.4</v>
      </c>
      <c r="J144" s="25">
        <v>2</v>
      </c>
      <c r="K144" s="25"/>
    </row>
    <row r="145" s="2" customFormat="true" customHeight="true" spans="1:11">
      <c r="A145" s="11">
        <v>143</v>
      </c>
      <c r="B145" s="14" t="s">
        <v>329</v>
      </c>
      <c r="C145" s="14" t="s">
        <v>330</v>
      </c>
      <c r="D145" s="14" t="s">
        <v>331</v>
      </c>
      <c r="E145" s="21">
        <v>61.93</v>
      </c>
      <c r="F145" s="22">
        <f t="shared" si="6"/>
        <v>37.16</v>
      </c>
      <c r="G145" s="23">
        <v>70</v>
      </c>
      <c r="H145" s="22">
        <f t="shared" si="7"/>
        <v>28</v>
      </c>
      <c r="I145" s="22">
        <f t="shared" si="8"/>
        <v>65.16</v>
      </c>
      <c r="J145" s="25">
        <v>1</v>
      </c>
      <c r="K145" s="25"/>
    </row>
    <row r="146" s="2" customFormat="true" customHeight="true" spans="1:11">
      <c r="A146" s="11">
        <v>144</v>
      </c>
      <c r="B146" s="14" t="s">
        <v>329</v>
      </c>
      <c r="C146" s="14" t="s">
        <v>332</v>
      </c>
      <c r="D146" s="14" t="s">
        <v>333</v>
      </c>
      <c r="E146" s="21">
        <v>59.73</v>
      </c>
      <c r="F146" s="22">
        <f t="shared" si="6"/>
        <v>35.84</v>
      </c>
      <c r="G146" s="23">
        <v>66.5</v>
      </c>
      <c r="H146" s="22">
        <f t="shared" si="7"/>
        <v>26.6</v>
      </c>
      <c r="I146" s="22">
        <f t="shared" si="8"/>
        <v>62.44</v>
      </c>
      <c r="J146" s="25">
        <v>2</v>
      </c>
      <c r="K146" s="25"/>
    </row>
    <row r="147" s="2" customFormat="true" customHeight="true" spans="1:11">
      <c r="A147" s="11">
        <v>145</v>
      </c>
      <c r="B147" s="14" t="s">
        <v>334</v>
      </c>
      <c r="C147" s="14" t="s">
        <v>335</v>
      </c>
      <c r="D147" s="14" t="s">
        <v>336</v>
      </c>
      <c r="E147" s="25">
        <v>60.23</v>
      </c>
      <c r="F147" s="22">
        <f t="shared" si="6"/>
        <v>36.14</v>
      </c>
      <c r="G147" s="23">
        <v>57.5</v>
      </c>
      <c r="H147" s="22">
        <f t="shared" si="7"/>
        <v>23</v>
      </c>
      <c r="I147" s="22">
        <f t="shared" si="8"/>
        <v>59.14</v>
      </c>
      <c r="J147" s="25"/>
      <c r="K147" s="11" t="s">
        <v>35</v>
      </c>
    </row>
    <row r="148" s="2" customFormat="true" customHeight="true" spans="1:11">
      <c r="A148" s="11">
        <v>146</v>
      </c>
      <c r="B148" s="14" t="s">
        <v>337</v>
      </c>
      <c r="C148" s="14" t="s">
        <v>338</v>
      </c>
      <c r="D148" s="14" t="s">
        <v>339</v>
      </c>
      <c r="E148" s="25">
        <v>64.63</v>
      </c>
      <c r="F148" s="22">
        <f t="shared" si="6"/>
        <v>38.78</v>
      </c>
      <c r="G148" s="23">
        <v>69.83</v>
      </c>
      <c r="H148" s="22">
        <f t="shared" si="7"/>
        <v>27.93</v>
      </c>
      <c r="I148" s="22">
        <f t="shared" si="8"/>
        <v>66.71</v>
      </c>
      <c r="J148" s="25">
        <v>1</v>
      </c>
      <c r="K148" s="25"/>
    </row>
    <row r="149" s="2" customFormat="true" customHeight="true" spans="1:11">
      <c r="A149" s="11">
        <v>147</v>
      </c>
      <c r="B149" s="14" t="s">
        <v>337</v>
      </c>
      <c r="C149" s="14" t="s">
        <v>340</v>
      </c>
      <c r="D149" s="14" t="s">
        <v>341</v>
      </c>
      <c r="E149" s="25">
        <v>66.59</v>
      </c>
      <c r="F149" s="22">
        <f t="shared" si="6"/>
        <v>39.95</v>
      </c>
      <c r="G149" s="23">
        <v>63.5</v>
      </c>
      <c r="H149" s="22">
        <f t="shared" si="7"/>
        <v>25.4</v>
      </c>
      <c r="I149" s="22">
        <f t="shared" si="8"/>
        <v>65.35</v>
      </c>
      <c r="J149" s="25">
        <v>2</v>
      </c>
      <c r="K149" s="25"/>
    </row>
    <row r="150" s="2" customFormat="true" customHeight="true" spans="1:11">
      <c r="A150" s="11">
        <v>148</v>
      </c>
      <c r="B150" s="14" t="s">
        <v>342</v>
      </c>
      <c r="C150" s="14" t="s">
        <v>343</v>
      </c>
      <c r="D150" s="14" t="s">
        <v>344</v>
      </c>
      <c r="E150" s="25">
        <v>77.04</v>
      </c>
      <c r="F150" s="22">
        <f t="shared" si="6"/>
        <v>46.22</v>
      </c>
      <c r="G150" s="23">
        <v>71.33</v>
      </c>
      <c r="H150" s="22">
        <f t="shared" si="7"/>
        <v>28.53</v>
      </c>
      <c r="I150" s="22">
        <f t="shared" si="8"/>
        <v>74.75</v>
      </c>
      <c r="J150" s="25">
        <v>1</v>
      </c>
      <c r="K150" s="25"/>
    </row>
    <row r="151" s="2" customFormat="true" customHeight="true" spans="1:11">
      <c r="A151" s="11">
        <v>149</v>
      </c>
      <c r="B151" s="14" t="s">
        <v>342</v>
      </c>
      <c r="C151" s="14" t="s">
        <v>345</v>
      </c>
      <c r="D151" s="14" t="s">
        <v>346</v>
      </c>
      <c r="E151" s="25">
        <v>76.38</v>
      </c>
      <c r="F151" s="22">
        <f t="shared" si="6"/>
        <v>45.83</v>
      </c>
      <c r="G151" s="23">
        <v>72</v>
      </c>
      <c r="H151" s="22">
        <f t="shared" si="7"/>
        <v>28.8</v>
      </c>
      <c r="I151" s="22">
        <f t="shared" si="8"/>
        <v>74.63</v>
      </c>
      <c r="J151" s="25">
        <v>2</v>
      </c>
      <c r="K151" s="25"/>
    </row>
    <row r="152" s="2" customFormat="true" customHeight="true" spans="1:11">
      <c r="A152" s="11">
        <v>150</v>
      </c>
      <c r="B152" s="14" t="s">
        <v>342</v>
      </c>
      <c r="C152" s="14" t="s">
        <v>347</v>
      </c>
      <c r="D152" s="14" t="s">
        <v>348</v>
      </c>
      <c r="E152" s="25">
        <v>76.31</v>
      </c>
      <c r="F152" s="22">
        <f t="shared" si="6"/>
        <v>45.79</v>
      </c>
      <c r="G152" s="23">
        <v>71.33</v>
      </c>
      <c r="H152" s="22">
        <f t="shared" si="7"/>
        <v>28.53</v>
      </c>
      <c r="I152" s="22">
        <f t="shared" si="8"/>
        <v>74.32</v>
      </c>
      <c r="J152" s="25">
        <v>3</v>
      </c>
      <c r="K152" s="25"/>
    </row>
    <row r="153" s="2" customFormat="true" customHeight="true" spans="1:11">
      <c r="A153" s="11">
        <v>151</v>
      </c>
      <c r="B153" s="14" t="s">
        <v>342</v>
      </c>
      <c r="C153" s="14" t="s">
        <v>349</v>
      </c>
      <c r="D153" s="14" t="s">
        <v>350</v>
      </c>
      <c r="E153" s="25">
        <v>78.73</v>
      </c>
      <c r="F153" s="22">
        <f t="shared" si="6"/>
        <v>47.24</v>
      </c>
      <c r="G153" s="23">
        <v>67</v>
      </c>
      <c r="H153" s="22">
        <f t="shared" si="7"/>
        <v>26.8</v>
      </c>
      <c r="I153" s="22">
        <f t="shared" si="8"/>
        <v>74.04</v>
      </c>
      <c r="J153" s="25">
        <v>4</v>
      </c>
      <c r="K153" s="25"/>
    </row>
    <row r="154" s="2" customFormat="true" customHeight="true" spans="1:11">
      <c r="A154" s="11">
        <v>152</v>
      </c>
      <c r="B154" s="14" t="s">
        <v>342</v>
      </c>
      <c r="C154" s="14" t="s">
        <v>351</v>
      </c>
      <c r="D154" s="14" t="s">
        <v>352</v>
      </c>
      <c r="E154" s="25">
        <v>77.53</v>
      </c>
      <c r="F154" s="22">
        <f t="shared" si="6"/>
        <v>46.52</v>
      </c>
      <c r="G154" s="23">
        <v>66.33</v>
      </c>
      <c r="H154" s="22">
        <f t="shared" si="7"/>
        <v>26.53</v>
      </c>
      <c r="I154" s="22">
        <f t="shared" si="8"/>
        <v>73.05</v>
      </c>
      <c r="J154" s="25">
        <v>5</v>
      </c>
      <c r="K154" s="25"/>
    </row>
    <row r="155" s="2" customFormat="true" customHeight="true" spans="1:11">
      <c r="A155" s="11">
        <v>153</v>
      </c>
      <c r="B155" s="14" t="s">
        <v>342</v>
      </c>
      <c r="C155" s="14" t="s">
        <v>353</v>
      </c>
      <c r="D155" s="14" t="s">
        <v>354</v>
      </c>
      <c r="E155" s="25">
        <v>76.96</v>
      </c>
      <c r="F155" s="22">
        <f t="shared" si="6"/>
        <v>46.18</v>
      </c>
      <c r="G155" s="23">
        <v>67.17</v>
      </c>
      <c r="H155" s="22">
        <f t="shared" si="7"/>
        <v>26.87</v>
      </c>
      <c r="I155" s="22">
        <f t="shared" si="8"/>
        <v>73.05</v>
      </c>
      <c r="J155" s="25">
        <v>6</v>
      </c>
      <c r="K155" s="27" t="s">
        <v>213</v>
      </c>
    </row>
    <row r="156" s="2" customFormat="true" customHeight="true" spans="1:11">
      <c r="A156" s="11">
        <v>154</v>
      </c>
      <c r="B156" s="14" t="s">
        <v>355</v>
      </c>
      <c r="C156" s="14" t="s">
        <v>356</v>
      </c>
      <c r="D156" s="14" t="s">
        <v>357</v>
      </c>
      <c r="E156" s="25">
        <v>82.86</v>
      </c>
      <c r="F156" s="22">
        <f t="shared" si="6"/>
        <v>49.72</v>
      </c>
      <c r="G156" s="23">
        <v>78.67</v>
      </c>
      <c r="H156" s="22">
        <f t="shared" si="7"/>
        <v>31.47</v>
      </c>
      <c r="I156" s="22">
        <f t="shared" si="8"/>
        <v>81.19</v>
      </c>
      <c r="J156" s="25">
        <v>1</v>
      </c>
      <c r="K156" s="25"/>
    </row>
    <row r="157" s="2" customFormat="true" customHeight="true" spans="1:11">
      <c r="A157" s="11">
        <v>155</v>
      </c>
      <c r="B157" s="14" t="s">
        <v>355</v>
      </c>
      <c r="C157" s="14" t="s">
        <v>358</v>
      </c>
      <c r="D157" s="14" t="s">
        <v>359</v>
      </c>
      <c r="E157" s="25">
        <v>82.49</v>
      </c>
      <c r="F157" s="22">
        <f t="shared" si="6"/>
        <v>49.49</v>
      </c>
      <c r="G157" s="23">
        <v>77.67</v>
      </c>
      <c r="H157" s="22">
        <f t="shared" si="7"/>
        <v>31.07</v>
      </c>
      <c r="I157" s="22">
        <f t="shared" si="8"/>
        <v>80.56</v>
      </c>
      <c r="J157" s="25">
        <v>2</v>
      </c>
      <c r="K157" s="25"/>
    </row>
    <row r="158" s="2" customFormat="true" customHeight="true" spans="1:11">
      <c r="A158" s="11">
        <v>156</v>
      </c>
      <c r="B158" s="14" t="s">
        <v>355</v>
      </c>
      <c r="C158" s="14" t="s">
        <v>360</v>
      </c>
      <c r="D158" s="14" t="s">
        <v>361</v>
      </c>
      <c r="E158" s="25">
        <v>81.75</v>
      </c>
      <c r="F158" s="22">
        <f t="shared" si="6"/>
        <v>49.05</v>
      </c>
      <c r="G158" s="23">
        <v>74.33</v>
      </c>
      <c r="H158" s="22">
        <f t="shared" si="7"/>
        <v>29.73</v>
      </c>
      <c r="I158" s="22">
        <f t="shared" si="8"/>
        <v>78.78</v>
      </c>
      <c r="J158" s="25">
        <v>3</v>
      </c>
      <c r="K158" s="25"/>
    </row>
    <row r="159" s="2" customFormat="true" customHeight="true" spans="1:11">
      <c r="A159" s="11">
        <v>157</v>
      </c>
      <c r="B159" s="14" t="s">
        <v>355</v>
      </c>
      <c r="C159" s="14" t="s">
        <v>362</v>
      </c>
      <c r="D159" s="14" t="s">
        <v>363</v>
      </c>
      <c r="E159" s="25">
        <v>81.63</v>
      </c>
      <c r="F159" s="22">
        <f t="shared" si="6"/>
        <v>48.98</v>
      </c>
      <c r="G159" s="23">
        <v>72.33</v>
      </c>
      <c r="H159" s="22">
        <f t="shared" si="7"/>
        <v>28.93</v>
      </c>
      <c r="I159" s="22">
        <f t="shared" si="8"/>
        <v>77.91</v>
      </c>
      <c r="J159" s="25">
        <v>4</v>
      </c>
      <c r="K159" s="25"/>
    </row>
    <row r="160" s="2" customFormat="true" customHeight="true" spans="1:11">
      <c r="A160" s="11">
        <v>158</v>
      </c>
      <c r="B160" s="14" t="s">
        <v>355</v>
      </c>
      <c r="C160" s="14" t="s">
        <v>364</v>
      </c>
      <c r="D160" s="14" t="s">
        <v>365</v>
      </c>
      <c r="E160" s="25">
        <v>81.37</v>
      </c>
      <c r="F160" s="22">
        <f t="shared" si="6"/>
        <v>48.82</v>
      </c>
      <c r="G160" s="23">
        <v>72.5</v>
      </c>
      <c r="H160" s="22">
        <f t="shared" si="7"/>
        <v>29</v>
      </c>
      <c r="I160" s="22">
        <f t="shared" si="8"/>
        <v>77.82</v>
      </c>
      <c r="J160" s="25">
        <v>5</v>
      </c>
      <c r="K160" s="25"/>
    </row>
    <row r="161" s="2" customFormat="true" customHeight="true" spans="1:11">
      <c r="A161" s="11">
        <v>159</v>
      </c>
      <c r="B161" s="14" t="s">
        <v>355</v>
      </c>
      <c r="C161" s="14" t="s">
        <v>366</v>
      </c>
      <c r="D161" s="14" t="s">
        <v>367</v>
      </c>
      <c r="E161" s="25">
        <v>80.71</v>
      </c>
      <c r="F161" s="22">
        <f t="shared" si="6"/>
        <v>48.43</v>
      </c>
      <c r="G161" s="23">
        <v>72.83</v>
      </c>
      <c r="H161" s="22">
        <f t="shared" si="7"/>
        <v>29.13</v>
      </c>
      <c r="I161" s="22">
        <f t="shared" si="8"/>
        <v>77.56</v>
      </c>
      <c r="J161" s="25">
        <v>6</v>
      </c>
      <c r="K161" s="25"/>
    </row>
    <row r="162" s="2" customFormat="true" customHeight="true" spans="1:11">
      <c r="A162" s="11">
        <v>160</v>
      </c>
      <c r="B162" s="14" t="s">
        <v>355</v>
      </c>
      <c r="C162" s="14" t="s">
        <v>368</v>
      </c>
      <c r="D162" s="14" t="s">
        <v>369</v>
      </c>
      <c r="E162" s="25">
        <v>80.57</v>
      </c>
      <c r="F162" s="22">
        <f t="shared" si="6"/>
        <v>48.34</v>
      </c>
      <c r="G162" s="23">
        <v>72.33</v>
      </c>
      <c r="H162" s="22">
        <f t="shared" si="7"/>
        <v>28.93</v>
      </c>
      <c r="I162" s="22">
        <f t="shared" si="8"/>
        <v>77.27</v>
      </c>
      <c r="J162" s="25">
        <v>7</v>
      </c>
      <c r="K162" s="25"/>
    </row>
    <row r="163" s="2" customFormat="true" customHeight="true" spans="1:11">
      <c r="A163" s="11">
        <v>161</v>
      </c>
      <c r="B163" s="14" t="s">
        <v>355</v>
      </c>
      <c r="C163" s="14" t="s">
        <v>370</v>
      </c>
      <c r="D163" s="14" t="s">
        <v>371</v>
      </c>
      <c r="E163" s="25">
        <v>80.82</v>
      </c>
      <c r="F163" s="22">
        <f t="shared" si="6"/>
        <v>48.49</v>
      </c>
      <c r="G163" s="23">
        <v>69.83</v>
      </c>
      <c r="H163" s="22">
        <f t="shared" si="7"/>
        <v>27.93</v>
      </c>
      <c r="I163" s="22">
        <f t="shared" si="8"/>
        <v>76.42</v>
      </c>
      <c r="J163" s="25">
        <v>8</v>
      </c>
      <c r="K163" s="25"/>
    </row>
    <row r="164" s="2" customFormat="true" customHeight="true" spans="1:11">
      <c r="A164" s="11">
        <v>162</v>
      </c>
      <c r="B164" s="14" t="s">
        <v>355</v>
      </c>
      <c r="C164" s="14" t="s">
        <v>372</v>
      </c>
      <c r="D164" s="14" t="s">
        <v>373</v>
      </c>
      <c r="E164" s="25">
        <v>79.78</v>
      </c>
      <c r="F164" s="22">
        <f t="shared" ref="F164:F177" si="9">E164*0.6</f>
        <v>47.87</v>
      </c>
      <c r="G164" s="23">
        <v>70.5</v>
      </c>
      <c r="H164" s="22">
        <f t="shared" ref="H164:H177" si="10">G164*0.4</f>
        <v>28.2</v>
      </c>
      <c r="I164" s="22">
        <f t="shared" ref="I164:I177" si="11">F164+H164</f>
        <v>76.07</v>
      </c>
      <c r="J164" s="25">
        <v>9</v>
      </c>
      <c r="K164" s="25"/>
    </row>
    <row r="165" s="2" customFormat="true" customHeight="true" spans="1:11">
      <c r="A165" s="11">
        <v>163</v>
      </c>
      <c r="B165" s="14" t="s">
        <v>355</v>
      </c>
      <c r="C165" s="14" t="s">
        <v>374</v>
      </c>
      <c r="D165" s="14" t="s">
        <v>375</v>
      </c>
      <c r="E165" s="25">
        <v>80.03</v>
      </c>
      <c r="F165" s="22">
        <f t="shared" si="9"/>
        <v>48.02</v>
      </c>
      <c r="G165" s="23">
        <v>69.83</v>
      </c>
      <c r="H165" s="22">
        <f t="shared" si="10"/>
        <v>27.93</v>
      </c>
      <c r="I165" s="22">
        <f t="shared" si="11"/>
        <v>75.95</v>
      </c>
      <c r="J165" s="25">
        <v>10</v>
      </c>
      <c r="K165" s="25"/>
    </row>
    <row r="166" s="2" customFormat="true" customHeight="true" spans="1:11">
      <c r="A166" s="11">
        <v>164</v>
      </c>
      <c r="B166" s="14" t="s">
        <v>355</v>
      </c>
      <c r="C166" s="14" t="s">
        <v>376</v>
      </c>
      <c r="D166" s="14" t="s">
        <v>377</v>
      </c>
      <c r="E166" s="25">
        <v>80.94</v>
      </c>
      <c r="F166" s="22">
        <f t="shared" si="9"/>
        <v>48.56</v>
      </c>
      <c r="G166" s="23">
        <v>68.33</v>
      </c>
      <c r="H166" s="22">
        <f t="shared" si="10"/>
        <v>27.33</v>
      </c>
      <c r="I166" s="22">
        <f t="shared" si="11"/>
        <v>75.89</v>
      </c>
      <c r="J166" s="25">
        <v>11</v>
      </c>
      <c r="K166" s="25"/>
    </row>
    <row r="167" s="2" customFormat="true" customHeight="true" spans="1:11">
      <c r="A167" s="11">
        <v>165</v>
      </c>
      <c r="B167" s="14" t="s">
        <v>355</v>
      </c>
      <c r="C167" s="14" t="s">
        <v>378</v>
      </c>
      <c r="D167" s="14" t="s">
        <v>379</v>
      </c>
      <c r="E167" s="25">
        <v>79.9</v>
      </c>
      <c r="F167" s="22">
        <f t="shared" si="9"/>
        <v>47.94</v>
      </c>
      <c r="G167" s="23">
        <v>69.83</v>
      </c>
      <c r="H167" s="22">
        <f t="shared" si="10"/>
        <v>27.93</v>
      </c>
      <c r="I167" s="22">
        <f t="shared" si="11"/>
        <v>75.87</v>
      </c>
      <c r="J167" s="25">
        <v>12</v>
      </c>
      <c r="K167" s="25"/>
    </row>
    <row r="168" s="2" customFormat="true" customHeight="true" spans="1:11">
      <c r="A168" s="11">
        <v>166</v>
      </c>
      <c r="B168" s="14" t="s">
        <v>355</v>
      </c>
      <c r="C168" s="14" t="s">
        <v>380</v>
      </c>
      <c r="D168" s="14" t="s">
        <v>381</v>
      </c>
      <c r="E168" s="25">
        <v>80.15</v>
      </c>
      <c r="F168" s="22">
        <f t="shared" si="9"/>
        <v>48.09</v>
      </c>
      <c r="G168" s="23">
        <v>69</v>
      </c>
      <c r="H168" s="22">
        <f t="shared" si="10"/>
        <v>27.6</v>
      </c>
      <c r="I168" s="22">
        <f t="shared" si="11"/>
        <v>75.69</v>
      </c>
      <c r="J168" s="25">
        <v>13</v>
      </c>
      <c r="K168" s="25"/>
    </row>
    <row r="169" s="2" customFormat="true" customHeight="true" spans="1:11">
      <c r="A169" s="11">
        <v>167</v>
      </c>
      <c r="B169" s="14" t="s">
        <v>355</v>
      </c>
      <c r="C169" s="14" t="s">
        <v>382</v>
      </c>
      <c r="D169" s="14" t="s">
        <v>383</v>
      </c>
      <c r="E169" s="25">
        <v>79.77</v>
      </c>
      <c r="F169" s="22">
        <f t="shared" si="9"/>
        <v>47.86</v>
      </c>
      <c r="G169" s="23">
        <v>69.5</v>
      </c>
      <c r="H169" s="22">
        <f t="shared" si="10"/>
        <v>27.8</v>
      </c>
      <c r="I169" s="22">
        <f t="shared" si="11"/>
        <v>75.66</v>
      </c>
      <c r="J169" s="25">
        <v>14</v>
      </c>
      <c r="K169" s="25"/>
    </row>
    <row r="170" s="2" customFormat="true" customHeight="true" spans="1:11">
      <c r="A170" s="11">
        <v>168</v>
      </c>
      <c r="B170" s="14" t="s">
        <v>355</v>
      </c>
      <c r="C170" s="14" t="s">
        <v>384</v>
      </c>
      <c r="D170" s="14" t="s">
        <v>385</v>
      </c>
      <c r="E170" s="25">
        <v>80.33</v>
      </c>
      <c r="F170" s="22">
        <f t="shared" si="9"/>
        <v>48.2</v>
      </c>
      <c r="G170" s="23">
        <v>68.5</v>
      </c>
      <c r="H170" s="22">
        <f t="shared" si="10"/>
        <v>27.4</v>
      </c>
      <c r="I170" s="22">
        <f t="shared" si="11"/>
        <v>75.6</v>
      </c>
      <c r="J170" s="25">
        <v>15</v>
      </c>
      <c r="K170" s="25"/>
    </row>
    <row r="171" s="2" customFormat="true" customHeight="true" spans="1:11">
      <c r="A171" s="11">
        <v>169</v>
      </c>
      <c r="B171" s="14" t="s">
        <v>355</v>
      </c>
      <c r="C171" s="14" t="s">
        <v>386</v>
      </c>
      <c r="D171" s="14" t="s">
        <v>387</v>
      </c>
      <c r="E171" s="25">
        <v>80.83</v>
      </c>
      <c r="F171" s="22">
        <f t="shared" si="9"/>
        <v>48.5</v>
      </c>
      <c r="G171" s="23">
        <v>67.67</v>
      </c>
      <c r="H171" s="22">
        <f t="shared" si="10"/>
        <v>27.07</v>
      </c>
      <c r="I171" s="22">
        <f t="shared" si="11"/>
        <v>75.57</v>
      </c>
      <c r="J171" s="25">
        <v>16</v>
      </c>
      <c r="K171" s="25"/>
    </row>
    <row r="172" s="2" customFormat="true" customHeight="true" spans="1:11">
      <c r="A172" s="11">
        <v>170</v>
      </c>
      <c r="B172" s="14" t="s">
        <v>355</v>
      </c>
      <c r="C172" s="14" t="s">
        <v>388</v>
      </c>
      <c r="D172" s="14" t="s">
        <v>389</v>
      </c>
      <c r="E172" s="25">
        <v>81.7</v>
      </c>
      <c r="F172" s="22">
        <f t="shared" si="9"/>
        <v>49.02</v>
      </c>
      <c r="G172" s="23">
        <v>65.33</v>
      </c>
      <c r="H172" s="22">
        <f t="shared" si="10"/>
        <v>26.13</v>
      </c>
      <c r="I172" s="22">
        <f t="shared" si="11"/>
        <v>75.15</v>
      </c>
      <c r="J172" s="25">
        <v>17</v>
      </c>
      <c r="K172" s="25"/>
    </row>
    <row r="173" s="2" customFormat="true" customHeight="true" spans="1:11">
      <c r="A173" s="11">
        <v>171</v>
      </c>
      <c r="B173" s="14" t="s">
        <v>355</v>
      </c>
      <c r="C173" s="14" t="s">
        <v>390</v>
      </c>
      <c r="D173" s="14" t="s">
        <v>391</v>
      </c>
      <c r="E173" s="25">
        <v>80.45</v>
      </c>
      <c r="F173" s="22">
        <f t="shared" si="9"/>
        <v>48.27</v>
      </c>
      <c r="G173" s="23">
        <v>67</v>
      </c>
      <c r="H173" s="22">
        <f t="shared" si="10"/>
        <v>26.8</v>
      </c>
      <c r="I173" s="22">
        <f t="shared" si="11"/>
        <v>75.07</v>
      </c>
      <c r="J173" s="25">
        <v>18</v>
      </c>
      <c r="K173" s="25"/>
    </row>
    <row r="174" s="2" customFormat="true" customHeight="true" spans="1:11">
      <c r="A174" s="11">
        <v>172</v>
      </c>
      <c r="B174" s="14" t="s">
        <v>355</v>
      </c>
      <c r="C174" s="14" t="s">
        <v>392</v>
      </c>
      <c r="D174" s="14" t="s">
        <v>393</v>
      </c>
      <c r="E174" s="25">
        <v>80.02</v>
      </c>
      <c r="F174" s="22">
        <f t="shared" si="9"/>
        <v>48.01</v>
      </c>
      <c r="G174" s="23">
        <v>67.5</v>
      </c>
      <c r="H174" s="22">
        <f t="shared" si="10"/>
        <v>27</v>
      </c>
      <c r="I174" s="22">
        <f t="shared" si="11"/>
        <v>75.01</v>
      </c>
      <c r="J174" s="25">
        <v>19</v>
      </c>
      <c r="K174" s="25"/>
    </row>
    <row r="175" s="2" customFormat="true" customHeight="true" spans="1:11">
      <c r="A175" s="11">
        <v>173</v>
      </c>
      <c r="B175" s="14" t="s">
        <v>355</v>
      </c>
      <c r="C175" s="14" t="s">
        <v>394</v>
      </c>
      <c r="D175" s="14" t="s">
        <v>395</v>
      </c>
      <c r="E175" s="25">
        <v>80.78</v>
      </c>
      <c r="F175" s="22">
        <f t="shared" si="9"/>
        <v>48.47</v>
      </c>
      <c r="G175" s="23">
        <v>65.83</v>
      </c>
      <c r="H175" s="22">
        <f t="shared" si="10"/>
        <v>26.33</v>
      </c>
      <c r="I175" s="22">
        <f t="shared" si="11"/>
        <v>74.8</v>
      </c>
      <c r="J175" s="25">
        <v>20</v>
      </c>
      <c r="K175" s="25"/>
    </row>
    <row r="176" s="2" customFormat="true" customHeight="true" spans="1:11">
      <c r="A176" s="11">
        <v>174</v>
      </c>
      <c r="B176" s="14" t="s">
        <v>355</v>
      </c>
      <c r="C176" s="14" t="s">
        <v>396</v>
      </c>
      <c r="D176" s="14" t="s">
        <v>397</v>
      </c>
      <c r="E176" s="25">
        <v>81.27</v>
      </c>
      <c r="F176" s="22">
        <f t="shared" si="9"/>
        <v>48.76</v>
      </c>
      <c r="G176" s="23">
        <v>64</v>
      </c>
      <c r="H176" s="22">
        <f t="shared" si="10"/>
        <v>25.6</v>
      </c>
      <c r="I176" s="22">
        <f t="shared" si="11"/>
        <v>74.36</v>
      </c>
      <c r="J176" s="25">
        <v>21</v>
      </c>
      <c r="K176" s="25"/>
    </row>
    <row r="177" s="2" customFormat="true" customHeight="true" spans="1:11">
      <c r="A177" s="11">
        <v>175</v>
      </c>
      <c r="B177" s="14" t="s">
        <v>355</v>
      </c>
      <c r="C177" s="14" t="s">
        <v>398</v>
      </c>
      <c r="D177" s="14" t="s">
        <v>399</v>
      </c>
      <c r="E177" s="25">
        <v>80.27</v>
      </c>
      <c r="F177" s="22">
        <f t="shared" si="9"/>
        <v>48.16</v>
      </c>
      <c r="G177" s="23">
        <v>63.5</v>
      </c>
      <c r="H177" s="22">
        <f t="shared" si="10"/>
        <v>25.4</v>
      </c>
      <c r="I177" s="22">
        <f t="shared" si="11"/>
        <v>73.56</v>
      </c>
      <c r="J177" s="25">
        <v>22</v>
      </c>
      <c r="K177" s="25"/>
    </row>
  </sheetData>
  <sheetProtection selectLockedCells="1" selectUnlockedCells="1"/>
  <sortState ref="A3:L60">
    <sortCondition ref="A3:A60" descending="true"/>
  </sortState>
  <mergeCells count="1">
    <mergeCell ref="A1:K1"/>
  </mergeCells>
  <printOptions horizontalCentered="true"/>
  <pageMargins left="0.0388888888888889" right="0.0388888888888889" top="0.0784722222222222" bottom="0.314583333333333" header="0" footer="0.0784722222222222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2006-09-16T16:00:00Z</dcterms:created>
  <dcterms:modified xsi:type="dcterms:W3CDTF">2023-07-24T16:23:33Z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83A3E0477BEC45D6934AE7829AD68040_13</vt:lpwstr>
  </property>
</Properties>
</file>