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成绩（排名）" sheetId="2" r:id="rId1"/>
  </sheets>
  <definedNames>
    <definedName name="_xlnm.Print_Titles" localSheetId="0">'面试成绩（排名）'!$2:$3</definedName>
    <definedName name="_xlnm._FilterDatabase" localSheetId="0" hidden="1">'面试成绩（排名）'!$A$3:$D$20</definedName>
  </definedNames>
  <calcPr calcId="144525"/>
</workbook>
</file>

<file path=xl/sharedStrings.xml><?xml version="1.0" encoding="utf-8"?>
<sst xmlns="http://schemas.openxmlformats.org/spreadsheetml/2006/main" count="42" uniqueCount="42">
  <si>
    <t>儋州市卫生健康委员会2022年面向社会公开遴选卫生专业技术人员花名册</t>
  </si>
  <si>
    <t>序号</t>
  </si>
  <si>
    <t>报考岗位</t>
  </si>
  <si>
    <t>原单位</t>
  </si>
  <si>
    <t>姓名</t>
  </si>
  <si>
    <t>调入单位</t>
  </si>
  <si>
    <t>0101_临床医生专技岗（主任医师）</t>
  </si>
  <si>
    <t>大庆市萨尔图区人民医院</t>
  </si>
  <si>
    <t>市妇幼保健院  （公益二类）</t>
  </si>
  <si>
    <t>0103_临床医生专技岗（主治医师）</t>
  </si>
  <si>
    <t>中山市古镇人民医院</t>
  </si>
  <si>
    <t>黑龙江省绥化市绥棱县妇幼保健计划生育服务中心</t>
  </si>
  <si>
    <t>海南西部中心医院</t>
  </si>
  <si>
    <t>儋州市和庆镇卫生院</t>
  </si>
  <si>
    <t>保亭黎族苗族自治县新政镇卫生院</t>
  </si>
  <si>
    <t>益阳市大通湖区人民医院</t>
  </si>
  <si>
    <t>白永民</t>
  </si>
  <si>
    <t>0104_临床医生专技岗（执业医师）</t>
  </si>
  <si>
    <t>儋州市王五镇卫生院</t>
  </si>
  <si>
    <t>儋州市新州镇中心卫生院</t>
  </si>
  <si>
    <t>0201_针灸科医师专技岗</t>
  </si>
  <si>
    <t>甘肃省庆阳市人民医院</t>
  </si>
  <si>
    <t>市中医医院    （公益二类）</t>
  </si>
  <si>
    <t>0202_肺病科医师专技岗</t>
  </si>
  <si>
    <t>焦作市第五人民医院</t>
  </si>
  <si>
    <t>0301_检验专技岗</t>
  </si>
  <si>
    <t>儋州市雅星镇卫生院</t>
  </si>
  <si>
    <t>市疾病预防控制中心（公益一类）</t>
  </si>
  <si>
    <t>0401_临床医生专技岗</t>
  </si>
  <si>
    <t>琼中黎族苗族自治县湾岭镇乌石卫生院</t>
  </si>
  <si>
    <t>那大镇卫生院  （公益一类）</t>
  </si>
  <si>
    <t>0501_检验专技岗</t>
  </si>
  <si>
    <t>琼中黎族苗族自治县黎母山镇卫生院</t>
  </si>
  <si>
    <t>大成镇卫生院   （公益一类）</t>
  </si>
  <si>
    <t>0502_护理专技岗</t>
  </si>
  <si>
    <t>屯昌县人民医院</t>
  </si>
  <si>
    <t>0601_临床医生专技岗</t>
  </si>
  <si>
    <t>三亚市海棠区林旺卫生院</t>
  </si>
  <si>
    <t>雅星镇富克卫生院（公益一类）</t>
  </si>
  <si>
    <t>0701_临床医生专技岗</t>
  </si>
  <si>
    <t>昌江黎族自治县保平卫生院</t>
  </si>
  <si>
    <t>那大镇洛基卫生院（公益一类）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</si>
</sst>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rgb="FF00B0F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10" borderId="9" applyNumberFormat="false" applyAlignment="false" applyProtection="false">
      <alignment vertical="center"/>
    </xf>
    <xf numFmtId="0" fontId="18" fillId="16" borderId="10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27" borderId="13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7" fillId="15" borderId="8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C5" sqref="C5:D5"/>
    </sheetView>
  </sheetViews>
  <sheetFormatPr defaultColWidth="18.875" defaultRowHeight="34" customHeight="true" outlineLevelCol="4"/>
  <cols>
    <col min="1" max="1" width="5.625" style="5" customWidth="true"/>
    <col min="2" max="2" width="22.875" style="6" customWidth="true"/>
    <col min="3" max="3" width="39.75" style="6" customWidth="true"/>
    <col min="4" max="4" width="12.25" style="5" customWidth="true"/>
    <col min="5" max="5" width="41.875" style="5" customWidth="true"/>
    <col min="6" max="16380" width="18.875" style="5" customWidth="true"/>
    <col min="16381" max="16384" width="18.875" style="5"/>
  </cols>
  <sheetData>
    <row r="1" s="1" customFormat="true" customHeight="true" spans="1:3">
      <c r="A1" s="7"/>
      <c r="B1" s="8"/>
      <c r="C1" s="9"/>
    </row>
    <row r="2" ht="64" customHeight="true" spans="1:5">
      <c r="A2" s="10" t="s">
        <v>0</v>
      </c>
      <c r="B2" s="10"/>
      <c r="C2" s="10"/>
      <c r="D2" s="10"/>
      <c r="E2" s="10"/>
    </row>
    <row r="3" s="2" customFormat="true" customHeight="true" spans="1:5">
      <c r="A3" s="11" t="s">
        <v>1</v>
      </c>
      <c r="B3" s="12" t="s">
        <v>2</v>
      </c>
      <c r="C3" s="12" t="s">
        <v>3</v>
      </c>
      <c r="D3" s="11" t="s">
        <v>4</v>
      </c>
      <c r="E3" s="18" t="s">
        <v>5</v>
      </c>
    </row>
    <row r="4" s="3" customFormat="true" customHeight="true" spans="1:5">
      <c r="A4" s="13">
        <v>1</v>
      </c>
      <c r="B4" s="14" t="s">
        <v>6</v>
      </c>
      <c r="C4" s="14" t="s">
        <v>7</v>
      </c>
      <c r="D4" s="14" t="str">
        <f>"刘忠"</f>
        <v>刘忠</v>
      </c>
      <c r="E4" s="15" t="s">
        <v>8</v>
      </c>
    </row>
    <row r="5" s="4" customFormat="true" customHeight="true" spans="1:5">
      <c r="A5" s="13">
        <v>2</v>
      </c>
      <c r="B5" s="15" t="s">
        <v>9</v>
      </c>
      <c r="C5" s="14" t="s">
        <v>10</v>
      </c>
      <c r="D5" s="14" t="str">
        <f>"王文松"</f>
        <v>王文松</v>
      </c>
      <c r="E5" s="16"/>
    </row>
    <row r="6" s="3" customFormat="true" customHeight="true" spans="1:5">
      <c r="A6" s="13">
        <v>3</v>
      </c>
      <c r="B6" s="16"/>
      <c r="C6" s="14" t="s">
        <v>11</v>
      </c>
      <c r="D6" s="14" t="str">
        <f>"刘琳"</f>
        <v>刘琳</v>
      </c>
      <c r="E6" s="16"/>
    </row>
    <row r="7" s="3" customFormat="true" customHeight="true" spans="1:5">
      <c r="A7" s="13">
        <v>4</v>
      </c>
      <c r="B7" s="16"/>
      <c r="C7" s="14" t="s">
        <v>12</v>
      </c>
      <c r="D7" s="14" t="str">
        <f>"吴英"</f>
        <v>吴英</v>
      </c>
      <c r="E7" s="16"/>
    </row>
    <row r="8" s="3" customFormat="true" customHeight="true" spans="1:5">
      <c r="A8" s="13">
        <v>5</v>
      </c>
      <c r="B8" s="16"/>
      <c r="C8" s="14" t="s">
        <v>13</v>
      </c>
      <c r="D8" s="14" t="str">
        <f>"王莉莉"</f>
        <v>王莉莉</v>
      </c>
      <c r="E8" s="16"/>
    </row>
    <row r="9" s="3" customFormat="true" customHeight="true" spans="1:5">
      <c r="A9" s="13">
        <v>6</v>
      </c>
      <c r="B9" s="16"/>
      <c r="C9" s="14" t="s">
        <v>14</v>
      </c>
      <c r="D9" s="14" t="str">
        <f>"朱昌荣"</f>
        <v>朱昌荣</v>
      </c>
      <c r="E9" s="16"/>
    </row>
    <row r="10" s="3" customFormat="true" customHeight="true" spans="1:5">
      <c r="A10" s="13">
        <v>7</v>
      </c>
      <c r="B10" s="17"/>
      <c r="C10" s="14" t="s">
        <v>15</v>
      </c>
      <c r="D10" s="14" t="s">
        <v>16</v>
      </c>
      <c r="E10" s="16"/>
    </row>
    <row r="11" s="3" customFormat="true" customHeight="true" spans="1:5">
      <c r="A11" s="13">
        <v>8</v>
      </c>
      <c r="B11" s="15" t="s">
        <v>17</v>
      </c>
      <c r="C11" s="14" t="s">
        <v>18</v>
      </c>
      <c r="D11" s="14" t="str">
        <f>"谢世鸿"</f>
        <v>谢世鸿</v>
      </c>
      <c r="E11" s="16"/>
    </row>
    <row r="12" s="3" customFormat="true" customHeight="true" spans="1:5">
      <c r="A12" s="13">
        <v>9</v>
      </c>
      <c r="B12" s="17"/>
      <c r="C12" s="14" t="s">
        <v>19</v>
      </c>
      <c r="D12" s="14" t="str">
        <f>"符金芳
（怀孕）"</f>
        <v>符金芳
（怀孕）</v>
      </c>
      <c r="E12" s="17"/>
    </row>
    <row r="13" s="3" customFormat="true" customHeight="true" spans="1:5">
      <c r="A13" s="13">
        <v>10</v>
      </c>
      <c r="B13" s="14" t="s">
        <v>20</v>
      </c>
      <c r="C13" s="14" t="s">
        <v>21</v>
      </c>
      <c r="D13" s="14" t="str">
        <f>"芮锦伟"</f>
        <v>芮锦伟</v>
      </c>
      <c r="E13" s="15" t="s">
        <v>22</v>
      </c>
    </row>
    <row r="14" s="3" customFormat="true" customHeight="true" spans="1:5">
      <c r="A14" s="13">
        <v>11</v>
      </c>
      <c r="B14" s="14" t="s">
        <v>23</v>
      </c>
      <c r="C14" s="14" t="s">
        <v>24</v>
      </c>
      <c r="D14" s="14" t="str">
        <f>"黄华"</f>
        <v>黄华</v>
      </c>
      <c r="E14" s="17"/>
    </row>
    <row r="15" s="3" customFormat="true" customHeight="true" spans="1:5">
      <c r="A15" s="13">
        <v>12</v>
      </c>
      <c r="B15" s="14" t="s">
        <v>25</v>
      </c>
      <c r="C15" s="14" t="s">
        <v>26</v>
      </c>
      <c r="D15" s="14" t="str">
        <f>"陈旭"</f>
        <v>陈旭</v>
      </c>
      <c r="E15" s="14" t="s">
        <v>27</v>
      </c>
    </row>
    <row r="16" customHeight="true" spans="1:5">
      <c r="A16" s="13">
        <v>13</v>
      </c>
      <c r="B16" s="14" t="s">
        <v>28</v>
      </c>
      <c r="C16" s="14" t="s">
        <v>29</v>
      </c>
      <c r="D16" s="14" t="str">
        <f>"吴应和"</f>
        <v>吴应和</v>
      </c>
      <c r="E16" s="14" t="s">
        <v>30</v>
      </c>
    </row>
    <row r="17" customHeight="true" spans="1:5">
      <c r="A17" s="13">
        <v>14</v>
      </c>
      <c r="B17" s="14" t="s">
        <v>31</v>
      </c>
      <c r="C17" s="14" t="s">
        <v>32</v>
      </c>
      <c r="D17" s="14" t="str">
        <f>"阮琼婷
（怀孕）"</f>
        <v>阮琼婷
（怀孕）</v>
      </c>
      <c r="E17" s="15" t="s">
        <v>33</v>
      </c>
    </row>
    <row r="18" customHeight="true" spans="1:5">
      <c r="A18" s="13">
        <v>15</v>
      </c>
      <c r="B18" s="14" t="s">
        <v>34</v>
      </c>
      <c r="C18" s="14" t="s">
        <v>35</v>
      </c>
      <c r="D18" s="14" t="str">
        <f>"谢景玲"</f>
        <v>谢景玲</v>
      </c>
      <c r="E18" s="17"/>
    </row>
    <row r="19" customHeight="true" spans="1:5">
      <c r="A19" s="13">
        <v>16</v>
      </c>
      <c r="B19" s="14" t="s">
        <v>36</v>
      </c>
      <c r="C19" s="14" t="s">
        <v>37</v>
      </c>
      <c r="D19" s="14" t="str">
        <f>"王江莲"</f>
        <v>王江莲</v>
      </c>
      <c r="E19" s="14" t="s">
        <v>38</v>
      </c>
    </row>
    <row r="20" customHeight="true" spans="1:5">
      <c r="A20" s="13">
        <v>17</v>
      </c>
      <c r="B20" s="14" t="s">
        <v>39</v>
      </c>
      <c r="C20" s="14" t="s">
        <v>40</v>
      </c>
      <c r="D20" s="14" t="str">
        <f>"王美妹"</f>
        <v>王美妹</v>
      </c>
      <c r="E20" s="14" t="s">
        <v>41</v>
      </c>
    </row>
  </sheetData>
  <mergeCells count="7">
    <mergeCell ref="A1:B1"/>
    <mergeCell ref="A2:E2"/>
    <mergeCell ref="B5:B10"/>
    <mergeCell ref="B11:B12"/>
    <mergeCell ref="E4:E12"/>
    <mergeCell ref="E13:E14"/>
    <mergeCell ref="E17:E18"/>
  </mergeCells>
  <printOptions horizontalCentered="true"/>
  <pageMargins left="0.0388888888888889" right="0.0388888888888889" top="0.275" bottom="0.196527777777778" header="0.196527777777778" footer="0.0784722222222222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面试成绩（排名）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2022-11-17T09:27:00Z</dcterms:created>
  <dcterms:modified xsi:type="dcterms:W3CDTF">2023-01-03T17:19:12Z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4A0F5540026E47E7BA2484D398C89416</vt:lpwstr>
  </property>
  <property fmtid="{D5CDD505-2E9C-101B-9397-08002B2CF9AE}" pid="3" name="KSOProductBuildVer">
    <vt:lpwstr>2052-11.8.2.10422</vt:lpwstr>
  </property>
</Properties>
</file>