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<sst xmlns="http://schemas.openxmlformats.org/spreadsheetml/2006/main" count="579" uniqueCount="336">
  <si>
    <t>2020年面向社会公开招聘卫生健康事业单位编内专业技术人员
第一批综合成绩汇总表</t>
  </si>
  <si>
    <t>序号</t>
  </si>
  <si>
    <t>报考岗位</t>
  </si>
  <si>
    <t>批次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</si>
  <si>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</si>
  <si>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</si>
  <si>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</si>
  <si>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</si>
  <si>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</si>
  <si>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</si>
  <si>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</si>
  <si>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</si>
  <si>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</si>
  <si>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0310-药剂士</t>
  </si>
  <si>
    <t>第一批</t>
  </si>
  <si>
    <t>10101012709</t>
  </si>
  <si>
    <t>王明妍</t>
  </si>
  <si>
    <t>10101012708</t>
  </si>
  <si>
    <t>李五女</t>
  </si>
  <si>
    <t>0213-药剂师</t>
  </si>
  <si>
    <t>10101012702</t>
  </si>
  <si>
    <t>吴伟奇</t>
  </si>
  <si>
    <t>10101012701</t>
  </si>
  <si>
    <t>符壮月</t>
  </si>
  <si>
    <t>0311-中药剂士</t>
  </si>
  <si>
    <t>10101010121</t>
  </si>
  <si>
    <t>杨春妹</t>
  </si>
  <si>
    <t>0312-检验士</t>
  </si>
  <si>
    <t>10101011117</t>
  </si>
  <si>
    <t>曾翠玲</t>
  </si>
  <si>
    <t>10101011119</t>
  </si>
  <si>
    <t>吴乾月</t>
  </si>
  <si>
    <t>10101011118</t>
  </si>
  <si>
    <t>符玉恋</t>
  </si>
  <si>
    <t>0101-妇产科医师</t>
  </si>
  <si>
    <t>10101010202</t>
  </si>
  <si>
    <t>李允妹</t>
  </si>
  <si>
    <t>0201-公卫人员
(公卫医师岗)</t>
  </si>
  <si>
    <t>10101013717</t>
  </si>
  <si>
    <t>钟文瑜</t>
  </si>
  <si>
    <t>10101013725</t>
  </si>
  <si>
    <t>李丽</t>
  </si>
  <si>
    <t>10101013722</t>
  </si>
  <si>
    <t>陈焕军</t>
  </si>
  <si>
    <t>10101013723</t>
  </si>
  <si>
    <t>李扬娜</t>
  </si>
  <si>
    <t>0217-公卫人员
(临床医师岗)</t>
  </si>
  <si>
    <t>10101010209</t>
  </si>
  <si>
    <t>钟小妹</t>
  </si>
  <si>
    <t>0218-公卫人员
(护理岗)</t>
  </si>
  <si>
    <t>10101011607</t>
  </si>
  <si>
    <t>王秋妹</t>
  </si>
  <si>
    <t>10101011527</t>
  </si>
  <si>
    <t>高石娇</t>
  </si>
  <si>
    <t>10101011510</t>
  </si>
  <si>
    <t>陈婆丹</t>
  </si>
  <si>
    <t>10101011505</t>
  </si>
  <si>
    <t>李国倡</t>
  </si>
  <si>
    <t>10101011503</t>
  </si>
  <si>
    <t>林丽月</t>
  </si>
  <si>
    <t>10101011605</t>
  </si>
  <si>
    <t>张爱</t>
  </si>
  <si>
    <t>10101011604</t>
  </si>
  <si>
    <t>李丽花</t>
  </si>
  <si>
    <t>0218-公卫人员(护理岗)</t>
  </si>
  <si>
    <t>10101011521</t>
  </si>
  <si>
    <t>郑金伦</t>
  </si>
  <si>
    <t>10101011518</t>
  </si>
  <si>
    <t>胡莲珠</t>
  </si>
  <si>
    <t>10101011520</t>
  </si>
  <si>
    <t>林春美</t>
  </si>
  <si>
    <t>10101011509</t>
  </si>
  <si>
    <t>吴春萱</t>
  </si>
  <si>
    <t>10101011522</t>
  </si>
  <si>
    <t>刘淑静</t>
  </si>
  <si>
    <t>10101011512</t>
  </si>
  <si>
    <t>邓国平</t>
  </si>
  <si>
    <t>面试缺考</t>
  </si>
  <si>
    <t>0219-公卫人员
(检验岗)</t>
  </si>
  <si>
    <t>10101011104</t>
  </si>
  <si>
    <t>谭春红</t>
  </si>
  <si>
    <t>10101011114</t>
  </si>
  <si>
    <t>陈小应</t>
  </si>
  <si>
    <t>10101011108</t>
  </si>
  <si>
    <t>詹其多</t>
  </si>
  <si>
    <t>10101011102</t>
  </si>
  <si>
    <t>符梦雯</t>
  </si>
  <si>
    <t>10101011107</t>
  </si>
  <si>
    <t>陈梅初</t>
  </si>
  <si>
    <t>10101011105</t>
  </si>
  <si>
    <t>王兰珠</t>
  </si>
  <si>
    <t>0308-中医医师</t>
  </si>
  <si>
    <t>10101010105</t>
  </si>
  <si>
    <t>杨木桃</t>
  </si>
  <si>
    <t>10101010108</t>
  </si>
  <si>
    <t>黎秀文</t>
  </si>
  <si>
    <t>10101010112</t>
  </si>
  <si>
    <t>王二丹</t>
  </si>
  <si>
    <t>10101010113</t>
  </si>
  <si>
    <t>符发智</t>
  </si>
  <si>
    <t>0204-超声医学科医师</t>
  </si>
  <si>
    <t>10101010916</t>
  </si>
  <si>
    <t>孙美秀</t>
  </si>
  <si>
    <t>71.67</t>
  </si>
  <si>
    <t>0205-放射科诊断医师</t>
  </si>
  <si>
    <t>10101010921</t>
  </si>
  <si>
    <t>邱康迪</t>
  </si>
  <si>
    <t>58.20</t>
  </si>
  <si>
    <t>68.00</t>
  </si>
  <si>
    <t>10101010920</t>
  </si>
  <si>
    <t>岑琼英</t>
  </si>
  <si>
    <t>57.40</t>
  </si>
  <si>
    <t>64.67</t>
  </si>
  <si>
    <t>0316-财务科</t>
  </si>
  <si>
    <t>10101011410</t>
  </si>
  <si>
    <t>戴海丹</t>
  </si>
  <si>
    <t>66.33</t>
  </si>
  <si>
    <t>10101011417</t>
  </si>
  <si>
    <t>黎万喜</t>
  </si>
  <si>
    <t>67.00</t>
  </si>
  <si>
    <t>10101011419</t>
  </si>
  <si>
    <t>李宁芬</t>
  </si>
  <si>
    <t>70.00</t>
  </si>
  <si>
    <t>10101011425</t>
  </si>
  <si>
    <t>徐连妹</t>
  </si>
  <si>
    <t>66.00</t>
  </si>
  <si>
    <t>10101011404</t>
  </si>
  <si>
    <t>王明彩</t>
  </si>
  <si>
    <t>10101011316</t>
  </si>
  <si>
    <t>曾智武</t>
  </si>
  <si>
    <t>67.67</t>
  </si>
  <si>
    <t>10101011402</t>
  </si>
  <si>
    <t>刘秋冰</t>
  </si>
  <si>
    <t>63.00</t>
  </si>
  <si>
    <t>10101011430</t>
  </si>
  <si>
    <t>吴丽姿</t>
  </si>
  <si>
    <t>67.33</t>
  </si>
  <si>
    <t>10101011407</t>
  </si>
  <si>
    <t>莫土勤</t>
  </si>
  <si>
    <t>10101011416</t>
  </si>
  <si>
    <t>邓丽丽</t>
  </si>
  <si>
    <t>64.00</t>
  </si>
  <si>
    <t>10101011319</t>
  </si>
  <si>
    <t>黄发玲</t>
  </si>
  <si>
    <t>10101011413</t>
  </si>
  <si>
    <t>洪二妹</t>
  </si>
  <si>
    <t>62.33</t>
  </si>
  <si>
    <t>10101011326</t>
  </si>
  <si>
    <t>何丽莉</t>
  </si>
  <si>
    <t>0.00</t>
  </si>
  <si>
    <t>10101011429</t>
  </si>
  <si>
    <t>吴静娜</t>
  </si>
  <si>
    <t>0306-口腔科医师</t>
  </si>
  <si>
    <t>10101010218</t>
  </si>
  <si>
    <t>陈婆珠</t>
  </si>
  <si>
    <t>10101010216</t>
  </si>
  <si>
    <t>伍纯玲</t>
  </si>
  <si>
    <t>10101010220</t>
  </si>
  <si>
    <t>薛小女</t>
  </si>
  <si>
    <t>51.00</t>
  </si>
  <si>
    <t>64.33</t>
  </si>
  <si>
    <t>0304-放射科医师、影像技师、B超医生、心电图医生</t>
  </si>
  <si>
    <t>10101010924</t>
  </si>
  <si>
    <t>江青竹</t>
  </si>
  <si>
    <t>45.00</t>
  </si>
  <si>
    <t>60.50</t>
  </si>
  <si>
    <t>0301-西医医师</t>
  </si>
  <si>
    <t>10101010210</t>
  </si>
  <si>
    <t>刘宝柳</t>
  </si>
  <si>
    <t>1</t>
  </si>
  <si>
    <t>0302-西医医师</t>
  </si>
  <si>
    <t>10101010215</t>
  </si>
  <si>
    <t>陈秋香</t>
  </si>
  <si>
    <t>0313-助产士</t>
  </si>
  <si>
    <t>10101011610</t>
  </si>
  <si>
    <t>符梅花</t>
  </si>
  <si>
    <t>0318-信息化管理员</t>
  </si>
  <si>
    <t>10101010608</t>
  </si>
  <si>
    <t>何发俊</t>
  </si>
  <si>
    <t>10101010606</t>
  </si>
  <si>
    <t>童敏秋</t>
  </si>
  <si>
    <t>2</t>
  </si>
  <si>
    <t>0220-信息化管理员</t>
  </si>
  <si>
    <t>10101010601</t>
  </si>
  <si>
    <t>韦美英</t>
  </si>
  <si>
    <t>10101010603</t>
  </si>
  <si>
    <t>赵鸿平</t>
  </si>
  <si>
    <t>0214-行政人员</t>
  </si>
  <si>
    <t>10101013202</t>
  </si>
  <si>
    <t>王新如</t>
  </si>
  <si>
    <t>10101013207</t>
  </si>
  <si>
    <t>黄新媛</t>
  </si>
  <si>
    <t>0317-行政人员</t>
  </si>
  <si>
    <t>10101013212</t>
  </si>
  <si>
    <t>朱剑丽</t>
  </si>
  <si>
    <t>10101013214</t>
  </si>
  <si>
    <t>张瑜文</t>
  </si>
  <si>
    <t>10101013209</t>
  </si>
  <si>
    <t>羊精琛</t>
  </si>
  <si>
    <t>3</t>
  </si>
  <si>
    <t>10101013215</t>
  </si>
  <si>
    <t>杨婷</t>
  </si>
  <si>
    <t>0314-护士</t>
  </si>
  <si>
    <t>10101011703</t>
  </si>
  <si>
    <t>杨彩丽</t>
  </si>
  <si>
    <t>80.33</t>
  </si>
  <si>
    <t>10101011814</t>
  </si>
  <si>
    <t>林有彬</t>
  </si>
  <si>
    <t>76.67</t>
  </si>
  <si>
    <t>10101011804</t>
  </si>
  <si>
    <t>陈丽娟</t>
  </si>
  <si>
    <t>75.00</t>
  </si>
  <si>
    <t>10101011718</t>
  </si>
  <si>
    <t>郑欢</t>
  </si>
  <si>
    <t>10101011612</t>
  </si>
  <si>
    <t>黎雄秋</t>
  </si>
  <si>
    <t>74.33</t>
  </si>
  <si>
    <t>10101011705</t>
  </si>
  <si>
    <t>薛秀婧</t>
  </si>
  <si>
    <t>10101011717</t>
  </si>
  <si>
    <t>许春柳</t>
  </si>
  <si>
    <t>10101011706</t>
  </si>
  <si>
    <t>张玲芝</t>
  </si>
  <si>
    <t>10101011719</t>
  </si>
  <si>
    <t>陈国顺</t>
  </si>
  <si>
    <t>10101011730</t>
  </si>
  <si>
    <t>林彦彤</t>
  </si>
  <si>
    <t>10101011720</t>
  </si>
  <si>
    <t>羊贵妃</t>
  </si>
  <si>
    <t>10101011710</t>
  </si>
  <si>
    <t>黎妹花</t>
  </si>
  <si>
    <t>10101011810</t>
  </si>
  <si>
    <t>李美娟</t>
  </si>
  <si>
    <t>60.00</t>
  </si>
  <si>
    <t>10101011805</t>
  </si>
  <si>
    <t>何彩焕</t>
  </si>
  <si>
    <t>10101011811</t>
  </si>
  <si>
    <t>郭登玲</t>
  </si>
  <si>
    <t>10101011803</t>
  </si>
  <si>
    <t>林彩玲</t>
  </si>
  <si>
    <t>10101011801</t>
  </si>
  <si>
    <t>文江惠</t>
  </si>
  <si>
    <t>10101011712</t>
  </si>
  <si>
    <t>李吉婷</t>
  </si>
  <si>
    <t>10101011711</t>
  </si>
  <si>
    <t>陈德丽</t>
  </si>
  <si>
    <t>10101011815</t>
  </si>
  <si>
    <t>徐秀美</t>
  </si>
  <si>
    <t>10101011713</t>
  </si>
  <si>
    <t>蔡莲益</t>
  </si>
  <si>
    <t>10101011702</t>
  </si>
  <si>
    <t>梁宝琼</t>
  </si>
  <si>
    <t>10101011709</t>
  </si>
  <si>
    <t>梁姨梅</t>
  </si>
  <si>
    <t>10101011808</t>
  </si>
  <si>
    <t>麦文娟</t>
  </si>
  <si>
    <t>10101011723</t>
  </si>
  <si>
    <t>黎族玲</t>
  </si>
  <si>
    <t>0315-护士</t>
  </si>
  <si>
    <t>10101011917</t>
  </si>
  <si>
    <t>何庆姬</t>
  </si>
  <si>
    <t>10101011817</t>
  </si>
  <si>
    <t>王石女</t>
  </si>
  <si>
    <t>10101011825</t>
  </si>
  <si>
    <t>符光精</t>
  </si>
  <si>
    <t>10101011829</t>
  </si>
  <si>
    <t>吴明艳</t>
  </si>
  <si>
    <t>4</t>
  </si>
  <si>
    <t>10101011926</t>
  </si>
  <si>
    <t>蔡妹荣</t>
  </si>
  <si>
    <t>5</t>
  </si>
  <si>
    <t>10101011913</t>
  </si>
  <si>
    <t>符绿萍</t>
  </si>
  <si>
    <t>6</t>
  </si>
  <si>
    <t>10101011826</t>
  </si>
  <si>
    <t>梁秋园</t>
  </si>
  <si>
    <t>7</t>
  </si>
  <si>
    <t>10101012008</t>
  </si>
  <si>
    <t>万吉玲</t>
  </si>
  <si>
    <t>8</t>
  </si>
  <si>
    <t>10101011927</t>
  </si>
  <si>
    <t>刘翠玉</t>
  </si>
  <si>
    <t>9</t>
  </si>
  <si>
    <t>10101012017</t>
  </si>
  <si>
    <t>麦淑娥</t>
  </si>
  <si>
    <t>10</t>
  </si>
  <si>
    <t>10101012007</t>
  </si>
  <si>
    <t>徐春欢</t>
  </si>
  <si>
    <t>11</t>
  </si>
  <si>
    <t>10101011928</t>
  </si>
  <si>
    <t>邓养女</t>
  </si>
  <si>
    <t>12</t>
  </si>
  <si>
    <t>10101011923</t>
  </si>
  <si>
    <t>李美艳</t>
  </si>
  <si>
    <t>13</t>
  </si>
  <si>
    <t>10101011916</t>
  </si>
  <si>
    <t>张土带</t>
  </si>
  <si>
    <t>14</t>
  </si>
  <si>
    <t>10101011930</t>
  </si>
  <si>
    <t>符琼香</t>
  </si>
  <si>
    <t>15</t>
  </si>
  <si>
    <t>10101012015</t>
  </si>
  <si>
    <t>吴英梅</t>
  </si>
  <si>
    <t>16</t>
  </si>
  <si>
    <t>10101011912</t>
  </si>
  <si>
    <t>唐子东</t>
  </si>
  <si>
    <t>17</t>
  </si>
  <si>
    <t>10101011921</t>
  </si>
  <si>
    <t>张月爱</t>
  </si>
  <si>
    <t>18</t>
  </si>
  <si>
    <t>10101011919</t>
  </si>
  <si>
    <t>罗芹</t>
  </si>
  <si>
    <t>19</t>
  </si>
  <si>
    <t>10101012010</t>
  </si>
  <si>
    <t>黎仙爱</t>
  </si>
  <si>
    <t>20</t>
  </si>
  <si>
    <t>10101011827</t>
  </si>
  <si>
    <t>吴雪姣</t>
  </si>
  <si>
    <t>21</t>
  </si>
  <si>
    <t>面试透露个人信息</t>
  </si>
  <si>
    <t>10101011925</t>
  </si>
  <si>
    <t>陈金庆</t>
  </si>
  <si>
    <t>0202-医师</t>
  </si>
  <si>
    <t>10101010205</t>
  </si>
  <si>
    <t>周小荣</t>
  </si>
  <si>
    <t>0309-公卫人员</t>
  </si>
  <si>
    <t>10101013807</t>
  </si>
  <si>
    <t>林道辉</t>
  </si>
  <si>
    <t>71.00</t>
  </si>
  <si>
    <t>10101013802</t>
  </si>
  <si>
    <t>朱学科</t>
  </si>
  <si>
    <t>63.33</t>
  </si>
  <si>
    <t>10101013803</t>
  </si>
  <si>
    <t>曾娟女</t>
  </si>
  <si>
    <t>10101013801</t>
  </si>
  <si>
    <t>马美红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</si>
</sst>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76" fontId="46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/>
      <protection locked="0"/>
    </xf>
    <xf numFmtId="176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2" max="2" width="23.75390625" style="1" customWidth="1"/>
    <col min="3" max="3" width="7.50390625" style="0" customWidth="1"/>
    <col min="4" max="4" width="12.75390625" style="0" customWidth="1"/>
    <col min="5" max="5" width="7.50390625" style="0" customWidth="1"/>
    <col min="6" max="6" width="9.50390625" style="0" customWidth="1"/>
  </cols>
  <sheetData>
    <row r="1" spans="1:12" ht="57" customHeight="1">
      <c r="A1" s="2" t="s">
        <v>0</v>
      </c>
      <c r="B1" s="2"/>
      <c r="C1" s="2"/>
      <c r="D1" s="2"/>
      <c r="E1" s="2"/>
      <c r="F1" s="3"/>
      <c r="G1" s="4"/>
      <c r="H1" s="4"/>
      <c r="I1" s="4"/>
      <c r="J1" s="4"/>
      <c r="K1" s="22"/>
      <c r="L1" s="2"/>
    </row>
    <row r="2" spans="1:12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23" t="s">
        <v>11</v>
      </c>
      <c r="L2" s="3" t="s">
        <v>12</v>
      </c>
    </row>
    <row r="3" spans="1:12" ht="34.5" customHeight="1">
      <c r="A3" s="6">
        <v>1</v>
      </c>
      <c r="B3" s="7" t="s">
        <v>13</v>
      </c>
      <c r="C3" s="7" t="s">
        <v>14</v>
      </c>
      <c r="D3" s="8" t="s">
        <v>15</v>
      </c>
      <c r="E3" s="9" t="s">
        <v>16</v>
      </c>
      <c r="F3" s="10">
        <v>69.5</v>
      </c>
      <c r="G3" s="10">
        <v>41.7</v>
      </c>
      <c r="H3" s="10">
        <v>69.83</v>
      </c>
      <c r="I3" s="10">
        <v>27.932</v>
      </c>
      <c r="J3" s="10">
        <v>69.632</v>
      </c>
      <c r="K3" s="24">
        <v>1</v>
      </c>
      <c r="L3" s="25"/>
    </row>
    <row r="4" spans="1:12" ht="34.5" customHeight="1">
      <c r="A4" s="6">
        <v>2</v>
      </c>
      <c r="B4" s="7" t="s">
        <v>13</v>
      </c>
      <c r="C4" s="7" t="s">
        <v>14</v>
      </c>
      <c r="D4" s="8" t="s">
        <v>17</v>
      </c>
      <c r="E4" s="9" t="s">
        <v>18</v>
      </c>
      <c r="F4" s="10">
        <v>52.3</v>
      </c>
      <c r="G4" s="10">
        <v>31.38</v>
      </c>
      <c r="H4" s="10">
        <v>61.13</v>
      </c>
      <c r="I4" s="10">
        <v>24.452</v>
      </c>
      <c r="J4" s="10">
        <v>55.832</v>
      </c>
      <c r="K4" s="24">
        <v>2</v>
      </c>
      <c r="L4" s="25"/>
    </row>
    <row r="5" spans="1:12" ht="34.5" customHeight="1">
      <c r="A5" s="6">
        <v>3</v>
      </c>
      <c r="B5" s="7" t="s">
        <v>19</v>
      </c>
      <c r="C5" s="7" t="s">
        <v>14</v>
      </c>
      <c r="D5" s="9" t="s">
        <v>20</v>
      </c>
      <c r="E5" s="9" t="s">
        <v>21</v>
      </c>
      <c r="F5" s="10">
        <v>55.2</v>
      </c>
      <c r="G5" s="10">
        <v>33.12</v>
      </c>
      <c r="H5" s="10">
        <v>83</v>
      </c>
      <c r="I5" s="10">
        <v>33.2</v>
      </c>
      <c r="J5" s="10">
        <v>66.32</v>
      </c>
      <c r="K5" s="24">
        <v>1</v>
      </c>
      <c r="L5" s="25"/>
    </row>
    <row r="6" spans="1:12" ht="34.5" customHeight="1">
      <c r="A6" s="6">
        <v>4</v>
      </c>
      <c r="B6" s="7" t="s">
        <v>19</v>
      </c>
      <c r="C6" s="7" t="s">
        <v>14</v>
      </c>
      <c r="D6" s="9" t="s">
        <v>22</v>
      </c>
      <c r="E6" s="9" t="s">
        <v>23</v>
      </c>
      <c r="F6" s="10">
        <v>53.3</v>
      </c>
      <c r="G6" s="10">
        <v>31.98</v>
      </c>
      <c r="H6" s="10">
        <v>69.67</v>
      </c>
      <c r="I6" s="10">
        <v>27.868</v>
      </c>
      <c r="J6" s="10">
        <v>59.848</v>
      </c>
      <c r="K6" s="24">
        <v>2</v>
      </c>
      <c r="L6" s="25"/>
    </row>
    <row r="7" spans="1:12" ht="34.5" customHeight="1">
      <c r="A7" s="6">
        <v>5</v>
      </c>
      <c r="B7" s="7" t="s">
        <v>24</v>
      </c>
      <c r="C7" s="7" t="s">
        <v>14</v>
      </c>
      <c r="D7" s="9" t="s">
        <v>25</v>
      </c>
      <c r="E7" s="9" t="s">
        <v>26</v>
      </c>
      <c r="F7" s="10">
        <v>58.3</v>
      </c>
      <c r="G7" s="10">
        <v>34.98</v>
      </c>
      <c r="H7" s="10">
        <v>60.7</v>
      </c>
      <c r="I7" s="10">
        <v>24.28</v>
      </c>
      <c r="J7" s="10">
        <v>59.26</v>
      </c>
      <c r="K7" s="24">
        <v>1</v>
      </c>
      <c r="L7" s="25"/>
    </row>
    <row r="8" spans="1:12" ht="34.5" customHeight="1">
      <c r="A8" s="6">
        <v>6</v>
      </c>
      <c r="B8" s="7" t="s">
        <v>27</v>
      </c>
      <c r="C8" s="7" t="s">
        <v>14</v>
      </c>
      <c r="D8" s="8" t="s">
        <v>28</v>
      </c>
      <c r="E8" s="9" t="s">
        <v>29</v>
      </c>
      <c r="F8" s="10">
        <v>67.5</v>
      </c>
      <c r="G8" s="10">
        <v>40.5</v>
      </c>
      <c r="H8" s="10">
        <v>62.93</v>
      </c>
      <c r="I8" s="10">
        <v>25.172</v>
      </c>
      <c r="J8" s="10">
        <v>65.672</v>
      </c>
      <c r="K8" s="24">
        <v>1</v>
      </c>
      <c r="L8" s="25"/>
    </row>
    <row r="9" spans="1:12" ht="34.5" customHeight="1">
      <c r="A9" s="6">
        <v>7</v>
      </c>
      <c r="B9" s="7" t="s">
        <v>27</v>
      </c>
      <c r="C9" s="7" t="s">
        <v>14</v>
      </c>
      <c r="D9" s="8" t="s">
        <v>30</v>
      </c>
      <c r="E9" s="9" t="s">
        <v>31</v>
      </c>
      <c r="F9" s="10">
        <v>54.8</v>
      </c>
      <c r="G9" s="10">
        <v>32.88</v>
      </c>
      <c r="H9" s="10">
        <v>65.17</v>
      </c>
      <c r="I9" s="10">
        <v>26.068</v>
      </c>
      <c r="J9" s="10">
        <v>58.948</v>
      </c>
      <c r="K9" s="24">
        <v>2</v>
      </c>
      <c r="L9" s="7"/>
    </row>
    <row r="10" spans="1:12" ht="34.5" customHeight="1">
      <c r="A10" s="6">
        <v>8</v>
      </c>
      <c r="B10" s="7" t="s">
        <v>27</v>
      </c>
      <c r="C10" s="7" t="s">
        <v>14</v>
      </c>
      <c r="D10" s="8" t="s">
        <v>32</v>
      </c>
      <c r="E10" s="9" t="s">
        <v>33</v>
      </c>
      <c r="F10" s="10">
        <v>56.2</v>
      </c>
      <c r="G10" s="10">
        <v>33.72</v>
      </c>
      <c r="H10" s="10">
        <v>62.47</v>
      </c>
      <c r="I10" s="10">
        <v>24.988</v>
      </c>
      <c r="J10" s="10">
        <v>58.708</v>
      </c>
      <c r="K10" s="24">
        <v>3</v>
      </c>
      <c r="L10" s="25"/>
    </row>
    <row r="11" spans="1:12" ht="34.5" customHeight="1">
      <c r="A11" s="6">
        <v>9</v>
      </c>
      <c r="B11" s="7" t="s">
        <v>34</v>
      </c>
      <c r="C11" s="7" t="s">
        <v>14</v>
      </c>
      <c r="D11" s="9" t="s">
        <v>35</v>
      </c>
      <c r="E11" s="9" t="s">
        <v>36</v>
      </c>
      <c r="F11" s="10">
        <v>60.8</v>
      </c>
      <c r="G11" s="10">
        <v>36.48</v>
      </c>
      <c r="H11" s="10">
        <v>64.77</v>
      </c>
      <c r="I11" s="10">
        <v>25.908</v>
      </c>
      <c r="J11" s="10">
        <v>62.388</v>
      </c>
      <c r="K11" s="24">
        <v>1</v>
      </c>
      <c r="L11" s="7"/>
    </row>
    <row r="12" spans="1:12" ht="34.5" customHeight="1">
      <c r="A12" s="6">
        <v>10</v>
      </c>
      <c r="B12" s="7" t="s">
        <v>37</v>
      </c>
      <c r="C12" s="7" t="s">
        <v>14</v>
      </c>
      <c r="D12" s="9" t="s">
        <v>38</v>
      </c>
      <c r="E12" s="9" t="s">
        <v>39</v>
      </c>
      <c r="F12" s="9">
        <v>61</v>
      </c>
      <c r="G12" s="11">
        <f aca="true" t="shared" si="0" ref="G12:G63">F12*0.6</f>
        <v>36.6</v>
      </c>
      <c r="H12" s="12">
        <v>81.67</v>
      </c>
      <c r="I12" s="11">
        <f aca="true" t="shared" si="1" ref="I12:I63">H12*0.4</f>
        <v>32.668</v>
      </c>
      <c r="J12" s="11">
        <f aca="true" t="shared" si="2" ref="J12:J60">G12+I12</f>
        <v>69.268</v>
      </c>
      <c r="K12" s="26">
        <v>1</v>
      </c>
      <c r="L12" s="27"/>
    </row>
    <row r="13" spans="1:12" ht="34.5" customHeight="1">
      <c r="A13" s="6">
        <v>11</v>
      </c>
      <c r="B13" s="7" t="s">
        <v>37</v>
      </c>
      <c r="C13" s="7" t="s">
        <v>14</v>
      </c>
      <c r="D13" s="9" t="s">
        <v>40</v>
      </c>
      <c r="E13" s="9" t="s">
        <v>41</v>
      </c>
      <c r="F13" s="9">
        <v>72.6</v>
      </c>
      <c r="G13" s="11">
        <f t="shared" si="0"/>
        <v>43.559999999999995</v>
      </c>
      <c r="H13" s="12">
        <v>60</v>
      </c>
      <c r="I13" s="11">
        <f t="shared" si="1"/>
        <v>24</v>
      </c>
      <c r="J13" s="11">
        <f t="shared" si="2"/>
        <v>67.56</v>
      </c>
      <c r="K13" s="26">
        <v>2</v>
      </c>
      <c r="L13" s="27"/>
    </row>
    <row r="14" spans="1:12" ht="34.5" customHeight="1">
      <c r="A14" s="6">
        <v>12</v>
      </c>
      <c r="B14" s="7" t="s">
        <v>37</v>
      </c>
      <c r="C14" s="7" t="s">
        <v>14</v>
      </c>
      <c r="D14" s="9" t="s">
        <v>42</v>
      </c>
      <c r="E14" s="9" t="s">
        <v>43</v>
      </c>
      <c r="F14" s="9">
        <v>67.9</v>
      </c>
      <c r="G14" s="11">
        <f t="shared" si="0"/>
        <v>40.74</v>
      </c>
      <c r="H14" s="12">
        <v>62</v>
      </c>
      <c r="I14" s="11">
        <f t="shared" si="1"/>
        <v>24.8</v>
      </c>
      <c r="J14" s="11">
        <f t="shared" si="2"/>
        <v>65.54</v>
      </c>
      <c r="K14" s="26">
        <v>3</v>
      </c>
      <c r="L14" s="27"/>
    </row>
    <row r="15" spans="1:12" ht="34.5" customHeight="1">
      <c r="A15" s="6">
        <v>13</v>
      </c>
      <c r="B15" s="7" t="s">
        <v>37</v>
      </c>
      <c r="C15" s="7" t="s">
        <v>14</v>
      </c>
      <c r="D15" s="9" t="s">
        <v>44</v>
      </c>
      <c r="E15" s="9" t="s">
        <v>45</v>
      </c>
      <c r="F15" s="9">
        <v>62.5</v>
      </c>
      <c r="G15" s="11">
        <f t="shared" si="0"/>
        <v>37.5</v>
      </c>
      <c r="H15" s="12">
        <v>65.67</v>
      </c>
      <c r="I15" s="11">
        <f t="shared" si="1"/>
        <v>26.268</v>
      </c>
      <c r="J15" s="11">
        <f t="shared" si="2"/>
        <v>63.768</v>
      </c>
      <c r="K15" s="26">
        <v>4</v>
      </c>
      <c r="L15" s="27"/>
    </row>
    <row r="16" spans="1:12" ht="34.5" customHeight="1">
      <c r="A16" s="6">
        <v>14</v>
      </c>
      <c r="B16" s="7" t="s">
        <v>46</v>
      </c>
      <c r="C16" s="7" t="s">
        <v>14</v>
      </c>
      <c r="D16" s="9" t="s">
        <v>47</v>
      </c>
      <c r="E16" s="9" t="s">
        <v>48</v>
      </c>
      <c r="F16" s="9">
        <v>54.9</v>
      </c>
      <c r="G16" s="11">
        <f t="shared" si="0"/>
        <v>32.94</v>
      </c>
      <c r="H16" s="12">
        <v>66.33</v>
      </c>
      <c r="I16" s="11">
        <f t="shared" si="1"/>
        <v>26.532</v>
      </c>
      <c r="J16" s="11">
        <f t="shared" si="2"/>
        <v>59.471999999999994</v>
      </c>
      <c r="K16" s="26">
        <v>1</v>
      </c>
      <c r="L16" s="27"/>
    </row>
    <row r="17" spans="1:12" ht="34.5" customHeight="1">
      <c r="A17" s="6">
        <v>15</v>
      </c>
      <c r="B17" s="7" t="s">
        <v>49</v>
      </c>
      <c r="C17" s="7" t="s">
        <v>14</v>
      </c>
      <c r="D17" s="9" t="s">
        <v>50</v>
      </c>
      <c r="E17" s="9" t="s">
        <v>51</v>
      </c>
      <c r="F17" s="9">
        <v>72.1</v>
      </c>
      <c r="G17" s="11">
        <f t="shared" si="0"/>
        <v>43.26</v>
      </c>
      <c r="H17" s="12">
        <v>66.67</v>
      </c>
      <c r="I17" s="11">
        <f t="shared" si="1"/>
        <v>26.668000000000003</v>
      </c>
      <c r="J17" s="11">
        <f t="shared" si="2"/>
        <v>69.928</v>
      </c>
      <c r="K17" s="26">
        <v>1</v>
      </c>
      <c r="L17" s="27"/>
    </row>
    <row r="18" spans="1:12" ht="34.5" customHeight="1">
      <c r="A18" s="6">
        <v>16</v>
      </c>
      <c r="B18" s="7" t="s">
        <v>49</v>
      </c>
      <c r="C18" s="7" t="s">
        <v>14</v>
      </c>
      <c r="D18" s="9" t="s">
        <v>52</v>
      </c>
      <c r="E18" s="9" t="s">
        <v>53</v>
      </c>
      <c r="F18" s="9">
        <v>64.5</v>
      </c>
      <c r="G18" s="11">
        <f t="shared" si="0"/>
        <v>38.699999999999996</v>
      </c>
      <c r="H18" s="12">
        <v>74.67</v>
      </c>
      <c r="I18" s="11">
        <f t="shared" si="1"/>
        <v>29.868000000000002</v>
      </c>
      <c r="J18" s="11">
        <f t="shared" si="2"/>
        <v>68.568</v>
      </c>
      <c r="K18" s="26">
        <v>2</v>
      </c>
      <c r="L18" s="27"/>
    </row>
    <row r="19" spans="1:12" ht="34.5" customHeight="1">
      <c r="A19" s="6">
        <v>17</v>
      </c>
      <c r="B19" s="7" t="s">
        <v>49</v>
      </c>
      <c r="C19" s="7" t="s">
        <v>14</v>
      </c>
      <c r="D19" s="9" t="s">
        <v>54</v>
      </c>
      <c r="E19" s="9" t="s">
        <v>55</v>
      </c>
      <c r="F19" s="9">
        <v>62.1</v>
      </c>
      <c r="G19" s="11">
        <f t="shared" si="0"/>
        <v>37.26</v>
      </c>
      <c r="H19" s="12">
        <v>74</v>
      </c>
      <c r="I19" s="11">
        <f t="shared" si="1"/>
        <v>29.6</v>
      </c>
      <c r="J19" s="11">
        <f t="shared" si="2"/>
        <v>66.86</v>
      </c>
      <c r="K19" s="26">
        <v>3</v>
      </c>
      <c r="L19" s="27"/>
    </row>
    <row r="20" spans="1:12" ht="34.5" customHeight="1">
      <c r="A20" s="6">
        <v>18</v>
      </c>
      <c r="B20" s="7" t="s">
        <v>49</v>
      </c>
      <c r="C20" s="7" t="s">
        <v>14</v>
      </c>
      <c r="D20" s="9" t="s">
        <v>56</v>
      </c>
      <c r="E20" s="9" t="s">
        <v>57</v>
      </c>
      <c r="F20" s="9">
        <v>66.6</v>
      </c>
      <c r="G20" s="11">
        <f t="shared" si="0"/>
        <v>39.959999999999994</v>
      </c>
      <c r="H20" s="12">
        <v>66.67</v>
      </c>
      <c r="I20" s="11">
        <f t="shared" si="1"/>
        <v>26.668000000000003</v>
      </c>
      <c r="J20" s="11">
        <f t="shared" si="2"/>
        <v>66.628</v>
      </c>
      <c r="K20" s="26">
        <v>4</v>
      </c>
      <c r="L20" s="27"/>
    </row>
    <row r="21" spans="1:12" ht="34.5" customHeight="1">
      <c r="A21" s="6">
        <v>19</v>
      </c>
      <c r="B21" s="7" t="s">
        <v>49</v>
      </c>
      <c r="C21" s="7" t="s">
        <v>14</v>
      </c>
      <c r="D21" s="9" t="s">
        <v>58</v>
      </c>
      <c r="E21" s="9" t="s">
        <v>59</v>
      </c>
      <c r="F21" s="9">
        <v>70.1</v>
      </c>
      <c r="G21" s="11">
        <f t="shared" si="0"/>
        <v>42.059999999999995</v>
      </c>
      <c r="H21" s="12">
        <v>60.33</v>
      </c>
      <c r="I21" s="11">
        <f t="shared" si="1"/>
        <v>24.132</v>
      </c>
      <c r="J21" s="11">
        <f t="shared" si="2"/>
        <v>66.192</v>
      </c>
      <c r="K21" s="26">
        <v>5</v>
      </c>
      <c r="L21" s="27"/>
    </row>
    <row r="22" spans="1:12" ht="34.5" customHeight="1">
      <c r="A22" s="6">
        <v>20</v>
      </c>
      <c r="B22" s="7" t="s">
        <v>49</v>
      </c>
      <c r="C22" s="7" t="s">
        <v>14</v>
      </c>
      <c r="D22" s="9" t="s">
        <v>60</v>
      </c>
      <c r="E22" s="9" t="s">
        <v>61</v>
      </c>
      <c r="F22" s="9">
        <v>66.1</v>
      </c>
      <c r="G22" s="11">
        <f t="shared" si="0"/>
        <v>39.66</v>
      </c>
      <c r="H22" s="12">
        <v>66.33</v>
      </c>
      <c r="I22" s="11">
        <f t="shared" si="1"/>
        <v>26.532</v>
      </c>
      <c r="J22" s="11">
        <f t="shared" si="2"/>
        <v>66.192</v>
      </c>
      <c r="K22" s="26">
        <v>5</v>
      </c>
      <c r="L22" s="27"/>
    </row>
    <row r="23" spans="1:12" ht="34.5" customHeight="1">
      <c r="A23" s="6">
        <v>21</v>
      </c>
      <c r="B23" s="7" t="s">
        <v>49</v>
      </c>
      <c r="C23" s="7" t="s">
        <v>14</v>
      </c>
      <c r="D23" s="9" t="s">
        <v>62</v>
      </c>
      <c r="E23" s="9" t="s">
        <v>63</v>
      </c>
      <c r="F23" s="9">
        <v>64.4</v>
      </c>
      <c r="G23" s="11">
        <f t="shared" si="0"/>
        <v>38.64</v>
      </c>
      <c r="H23" s="12">
        <v>67.5</v>
      </c>
      <c r="I23" s="11">
        <f t="shared" si="1"/>
        <v>27</v>
      </c>
      <c r="J23" s="11">
        <f t="shared" si="2"/>
        <v>65.64</v>
      </c>
      <c r="K23" s="26">
        <v>7</v>
      </c>
      <c r="L23" s="27"/>
    </row>
    <row r="24" spans="1:12" ht="34.5" customHeight="1">
      <c r="A24" s="6">
        <v>22</v>
      </c>
      <c r="B24" s="7" t="s">
        <v>64</v>
      </c>
      <c r="C24" s="7" t="s">
        <v>14</v>
      </c>
      <c r="D24" s="9" t="s">
        <v>65</v>
      </c>
      <c r="E24" s="9" t="s">
        <v>66</v>
      </c>
      <c r="F24" s="9">
        <v>65.2</v>
      </c>
      <c r="G24" s="11">
        <f t="shared" si="0"/>
        <v>39.12</v>
      </c>
      <c r="H24" s="12">
        <v>65.67</v>
      </c>
      <c r="I24" s="11">
        <f t="shared" si="1"/>
        <v>26.268</v>
      </c>
      <c r="J24" s="11">
        <f t="shared" si="2"/>
        <v>65.388</v>
      </c>
      <c r="K24" s="26">
        <v>8</v>
      </c>
      <c r="L24" s="27"/>
    </row>
    <row r="25" spans="1:12" ht="34.5" customHeight="1">
      <c r="A25" s="6">
        <v>23</v>
      </c>
      <c r="B25" s="7" t="s">
        <v>49</v>
      </c>
      <c r="C25" s="7" t="s">
        <v>14</v>
      </c>
      <c r="D25" s="9" t="s">
        <v>67</v>
      </c>
      <c r="E25" s="9" t="s">
        <v>68</v>
      </c>
      <c r="F25" s="9">
        <v>64.6</v>
      </c>
      <c r="G25" s="11">
        <f t="shared" si="0"/>
        <v>38.76</v>
      </c>
      <c r="H25" s="12">
        <v>63</v>
      </c>
      <c r="I25" s="11">
        <f t="shared" si="1"/>
        <v>25.200000000000003</v>
      </c>
      <c r="J25" s="11">
        <f t="shared" si="2"/>
        <v>63.96</v>
      </c>
      <c r="K25" s="26">
        <v>9</v>
      </c>
      <c r="L25" s="27"/>
    </row>
    <row r="26" spans="1:12" ht="34.5" customHeight="1">
      <c r="A26" s="6">
        <v>24</v>
      </c>
      <c r="B26" s="7" t="s">
        <v>49</v>
      </c>
      <c r="C26" s="7" t="s">
        <v>14</v>
      </c>
      <c r="D26" s="9" t="s">
        <v>69</v>
      </c>
      <c r="E26" s="9" t="s">
        <v>70</v>
      </c>
      <c r="F26" s="9">
        <v>62.2</v>
      </c>
      <c r="G26" s="11">
        <f t="shared" si="0"/>
        <v>37.32</v>
      </c>
      <c r="H26" s="12">
        <v>62</v>
      </c>
      <c r="I26" s="11">
        <f t="shared" si="1"/>
        <v>24.8</v>
      </c>
      <c r="J26" s="11">
        <f t="shared" si="2"/>
        <v>62.120000000000005</v>
      </c>
      <c r="K26" s="26">
        <v>10</v>
      </c>
      <c r="L26" s="27"/>
    </row>
    <row r="27" spans="1:12" ht="34.5" customHeight="1">
      <c r="A27" s="6">
        <v>25</v>
      </c>
      <c r="B27" s="7" t="s">
        <v>49</v>
      </c>
      <c r="C27" s="7" t="s">
        <v>14</v>
      </c>
      <c r="D27" s="9" t="s">
        <v>71</v>
      </c>
      <c r="E27" s="9" t="s">
        <v>72</v>
      </c>
      <c r="F27" s="9">
        <v>62.5</v>
      </c>
      <c r="G27" s="11">
        <f t="shared" si="0"/>
        <v>37.5</v>
      </c>
      <c r="H27" s="12">
        <v>61.33</v>
      </c>
      <c r="I27" s="11">
        <f t="shared" si="1"/>
        <v>24.532</v>
      </c>
      <c r="J27" s="11">
        <f t="shared" si="2"/>
        <v>62.032</v>
      </c>
      <c r="K27" s="26">
        <v>11</v>
      </c>
      <c r="L27" s="27"/>
    </row>
    <row r="28" spans="1:12" ht="34.5" customHeight="1">
      <c r="A28" s="6">
        <v>26</v>
      </c>
      <c r="B28" s="7" t="s">
        <v>49</v>
      </c>
      <c r="C28" s="7" t="s">
        <v>14</v>
      </c>
      <c r="D28" s="9" t="s">
        <v>73</v>
      </c>
      <c r="E28" s="9" t="s">
        <v>74</v>
      </c>
      <c r="F28" s="9">
        <v>64.1</v>
      </c>
      <c r="G28" s="11">
        <f t="shared" si="0"/>
        <v>38.459999999999994</v>
      </c>
      <c r="H28" s="12">
        <v>57.67</v>
      </c>
      <c r="I28" s="11">
        <f t="shared" si="1"/>
        <v>23.068</v>
      </c>
      <c r="J28" s="11">
        <f t="shared" si="2"/>
        <v>61.52799999999999</v>
      </c>
      <c r="K28" s="26">
        <v>12</v>
      </c>
      <c r="L28" s="27"/>
    </row>
    <row r="29" spans="1:12" ht="34.5" customHeight="1">
      <c r="A29" s="6">
        <v>27</v>
      </c>
      <c r="B29" s="7" t="s">
        <v>49</v>
      </c>
      <c r="C29" s="7" t="s">
        <v>14</v>
      </c>
      <c r="D29" s="9" t="s">
        <v>75</v>
      </c>
      <c r="E29" s="9" t="s">
        <v>76</v>
      </c>
      <c r="F29" s="9">
        <v>63.4</v>
      </c>
      <c r="G29" s="11">
        <f t="shared" si="0"/>
        <v>38.04</v>
      </c>
      <c r="H29" s="12">
        <v>0</v>
      </c>
      <c r="I29" s="11">
        <f t="shared" si="1"/>
        <v>0</v>
      </c>
      <c r="J29" s="11">
        <f t="shared" si="2"/>
        <v>38.04</v>
      </c>
      <c r="K29" s="26"/>
      <c r="L29" s="27" t="s">
        <v>77</v>
      </c>
    </row>
    <row r="30" spans="1:12" ht="34.5" customHeight="1">
      <c r="A30" s="6">
        <v>28</v>
      </c>
      <c r="B30" s="7" t="s">
        <v>78</v>
      </c>
      <c r="C30" s="7" t="s">
        <v>14</v>
      </c>
      <c r="D30" s="9" t="s">
        <v>79</v>
      </c>
      <c r="E30" s="9" t="s">
        <v>80</v>
      </c>
      <c r="F30" s="9">
        <v>75.4</v>
      </c>
      <c r="G30" s="11">
        <f t="shared" si="0"/>
        <v>45.24</v>
      </c>
      <c r="H30" s="12">
        <v>78.67</v>
      </c>
      <c r="I30" s="11">
        <f t="shared" si="1"/>
        <v>31.468000000000004</v>
      </c>
      <c r="J30" s="11">
        <f t="shared" si="2"/>
        <v>76.708</v>
      </c>
      <c r="K30" s="26">
        <v>1</v>
      </c>
      <c r="L30" s="27"/>
    </row>
    <row r="31" spans="1:12" ht="34.5" customHeight="1">
      <c r="A31" s="6">
        <v>29</v>
      </c>
      <c r="B31" s="7" t="s">
        <v>78</v>
      </c>
      <c r="C31" s="7" t="s">
        <v>14</v>
      </c>
      <c r="D31" s="9" t="s">
        <v>81</v>
      </c>
      <c r="E31" s="9" t="s">
        <v>82</v>
      </c>
      <c r="F31" s="9">
        <v>74.5</v>
      </c>
      <c r="G31" s="11">
        <f t="shared" si="0"/>
        <v>44.699999999999996</v>
      </c>
      <c r="H31" s="12">
        <v>72.67</v>
      </c>
      <c r="I31" s="11">
        <f t="shared" si="1"/>
        <v>29.068</v>
      </c>
      <c r="J31" s="11">
        <f t="shared" si="2"/>
        <v>73.768</v>
      </c>
      <c r="K31" s="26">
        <v>2</v>
      </c>
      <c r="L31" s="27"/>
    </row>
    <row r="32" spans="1:12" ht="34.5" customHeight="1">
      <c r="A32" s="6">
        <v>30</v>
      </c>
      <c r="B32" s="7" t="s">
        <v>78</v>
      </c>
      <c r="C32" s="7" t="s">
        <v>14</v>
      </c>
      <c r="D32" s="9" t="s">
        <v>83</v>
      </c>
      <c r="E32" s="9" t="s">
        <v>84</v>
      </c>
      <c r="F32" s="9">
        <v>61.7</v>
      </c>
      <c r="G32" s="11">
        <f t="shared" si="0"/>
        <v>37.02</v>
      </c>
      <c r="H32" s="12">
        <v>72</v>
      </c>
      <c r="I32" s="11">
        <f t="shared" si="1"/>
        <v>28.8</v>
      </c>
      <c r="J32" s="11">
        <f t="shared" si="2"/>
        <v>65.82000000000001</v>
      </c>
      <c r="K32" s="26">
        <v>3</v>
      </c>
      <c r="L32" s="27"/>
    </row>
    <row r="33" spans="1:12" ht="34.5" customHeight="1">
      <c r="A33" s="6">
        <v>31</v>
      </c>
      <c r="B33" s="7" t="s">
        <v>78</v>
      </c>
      <c r="C33" s="7" t="s">
        <v>14</v>
      </c>
      <c r="D33" s="9" t="s">
        <v>85</v>
      </c>
      <c r="E33" s="9" t="s">
        <v>86</v>
      </c>
      <c r="F33" s="9">
        <v>57.7</v>
      </c>
      <c r="G33" s="11">
        <f t="shared" si="0"/>
        <v>34.62</v>
      </c>
      <c r="H33" s="13">
        <v>74.67</v>
      </c>
      <c r="I33" s="11">
        <f t="shared" si="1"/>
        <v>29.868000000000002</v>
      </c>
      <c r="J33" s="11">
        <f t="shared" si="2"/>
        <v>64.488</v>
      </c>
      <c r="K33" s="26">
        <v>4</v>
      </c>
      <c r="L33" s="27"/>
    </row>
    <row r="34" spans="1:12" ht="34.5" customHeight="1">
      <c r="A34" s="6">
        <v>32</v>
      </c>
      <c r="B34" s="7" t="s">
        <v>78</v>
      </c>
      <c r="C34" s="7" t="s">
        <v>14</v>
      </c>
      <c r="D34" s="9" t="s">
        <v>87</v>
      </c>
      <c r="E34" s="9" t="s">
        <v>88</v>
      </c>
      <c r="F34" s="9">
        <v>59.8</v>
      </c>
      <c r="G34" s="11">
        <f t="shared" si="0"/>
        <v>35.879999999999995</v>
      </c>
      <c r="H34" s="12">
        <v>68</v>
      </c>
      <c r="I34" s="11">
        <f t="shared" si="1"/>
        <v>27.200000000000003</v>
      </c>
      <c r="J34" s="11">
        <f t="shared" si="2"/>
        <v>63.08</v>
      </c>
      <c r="K34" s="26">
        <v>5</v>
      </c>
      <c r="L34" s="27"/>
    </row>
    <row r="35" spans="1:12" ht="34.5" customHeight="1">
      <c r="A35" s="6">
        <v>33</v>
      </c>
      <c r="B35" s="7" t="s">
        <v>78</v>
      </c>
      <c r="C35" s="7" t="s">
        <v>14</v>
      </c>
      <c r="D35" s="9" t="s">
        <v>89</v>
      </c>
      <c r="E35" s="9" t="s">
        <v>90</v>
      </c>
      <c r="F35" s="9">
        <v>58.3</v>
      </c>
      <c r="G35" s="11">
        <f t="shared" si="0"/>
        <v>34.98</v>
      </c>
      <c r="H35" s="12">
        <v>68.33</v>
      </c>
      <c r="I35" s="11">
        <f t="shared" si="1"/>
        <v>27.332</v>
      </c>
      <c r="J35" s="11">
        <f t="shared" si="2"/>
        <v>62.312</v>
      </c>
      <c r="K35" s="26">
        <v>6</v>
      </c>
      <c r="L35" s="27"/>
    </row>
    <row r="36" spans="1:12" ht="34.5" customHeight="1">
      <c r="A36" s="6">
        <v>34</v>
      </c>
      <c r="B36" s="14" t="s">
        <v>91</v>
      </c>
      <c r="C36" s="6" t="s">
        <v>14</v>
      </c>
      <c r="D36" s="6" t="s">
        <v>92</v>
      </c>
      <c r="E36" s="6" t="s">
        <v>93</v>
      </c>
      <c r="F36" s="9">
        <v>68.9</v>
      </c>
      <c r="G36" s="11">
        <f t="shared" si="0"/>
        <v>41.34</v>
      </c>
      <c r="H36" s="13">
        <v>69.67</v>
      </c>
      <c r="I36" s="11">
        <f t="shared" si="1"/>
        <v>27.868000000000002</v>
      </c>
      <c r="J36" s="11">
        <f t="shared" si="2"/>
        <v>69.208</v>
      </c>
      <c r="K36" s="26">
        <v>1</v>
      </c>
      <c r="L36" s="27"/>
    </row>
    <row r="37" spans="1:12" ht="34.5" customHeight="1">
      <c r="A37" s="6">
        <v>35</v>
      </c>
      <c r="B37" s="14" t="s">
        <v>91</v>
      </c>
      <c r="C37" s="6" t="s">
        <v>14</v>
      </c>
      <c r="D37" s="6" t="s">
        <v>94</v>
      </c>
      <c r="E37" s="6" t="s">
        <v>95</v>
      </c>
      <c r="F37" s="9">
        <v>60.1</v>
      </c>
      <c r="G37" s="11">
        <f t="shared" si="0"/>
        <v>36.06</v>
      </c>
      <c r="H37" s="13">
        <v>70</v>
      </c>
      <c r="I37" s="11">
        <f t="shared" si="1"/>
        <v>28</v>
      </c>
      <c r="J37" s="11">
        <f t="shared" si="2"/>
        <v>64.06</v>
      </c>
      <c r="K37" s="26">
        <v>2</v>
      </c>
      <c r="L37" s="27"/>
    </row>
    <row r="38" spans="1:12" ht="34.5" customHeight="1">
      <c r="A38" s="6">
        <v>36</v>
      </c>
      <c r="B38" s="14" t="s">
        <v>91</v>
      </c>
      <c r="C38" s="6" t="s">
        <v>14</v>
      </c>
      <c r="D38" s="6" t="s">
        <v>96</v>
      </c>
      <c r="E38" s="6" t="s">
        <v>97</v>
      </c>
      <c r="F38" s="9">
        <v>60.8</v>
      </c>
      <c r="G38" s="11">
        <f t="shared" si="0"/>
        <v>36.48</v>
      </c>
      <c r="H38" s="13">
        <v>63.67</v>
      </c>
      <c r="I38" s="11">
        <f t="shared" si="1"/>
        <v>25.468000000000004</v>
      </c>
      <c r="J38" s="11">
        <f t="shared" si="2"/>
        <v>61.948</v>
      </c>
      <c r="K38" s="26">
        <v>3</v>
      </c>
      <c r="L38" s="27"/>
    </row>
    <row r="39" spans="1:12" ht="34.5" customHeight="1">
      <c r="A39" s="6">
        <v>37</v>
      </c>
      <c r="B39" s="14" t="s">
        <v>91</v>
      </c>
      <c r="C39" s="6" t="s">
        <v>14</v>
      </c>
      <c r="D39" s="6" t="s">
        <v>98</v>
      </c>
      <c r="E39" s="6" t="s">
        <v>99</v>
      </c>
      <c r="F39" s="9">
        <v>59.9</v>
      </c>
      <c r="G39" s="11">
        <f t="shared" si="0"/>
        <v>35.94</v>
      </c>
      <c r="H39" s="12">
        <v>61</v>
      </c>
      <c r="I39" s="11">
        <f t="shared" si="1"/>
        <v>24.400000000000002</v>
      </c>
      <c r="J39" s="11">
        <f t="shared" si="2"/>
        <v>60.34</v>
      </c>
      <c r="K39" s="26">
        <v>4</v>
      </c>
      <c r="L39" s="27"/>
    </row>
    <row r="40" spans="1:12" ht="34.5" customHeight="1">
      <c r="A40" s="6">
        <v>38</v>
      </c>
      <c r="B40" s="14" t="s">
        <v>100</v>
      </c>
      <c r="C40" s="6" t="s">
        <v>14</v>
      </c>
      <c r="D40" s="6" t="s">
        <v>101</v>
      </c>
      <c r="E40" s="6" t="s">
        <v>102</v>
      </c>
      <c r="F40" s="15">
        <v>55.7</v>
      </c>
      <c r="G40" s="16">
        <f t="shared" si="0"/>
        <v>33.42</v>
      </c>
      <c r="H40" s="17" t="s">
        <v>103</v>
      </c>
      <c r="I40" s="20">
        <f t="shared" si="1"/>
        <v>28.668000000000003</v>
      </c>
      <c r="J40" s="20">
        <f t="shared" si="2"/>
        <v>62.08800000000001</v>
      </c>
      <c r="K40" s="28">
        <v>1</v>
      </c>
      <c r="L40" s="17"/>
    </row>
    <row r="41" spans="1:12" ht="34.5" customHeight="1">
      <c r="A41" s="6">
        <v>39</v>
      </c>
      <c r="B41" s="14" t="s">
        <v>104</v>
      </c>
      <c r="C41" s="6" t="s">
        <v>14</v>
      </c>
      <c r="D41" s="6" t="s">
        <v>105</v>
      </c>
      <c r="E41" s="6" t="s">
        <v>106</v>
      </c>
      <c r="F41" s="17" t="s">
        <v>107</v>
      </c>
      <c r="G41" s="16">
        <f t="shared" si="0"/>
        <v>34.92</v>
      </c>
      <c r="H41" s="17" t="s">
        <v>108</v>
      </c>
      <c r="I41" s="20">
        <f t="shared" si="1"/>
        <v>27.200000000000003</v>
      </c>
      <c r="J41" s="20">
        <f t="shared" si="2"/>
        <v>62.120000000000005</v>
      </c>
      <c r="K41" s="28">
        <v>1</v>
      </c>
      <c r="L41" s="17"/>
    </row>
    <row r="42" spans="1:12" ht="34.5" customHeight="1">
      <c r="A42" s="6">
        <v>40</v>
      </c>
      <c r="B42" s="14" t="s">
        <v>104</v>
      </c>
      <c r="C42" s="6" t="s">
        <v>14</v>
      </c>
      <c r="D42" s="6" t="s">
        <v>109</v>
      </c>
      <c r="E42" s="6" t="s">
        <v>110</v>
      </c>
      <c r="F42" s="17" t="s">
        <v>111</v>
      </c>
      <c r="G42" s="16">
        <f t="shared" si="0"/>
        <v>34.44</v>
      </c>
      <c r="H42" s="17" t="s">
        <v>112</v>
      </c>
      <c r="I42" s="20">
        <f t="shared" si="1"/>
        <v>25.868000000000002</v>
      </c>
      <c r="J42" s="20">
        <f t="shared" si="2"/>
        <v>60.308</v>
      </c>
      <c r="K42" s="28">
        <v>2</v>
      </c>
      <c r="L42" s="17"/>
    </row>
    <row r="43" spans="1:12" ht="34.5" customHeight="1">
      <c r="A43" s="6">
        <v>41</v>
      </c>
      <c r="B43" s="14" t="s">
        <v>113</v>
      </c>
      <c r="C43" s="6" t="s">
        <v>14</v>
      </c>
      <c r="D43" s="6" t="s">
        <v>114</v>
      </c>
      <c r="E43" s="6" t="s">
        <v>115</v>
      </c>
      <c r="F43" s="15">
        <v>82</v>
      </c>
      <c r="G43" s="16">
        <f t="shared" si="0"/>
        <v>49.199999999999996</v>
      </c>
      <c r="H43" s="17" t="s">
        <v>116</v>
      </c>
      <c r="I43" s="20">
        <f t="shared" si="1"/>
        <v>26.532</v>
      </c>
      <c r="J43" s="20">
        <f t="shared" si="2"/>
        <v>75.732</v>
      </c>
      <c r="K43" s="28">
        <v>1</v>
      </c>
      <c r="L43" s="17"/>
    </row>
    <row r="44" spans="1:12" ht="34.5" customHeight="1">
      <c r="A44" s="6">
        <v>42</v>
      </c>
      <c r="B44" s="14" t="s">
        <v>113</v>
      </c>
      <c r="C44" s="6" t="s">
        <v>14</v>
      </c>
      <c r="D44" s="6" t="s">
        <v>117</v>
      </c>
      <c r="E44" s="6" t="s">
        <v>118</v>
      </c>
      <c r="F44" s="15">
        <v>72.5</v>
      </c>
      <c r="G44" s="16">
        <f t="shared" si="0"/>
        <v>43.5</v>
      </c>
      <c r="H44" s="17" t="s">
        <v>119</v>
      </c>
      <c r="I44" s="20">
        <f t="shared" si="1"/>
        <v>26.8</v>
      </c>
      <c r="J44" s="20">
        <f t="shared" si="2"/>
        <v>70.3</v>
      </c>
      <c r="K44" s="28">
        <v>2</v>
      </c>
      <c r="L44" s="17"/>
    </row>
    <row r="45" spans="1:12" ht="34.5" customHeight="1">
      <c r="A45" s="6">
        <v>43</v>
      </c>
      <c r="B45" s="14" t="s">
        <v>113</v>
      </c>
      <c r="C45" s="6" t="s">
        <v>14</v>
      </c>
      <c r="D45" s="6" t="s">
        <v>120</v>
      </c>
      <c r="E45" s="6" t="s">
        <v>121</v>
      </c>
      <c r="F45" s="15">
        <v>68.4</v>
      </c>
      <c r="G45" s="16">
        <f t="shared" si="0"/>
        <v>41.04</v>
      </c>
      <c r="H45" s="17" t="s">
        <v>122</v>
      </c>
      <c r="I45" s="20">
        <f t="shared" si="1"/>
        <v>28</v>
      </c>
      <c r="J45" s="20">
        <f t="shared" si="2"/>
        <v>69.03999999999999</v>
      </c>
      <c r="K45" s="28">
        <v>3</v>
      </c>
      <c r="L45" s="17"/>
    </row>
    <row r="46" spans="1:12" ht="34.5" customHeight="1">
      <c r="A46" s="6">
        <v>44</v>
      </c>
      <c r="B46" s="14" t="s">
        <v>113</v>
      </c>
      <c r="C46" s="6" t="s">
        <v>14</v>
      </c>
      <c r="D46" s="6" t="s">
        <v>123</v>
      </c>
      <c r="E46" s="6" t="s">
        <v>124</v>
      </c>
      <c r="F46" s="15">
        <v>67.4</v>
      </c>
      <c r="G46" s="16">
        <f t="shared" si="0"/>
        <v>40.440000000000005</v>
      </c>
      <c r="H46" s="17" t="s">
        <v>125</v>
      </c>
      <c r="I46" s="20">
        <f t="shared" si="1"/>
        <v>26.400000000000002</v>
      </c>
      <c r="J46" s="20">
        <f t="shared" si="2"/>
        <v>66.84</v>
      </c>
      <c r="K46" s="28">
        <v>4</v>
      </c>
      <c r="L46" s="17"/>
    </row>
    <row r="47" spans="1:12" ht="34.5" customHeight="1">
      <c r="A47" s="6">
        <v>45</v>
      </c>
      <c r="B47" s="14" t="s">
        <v>113</v>
      </c>
      <c r="C47" s="6" t="s">
        <v>14</v>
      </c>
      <c r="D47" s="6" t="s">
        <v>126</v>
      </c>
      <c r="E47" s="6" t="s">
        <v>127</v>
      </c>
      <c r="F47" s="15">
        <v>66.3</v>
      </c>
      <c r="G47" s="16">
        <f t="shared" si="0"/>
        <v>39.779999999999994</v>
      </c>
      <c r="H47" s="17" t="s">
        <v>119</v>
      </c>
      <c r="I47" s="20">
        <f t="shared" si="1"/>
        <v>26.8</v>
      </c>
      <c r="J47" s="20">
        <f t="shared" si="2"/>
        <v>66.58</v>
      </c>
      <c r="K47" s="28">
        <v>5</v>
      </c>
      <c r="L47" s="17"/>
    </row>
    <row r="48" spans="1:12" ht="34.5" customHeight="1">
      <c r="A48" s="6">
        <v>46</v>
      </c>
      <c r="B48" s="14" t="s">
        <v>113</v>
      </c>
      <c r="C48" s="6" t="s">
        <v>14</v>
      </c>
      <c r="D48" s="6" t="s">
        <v>128</v>
      </c>
      <c r="E48" s="6" t="s">
        <v>129</v>
      </c>
      <c r="F48" s="15">
        <v>64.5</v>
      </c>
      <c r="G48" s="16">
        <f t="shared" si="0"/>
        <v>38.699999999999996</v>
      </c>
      <c r="H48" s="17" t="s">
        <v>130</v>
      </c>
      <c r="I48" s="20">
        <f t="shared" si="1"/>
        <v>27.068</v>
      </c>
      <c r="J48" s="20">
        <f t="shared" si="2"/>
        <v>65.768</v>
      </c>
      <c r="K48" s="28">
        <v>6</v>
      </c>
      <c r="L48" s="17"/>
    </row>
    <row r="49" spans="1:12" ht="34.5" customHeight="1">
      <c r="A49" s="6">
        <v>47</v>
      </c>
      <c r="B49" s="14" t="s">
        <v>113</v>
      </c>
      <c r="C49" s="6" t="s">
        <v>14</v>
      </c>
      <c r="D49" s="6" t="s">
        <v>131</v>
      </c>
      <c r="E49" s="6" t="s">
        <v>132</v>
      </c>
      <c r="F49" s="15">
        <v>66.8</v>
      </c>
      <c r="G49" s="16">
        <f t="shared" si="0"/>
        <v>40.08</v>
      </c>
      <c r="H49" s="17" t="s">
        <v>133</v>
      </c>
      <c r="I49" s="20">
        <f t="shared" si="1"/>
        <v>25.200000000000003</v>
      </c>
      <c r="J49" s="20">
        <f t="shared" si="2"/>
        <v>65.28</v>
      </c>
      <c r="K49" s="28">
        <v>7</v>
      </c>
      <c r="L49" s="17"/>
    </row>
    <row r="50" spans="1:12" ht="34.5" customHeight="1">
      <c r="A50" s="6">
        <v>48</v>
      </c>
      <c r="B50" s="14" t="s">
        <v>113</v>
      </c>
      <c r="C50" s="6" t="s">
        <v>14</v>
      </c>
      <c r="D50" s="6" t="s">
        <v>134</v>
      </c>
      <c r="E50" s="6" t="s">
        <v>135</v>
      </c>
      <c r="F50" s="15">
        <v>61.6</v>
      </c>
      <c r="G50" s="16">
        <f t="shared" si="0"/>
        <v>36.96</v>
      </c>
      <c r="H50" s="17" t="s">
        <v>136</v>
      </c>
      <c r="I50" s="20">
        <f t="shared" si="1"/>
        <v>26.932000000000002</v>
      </c>
      <c r="J50" s="20">
        <f t="shared" si="2"/>
        <v>63.892</v>
      </c>
      <c r="K50" s="28">
        <v>8</v>
      </c>
      <c r="L50" s="17"/>
    </row>
    <row r="51" spans="1:12" ht="34.5" customHeight="1">
      <c r="A51" s="6">
        <v>49</v>
      </c>
      <c r="B51" s="14" t="s">
        <v>113</v>
      </c>
      <c r="C51" s="6" t="s">
        <v>14</v>
      </c>
      <c r="D51" s="6" t="s">
        <v>137</v>
      </c>
      <c r="E51" s="6" t="s">
        <v>138</v>
      </c>
      <c r="F51" s="15">
        <v>61.2</v>
      </c>
      <c r="G51" s="16">
        <f t="shared" si="0"/>
        <v>36.72</v>
      </c>
      <c r="H51" s="17" t="s">
        <v>130</v>
      </c>
      <c r="I51" s="20">
        <f t="shared" si="1"/>
        <v>27.068</v>
      </c>
      <c r="J51" s="20">
        <f t="shared" si="2"/>
        <v>63.788</v>
      </c>
      <c r="K51" s="28">
        <v>9</v>
      </c>
      <c r="L51" s="17"/>
    </row>
    <row r="52" spans="1:12" ht="34.5" customHeight="1">
      <c r="A52" s="6">
        <v>50</v>
      </c>
      <c r="B52" s="14" t="s">
        <v>113</v>
      </c>
      <c r="C52" s="6" t="s">
        <v>14</v>
      </c>
      <c r="D52" s="6" t="s">
        <v>139</v>
      </c>
      <c r="E52" s="6" t="s">
        <v>140</v>
      </c>
      <c r="F52" s="15">
        <v>62.9</v>
      </c>
      <c r="G52" s="16">
        <f t="shared" si="0"/>
        <v>37.739999999999995</v>
      </c>
      <c r="H52" s="17" t="s">
        <v>141</v>
      </c>
      <c r="I52" s="20">
        <f t="shared" si="1"/>
        <v>25.6</v>
      </c>
      <c r="J52" s="20">
        <f t="shared" si="2"/>
        <v>63.339999999999996</v>
      </c>
      <c r="K52" s="28">
        <v>10</v>
      </c>
      <c r="L52" s="17"/>
    </row>
    <row r="53" spans="1:12" ht="34.5" customHeight="1">
      <c r="A53" s="6">
        <v>51</v>
      </c>
      <c r="B53" s="14" t="s">
        <v>113</v>
      </c>
      <c r="C53" s="6" t="s">
        <v>14</v>
      </c>
      <c r="D53" s="6" t="s">
        <v>142</v>
      </c>
      <c r="E53" s="6" t="s">
        <v>143</v>
      </c>
      <c r="F53" s="15">
        <v>62</v>
      </c>
      <c r="G53" s="16">
        <f t="shared" si="0"/>
        <v>37.199999999999996</v>
      </c>
      <c r="H53" s="17" t="s">
        <v>141</v>
      </c>
      <c r="I53" s="20">
        <f t="shared" si="1"/>
        <v>25.6</v>
      </c>
      <c r="J53" s="20">
        <f t="shared" si="2"/>
        <v>62.8</v>
      </c>
      <c r="K53" s="28">
        <v>11</v>
      </c>
      <c r="L53" s="17"/>
    </row>
    <row r="54" spans="1:12" ht="34.5" customHeight="1">
      <c r="A54" s="6">
        <v>52</v>
      </c>
      <c r="B54" s="14" t="s">
        <v>113</v>
      </c>
      <c r="C54" s="6" t="s">
        <v>14</v>
      </c>
      <c r="D54" s="6" t="s">
        <v>144</v>
      </c>
      <c r="E54" s="6" t="s">
        <v>145</v>
      </c>
      <c r="F54" s="15">
        <v>61.6</v>
      </c>
      <c r="G54" s="16">
        <f t="shared" si="0"/>
        <v>36.96</v>
      </c>
      <c r="H54" s="17" t="s">
        <v>146</v>
      </c>
      <c r="I54" s="20">
        <f t="shared" si="1"/>
        <v>24.932000000000002</v>
      </c>
      <c r="J54" s="20">
        <f t="shared" si="2"/>
        <v>61.892</v>
      </c>
      <c r="K54" s="28">
        <v>12</v>
      </c>
      <c r="L54" s="17"/>
    </row>
    <row r="55" spans="1:12" ht="34.5" customHeight="1">
      <c r="A55" s="6">
        <v>53</v>
      </c>
      <c r="B55" s="14" t="s">
        <v>113</v>
      </c>
      <c r="C55" s="6" t="s">
        <v>14</v>
      </c>
      <c r="D55" s="6" t="s">
        <v>147</v>
      </c>
      <c r="E55" s="6" t="s">
        <v>148</v>
      </c>
      <c r="F55" s="15">
        <v>68.9</v>
      </c>
      <c r="G55" s="16">
        <f t="shared" si="0"/>
        <v>41.34</v>
      </c>
      <c r="H55" s="17" t="s">
        <v>149</v>
      </c>
      <c r="I55" s="20">
        <f t="shared" si="1"/>
        <v>0</v>
      </c>
      <c r="J55" s="20">
        <f t="shared" si="2"/>
        <v>41.34</v>
      </c>
      <c r="K55" s="28"/>
      <c r="L55" s="17" t="s">
        <v>77</v>
      </c>
    </row>
    <row r="56" spans="1:12" ht="34.5" customHeight="1">
      <c r="A56" s="6">
        <v>54</v>
      </c>
      <c r="B56" s="14" t="s">
        <v>113</v>
      </c>
      <c r="C56" s="6" t="s">
        <v>14</v>
      </c>
      <c r="D56" s="6" t="s">
        <v>150</v>
      </c>
      <c r="E56" s="6" t="s">
        <v>151</v>
      </c>
      <c r="F56" s="15">
        <v>68.3</v>
      </c>
      <c r="G56" s="16">
        <f t="shared" si="0"/>
        <v>40.98</v>
      </c>
      <c r="H56" s="17" t="s">
        <v>149</v>
      </c>
      <c r="I56" s="20">
        <f t="shared" si="1"/>
        <v>0</v>
      </c>
      <c r="J56" s="20">
        <f t="shared" si="2"/>
        <v>40.98</v>
      </c>
      <c r="K56" s="28"/>
      <c r="L56" s="17" t="s">
        <v>77</v>
      </c>
    </row>
    <row r="57" spans="1:12" ht="34.5" customHeight="1">
      <c r="A57" s="6">
        <v>55</v>
      </c>
      <c r="B57" s="14" t="s">
        <v>152</v>
      </c>
      <c r="C57" s="6" t="s">
        <v>14</v>
      </c>
      <c r="D57" s="6" t="s">
        <v>153</v>
      </c>
      <c r="E57" s="6" t="s">
        <v>154</v>
      </c>
      <c r="F57" s="15">
        <v>57.3</v>
      </c>
      <c r="G57" s="16">
        <f t="shared" si="0"/>
        <v>34.379999999999995</v>
      </c>
      <c r="H57" s="17" t="s">
        <v>112</v>
      </c>
      <c r="I57" s="20">
        <f t="shared" si="1"/>
        <v>25.868000000000002</v>
      </c>
      <c r="J57" s="20">
        <f t="shared" si="2"/>
        <v>60.248</v>
      </c>
      <c r="K57" s="28">
        <v>1</v>
      </c>
      <c r="L57" s="17"/>
    </row>
    <row r="58" spans="1:12" ht="34.5" customHeight="1">
      <c r="A58" s="6">
        <v>56</v>
      </c>
      <c r="B58" s="14" t="s">
        <v>152</v>
      </c>
      <c r="C58" s="6" t="s">
        <v>14</v>
      </c>
      <c r="D58" s="6" t="s">
        <v>155</v>
      </c>
      <c r="E58" s="6" t="s">
        <v>156</v>
      </c>
      <c r="F58" s="15">
        <v>51.3</v>
      </c>
      <c r="G58" s="16">
        <f t="shared" si="0"/>
        <v>30.779999999999998</v>
      </c>
      <c r="H58" s="17" t="s">
        <v>112</v>
      </c>
      <c r="I58" s="20">
        <f t="shared" si="1"/>
        <v>25.868000000000002</v>
      </c>
      <c r="J58" s="20">
        <f t="shared" si="2"/>
        <v>56.647999999999996</v>
      </c>
      <c r="K58" s="28">
        <v>2</v>
      </c>
      <c r="L58" s="17"/>
    </row>
    <row r="59" spans="1:12" ht="34.5" customHeight="1">
      <c r="A59" s="6">
        <v>57</v>
      </c>
      <c r="B59" s="14" t="s">
        <v>152</v>
      </c>
      <c r="C59" s="6" t="s">
        <v>14</v>
      </c>
      <c r="D59" s="6" t="s">
        <v>157</v>
      </c>
      <c r="E59" s="6" t="s">
        <v>158</v>
      </c>
      <c r="F59" s="17" t="s">
        <v>159</v>
      </c>
      <c r="G59" s="16">
        <f t="shared" si="0"/>
        <v>30.599999999999998</v>
      </c>
      <c r="H59" s="17" t="s">
        <v>160</v>
      </c>
      <c r="I59" s="20">
        <f t="shared" si="1"/>
        <v>25.732</v>
      </c>
      <c r="J59" s="20">
        <f t="shared" si="2"/>
        <v>56.331999999999994</v>
      </c>
      <c r="K59" s="28">
        <v>3</v>
      </c>
      <c r="L59" s="17"/>
    </row>
    <row r="60" spans="1:12" ht="34.5" customHeight="1">
      <c r="A60" s="6">
        <v>58</v>
      </c>
      <c r="B60" s="14" t="s">
        <v>161</v>
      </c>
      <c r="C60" s="6" t="s">
        <v>14</v>
      </c>
      <c r="D60" s="6" t="s">
        <v>162</v>
      </c>
      <c r="E60" s="6" t="s">
        <v>163</v>
      </c>
      <c r="F60" s="17" t="s">
        <v>164</v>
      </c>
      <c r="G60" s="16">
        <f t="shared" si="0"/>
        <v>27</v>
      </c>
      <c r="H60" s="17" t="s">
        <v>165</v>
      </c>
      <c r="I60" s="20">
        <f t="shared" si="1"/>
        <v>24.200000000000003</v>
      </c>
      <c r="J60" s="20">
        <f t="shared" si="2"/>
        <v>51.2</v>
      </c>
      <c r="K60" s="28">
        <v>1</v>
      </c>
      <c r="L60" s="17"/>
    </row>
    <row r="61" spans="1:12" ht="34.5" customHeight="1">
      <c r="A61" s="6">
        <v>59</v>
      </c>
      <c r="B61" s="18" t="s">
        <v>166</v>
      </c>
      <c r="C61" s="19" t="s">
        <v>14</v>
      </c>
      <c r="D61" s="19" t="s">
        <v>167</v>
      </c>
      <c r="E61" s="19" t="s">
        <v>168</v>
      </c>
      <c r="F61" s="12">
        <v>51.2</v>
      </c>
      <c r="G61" s="20">
        <f t="shared" si="0"/>
        <v>30.72</v>
      </c>
      <c r="H61" s="20">
        <v>67.33</v>
      </c>
      <c r="I61" s="20">
        <f t="shared" si="1"/>
        <v>26.932000000000002</v>
      </c>
      <c r="J61" s="20">
        <f>G:G+I:I</f>
        <v>57.652</v>
      </c>
      <c r="K61" s="17" t="s">
        <v>169</v>
      </c>
      <c r="L61" s="6"/>
    </row>
    <row r="62" spans="1:12" ht="34.5" customHeight="1">
      <c r="A62" s="6">
        <v>60</v>
      </c>
      <c r="B62" s="18" t="s">
        <v>170</v>
      </c>
      <c r="C62" s="19" t="s">
        <v>14</v>
      </c>
      <c r="D62" s="19" t="s">
        <v>171</v>
      </c>
      <c r="E62" s="19" t="s">
        <v>172</v>
      </c>
      <c r="F62" s="20">
        <v>51.8</v>
      </c>
      <c r="G62" s="20">
        <f t="shared" si="0"/>
        <v>31.08</v>
      </c>
      <c r="H62" s="20">
        <v>68.67</v>
      </c>
      <c r="I62" s="20">
        <f t="shared" si="1"/>
        <v>27.468000000000004</v>
      </c>
      <c r="J62" s="20">
        <f>G:G+I:I</f>
        <v>58.548</v>
      </c>
      <c r="K62" s="17">
        <v>1</v>
      </c>
      <c r="L62" s="6"/>
    </row>
    <row r="63" spans="1:12" ht="34.5" customHeight="1">
      <c r="A63" s="6">
        <v>61</v>
      </c>
      <c r="B63" s="18" t="s">
        <v>173</v>
      </c>
      <c r="C63" s="19" t="s">
        <v>14</v>
      </c>
      <c r="D63" s="19" t="s">
        <v>174</v>
      </c>
      <c r="E63" s="19" t="s">
        <v>175</v>
      </c>
      <c r="F63" s="20">
        <v>71.8</v>
      </c>
      <c r="G63" s="20">
        <f t="shared" si="0"/>
        <v>43.08</v>
      </c>
      <c r="H63" s="20">
        <v>61.33</v>
      </c>
      <c r="I63" s="20">
        <f t="shared" si="1"/>
        <v>24.532</v>
      </c>
      <c r="J63" s="20">
        <f>G:G+I:I</f>
        <v>67.612</v>
      </c>
      <c r="K63" s="17">
        <v>1</v>
      </c>
      <c r="L63" s="6"/>
    </row>
    <row r="64" spans="1:12" ht="34.5" customHeight="1">
      <c r="A64" s="6">
        <v>62</v>
      </c>
      <c r="B64" s="18" t="s">
        <v>176</v>
      </c>
      <c r="C64" s="19" t="s">
        <v>14</v>
      </c>
      <c r="D64" s="19" t="s">
        <v>177</v>
      </c>
      <c r="E64" s="19" t="s">
        <v>178</v>
      </c>
      <c r="F64" s="21">
        <v>59.8</v>
      </c>
      <c r="G64" s="10">
        <v>35.88</v>
      </c>
      <c r="H64" s="16">
        <v>77.67</v>
      </c>
      <c r="I64" s="16">
        <v>31.068</v>
      </c>
      <c r="J64" s="16">
        <v>66.948</v>
      </c>
      <c r="K64" s="17">
        <v>1</v>
      </c>
      <c r="L64" s="6"/>
    </row>
    <row r="65" spans="1:12" ht="34.5" customHeight="1">
      <c r="A65" s="6">
        <v>63</v>
      </c>
      <c r="B65" s="18" t="s">
        <v>176</v>
      </c>
      <c r="C65" s="19" t="s">
        <v>14</v>
      </c>
      <c r="D65" s="19" t="s">
        <v>179</v>
      </c>
      <c r="E65" s="19" t="s">
        <v>180</v>
      </c>
      <c r="F65" s="21">
        <v>56.9</v>
      </c>
      <c r="G65" s="10">
        <v>34.14</v>
      </c>
      <c r="H65" s="16">
        <v>72.33</v>
      </c>
      <c r="I65" s="16">
        <v>28.932</v>
      </c>
      <c r="J65" s="16">
        <v>63.072</v>
      </c>
      <c r="K65" s="17" t="s">
        <v>181</v>
      </c>
      <c r="L65" s="6"/>
    </row>
    <row r="66" spans="1:12" ht="34.5" customHeight="1">
      <c r="A66" s="6">
        <v>64</v>
      </c>
      <c r="B66" s="18" t="s">
        <v>182</v>
      </c>
      <c r="C66" s="19" t="s">
        <v>14</v>
      </c>
      <c r="D66" s="19" t="s">
        <v>183</v>
      </c>
      <c r="E66" s="19" t="s">
        <v>184</v>
      </c>
      <c r="F66" s="21">
        <v>70.7</v>
      </c>
      <c r="G66" s="10">
        <v>42.42</v>
      </c>
      <c r="H66" s="16">
        <v>69</v>
      </c>
      <c r="I66" s="16">
        <v>27.6</v>
      </c>
      <c r="J66" s="16">
        <v>70.02</v>
      </c>
      <c r="K66" s="17">
        <v>1</v>
      </c>
      <c r="L66" s="6"/>
    </row>
    <row r="67" spans="1:12" ht="34.5" customHeight="1">
      <c r="A67" s="6">
        <v>65</v>
      </c>
      <c r="B67" s="18" t="s">
        <v>182</v>
      </c>
      <c r="C67" s="19" t="s">
        <v>14</v>
      </c>
      <c r="D67" s="19" t="s">
        <v>185</v>
      </c>
      <c r="E67" s="19" t="s">
        <v>186</v>
      </c>
      <c r="F67" s="21">
        <v>64.2</v>
      </c>
      <c r="G67" s="10">
        <v>38.52</v>
      </c>
      <c r="H67" s="16">
        <v>67</v>
      </c>
      <c r="I67" s="16">
        <v>26.8</v>
      </c>
      <c r="J67" s="16">
        <v>65.32</v>
      </c>
      <c r="K67" s="17" t="s">
        <v>181</v>
      </c>
      <c r="L67" s="6"/>
    </row>
    <row r="68" spans="1:12" ht="34.5" customHeight="1">
      <c r="A68" s="6">
        <v>66</v>
      </c>
      <c r="B68" s="18" t="s">
        <v>187</v>
      </c>
      <c r="C68" s="19" t="s">
        <v>14</v>
      </c>
      <c r="D68" s="19" t="s">
        <v>188</v>
      </c>
      <c r="E68" s="19" t="s">
        <v>189</v>
      </c>
      <c r="F68" s="21">
        <v>51.85</v>
      </c>
      <c r="G68" s="10">
        <v>31.11</v>
      </c>
      <c r="H68" s="16">
        <v>62.83</v>
      </c>
      <c r="I68" s="16">
        <v>25.132</v>
      </c>
      <c r="J68" s="16">
        <v>56.242</v>
      </c>
      <c r="K68" s="17">
        <v>1</v>
      </c>
      <c r="L68" s="6"/>
    </row>
    <row r="69" spans="1:12" ht="34.5" customHeight="1">
      <c r="A69" s="6">
        <v>67</v>
      </c>
      <c r="B69" s="18" t="s">
        <v>187</v>
      </c>
      <c r="C69" s="19" t="s">
        <v>14</v>
      </c>
      <c r="D69" s="19" t="s">
        <v>190</v>
      </c>
      <c r="E69" s="19" t="s">
        <v>191</v>
      </c>
      <c r="F69" s="21">
        <v>50.45</v>
      </c>
      <c r="G69" s="10">
        <v>30.27</v>
      </c>
      <c r="H69" s="16">
        <v>0</v>
      </c>
      <c r="I69" s="16">
        <v>0</v>
      </c>
      <c r="J69" s="16">
        <v>30.27</v>
      </c>
      <c r="K69" s="17"/>
      <c r="L69" s="6" t="s">
        <v>77</v>
      </c>
    </row>
    <row r="70" spans="1:12" ht="34.5" customHeight="1">
      <c r="A70" s="6">
        <v>68</v>
      </c>
      <c r="B70" s="18" t="s">
        <v>192</v>
      </c>
      <c r="C70" s="19" t="s">
        <v>14</v>
      </c>
      <c r="D70" s="19" t="s">
        <v>193</v>
      </c>
      <c r="E70" s="19" t="s">
        <v>194</v>
      </c>
      <c r="F70" s="21">
        <v>50.6</v>
      </c>
      <c r="G70" s="10">
        <v>30.36</v>
      </c>
      <c r="H70" s="16">
        <v>71.83</v>
      </c>
      <c r="I70" s="16">
        <v>28.732</v>
      </c>
      <c r="J70" s="16">
        <v>59.092</v>
      </c>
      <c r="K70" s="17">
        <v>1</v>
      </c>
      <c r="L70" s="6"/>
    </row>
    <row r="71" spans="1:12" ht="34.5" customHeight="1">
      <c r="A71" s="6">
        <v>69</v>
      </c>
      <c r="B71" s="18" t="s">
        <v>192</v>
      </c>
      <c r="C71" s="19" t="s">
        <v>14</v>
      </c>
      <c r="D71" s="19" t="s">
        <v>195</v>
      </c>
      <c r="E71" s="19" t="s">
        <v>196</v>
      </c>
      <c r="F71" s="21">
        <v>51.4</v>
      </c>
      <c r="G71" s="10">
        <v>30.84</v>
      </c>
      <c r="H71" s="16">
        <v>70</v>
      </c>
      <c r="I71" s="16">
        <v>28</v>
      </c>
      <c r="J71" s="16">
        <v>58.84</v>
      </c>
      <c r="K71" s="17" t="s">
        <v>181</v>
      </c>
      <c r="L71" s="6"/>
    </row>
    <row r="72" spans="1:12" ht="34.5" customHeight="1">
      <c r="A72" s="6">
        <v>70</v>
      </c>
      <c r="B72" s="18" t="s">
        <v>192</v>
      </c>
      <c r="C72" s="19" t="s">
        <v>14</v>
      </c>
      <c r="D72" s="19" t="s">
        <v>197</v>
      </c>
      <c r="E72" s="19" t="s">
        <v>198</v>
      </c>
      <c r="F72" s="21">
        <v>49.45</v>
      </c>
      <c r="G72" s="10">
        <v>29.67</v>
      </c>
      <c r="H72" s="16">
        <v>67.17</v>
      </c>
      <c r="I72" s="16">
        <v>26.868</v>
      </c>
      <c r="J72" s="16">
        <v>56.538</v>
      </c>
      <c r="K72" s="17" t="s">
        <v>199</v>
      </c>
      <c r="L72" s="6"/>
    </row>
    <row r="73" spans="1:12" ht="34.5" customHeight="1">
      <c r="A73" s="6">
        <v>71</v>
      </c>
      <c r="B73" s="18" t="s">
        <v>192</v>
      </c>
      <c r="C73" s="19" t="s">
        <v>14</v>
      </c>
      <c r="D73" s="19" t="s">
        <v>200</v>
      </c>
      <c r="E73" s="19" t="s">
        <v>201</v>
      </c>
      <c r="F73" s="21">
        <v>56.35</v>
      </c>
      <c r="G73" s="10">
        <v>33.81</v>
      </c>
      <c r="H73" s="16"/>
      <c r="I73" s="16">
        <v>0</v>
      </c>
      <c r="J73" s="16">
        <v>33.81</v>
      </c>
      <c r="K73" s="17"/>
      <c r="L73" s="6" t="s">
        <v>77</v>
      </c>
    </row>
    <row r="74" spans="1:12" ht="34.5" customHeight="1">
      <c r="A74" s="6">
        <v>72</v>
      </c>
      <c r="B74" s="18" t="s">
        <v>202</v>
      </c>
      <c r="C74" s="19" t="s">
        <v>14</v>
      </c>
      <c r="D74" s="19" t="s">
        <v>203</v>
      </c>
      <c r="E74" s="19" t="s">
        <v>204</v>
      </c>
      <c r="F74" s="21">
        <v>78.9</v>
      </c>
      <c r="G74" s="21">
        <f aca="true" t="shared" si="3" ref="G74:G125">F74*0.6</f>
        <v>47.34</v>
      </c>
      <c r="H74" s="16" t="s">
        <v>205</v>
      </c>
      <c r="I74" s="16">
        <f aca="true" t="shared" si="4" ref="I74:I125">H74*0.4</f>
        <v>32.132</v>
      </c>
      <c r="J74" s="16">
        <f aca="true" t="shared" si="5" ref="J74:J125">G74+I74</f>
        <v>79.47200000000001</v>
      </c>
      <c r="K74" s="29">
        <v>1</v>
      </c>
      <c r="L74" s="17"/>
    </row>
    <row r="75" spans="1:12" ht="34.5" customHeight="1">
      <c r="A75" s="6">
        <v>73</v>
      </c>
      <c r="B75" s="18" t="s">
        <v>202</v>
      </c>
      <c r="C75" s="19" t="s">
        <v>14</v>
      </c>
      <c r="D75" s="19" t="s">
        <v>206</v>
      </c>
      <c r="E75" s="19" t="s">
        <v>207</v>
      </c>
      <c r="F75" s="21">
        <v>74.9</v>
      </c>
      <c r="G75" s="21">
        <f t="shared" si="3"/>
        <v>44.940000000000005</v>
      </c>
      <c r="H75" s="16" t="s">
        <v>208</v>
      </c>
      <c r="I75" s="16">
        <f t="shared" si="4"/>
        <v>30.668000000000003</v>
      </c>
      <c r="J75" s="16">
        <f t="shared" si="5"/>
        <v>75.608</v>
      </c>
      <c r="K75" s="29">
        <v>2</v>
      </c>
      <c r="L75" s="17"/>
    </row>
    <row r="76" spans="1:12" ht="34.5" customHeight="1">
      <c r="A76" s="6">
        <v>74</v>
      </c>
      <c r="B76" s="18" t="s">
        <v>202</v>
      </c>
      <c r="C76" s="19" t="s">
        <v>14</v>
      </c>
      <c r="D76" s="19" t="s">
        <v>209</v>
      </c>
      <c r="E76" s="19" t="s">
        <v>210</v>
      </c>
      <c r="F76" s="21">
        <v>74.7</v>
      </c>
      <c r="G76" s="21">
        <f t="shared" si="3"/>
        <v>44.82</v>
      </c>
      <c r="H76" s="16" t="s">
        <v>211</v>
      </c>
      <c r="I76" s="16">
        <f t="shared" si="4"/>
        <v>30</v>
      </c>
      <c r="J76" s="16">
        <f t="shared" si="5"/>
        <v>74.82</v>
      </c>
      <c r="K76" s="29">
        <v>3</v>
      </c>
      <c r="L76" s="17"/>
    </row>
    <row r="77" spans="1:12" ht="34.5" customHeight="1">
      <c r="A77" s="6">
        <v>75</v>
      </c>
      <c r="B77" s="18" t="s">
        <v>202</v>
      </c>
      <c r="C77" s="19" t="s">
        <v>14</v>
      </c>
      <c r="D77" s="19" t="s">
        <v>212</v>
      </c>
      <c r="E77" s="19" t="s">
        <v>213</v>
      </c>
      <c r="F77" s="21">
        <v>65</v>
      </c>
      <c r="G77" s="21">
        <f t="shared" si="3"/>
        <v>39</v>
      </c>
      <c r="H77" s="16">
        <v>83</v>
      </c>
      <c r="I77" s="16">
        <f t="shared" si="4"/>
        <v>33.2</v>
      </c>
      <c r="J77" s="16">
        <f t="shared" si="5"/>
        <v>72.2</v>
      </c>
      <c r="K77" s="29">
        <v>4</v>
      </c>
      <c r="L77" s="17"/>
    </row>
    <row r="78" spans="1:12" ht="34.5" customHeight="1">
      <c r="A78" s="6">
        <v>76</v>
      </c>
      <c r="B78" s="18" t="s">
        <v>202</v>
      </c>
      <c r="C78" s="19" t="s">
        <v>14</v>
      </c>
      <c r="D78" s="19" t="s">
        <v>214</v>
      </c>
      <c r="E78" s="19" t="s">
        <v>215</v>
      </c>
      <c r="F78" s="21">
        <v>70.5</v>
      </c>
      <c r="G78" s="21">
        <f t="shared" si="3"/>
        <v>42.3</v>
      </c>
      <c r="H78" s="16" t="s">
        <v>216</v>
      </c>
      <c r="I78" s="16">
        <f t="shared" si="4"/>
        <v>29.732</v>
      </c>
      <c r="J78" s="16">
        <f t="shared" si="5"/>
        <v>72.032</v>
      </c>
      <c r="K78" s="29">
        <v>5</v>
      </c>
      <c r="L78" s="17"/>
    </row>
    <row r="79" spans="1:12" ht="34.5" customHeight="1">
      <c r="A79" s="6">
        <v>77</v>
      </c>
      <c r="B79" s="18" t="s">
        <v>202</v>
      </c>
      <c r="C79" s="19" t="s">
        <v>14</v>
      </c>
      <c r="D79" s="19" t="s">
        <v>217</v>
      </c>
      <c r="E79" s="19" t="s">
        <v>218</v>
      </c>
      <c r="F79" s="21">
        <v>67.9</v>
      </c>
      <c r="G79" s="21">
        <f t="shared" si="3"/>
        <v>40.74</v>
      </c>
      <c r="H79" s="16">
        <v>77.33</v>
      </c>
      <c r="I79" s="16">
        <f t="shared" si="4"/>
        <v>30.932000000000002</v>
      </c>
      <c r="J79" s="16">
        <f t="shared" si="5"/>
        <v>71.672</v>
      </c>
      <c r="K79" s="29">
        <v>6</v>
      </c>
      <c r="L79" s="17"/>
    </row>
    <row r="80" spans="1:12" ht="34.5" customHeight="1">
      <c r="A80" s="6">
        <v>78</v>
      </c>
      <c r="B80" s="18" t="s">
        <v>202</v>
      </c>
      <c r="C80" s="19" t="s">
        <v>14</v>
      </c>
      <c r="D80" s="19" t="s">
        <v>219</v>
      </c>
      <c r="E80" s="19" t="s">
        <v>220</v>
      </c>
      <c r="F80" s="21">
        <v>68</v>
      </c>
      <c r="G80" s="21">
        <f t="shared" si="3"/>
        <v>40.8</v>
      </c>
      <c r="H80" s="16">
        <v>72.67</v>
      </c>
      <c r="I80" s="16">
        <f t="shared" si="4"/>
        <v>29.068</v>
      </c>
      <c r="J80" s="16">
        <f t="shared" si="5"/>
        <v>69.868</v>
      </c>
      <c r="K80" s="29">
        <v>7</v>
      </c>
      <c r="L80" s="17"/>
    </row>
    <row r="81" spans="1:12" ht="34.5" customHeight="1">
      <c r="A81" s="6">
        <v>79</v>
      </c>
      <c r="B81" s="18" t="s">
        <v>202</v>
      </c>
      <c r="C81" s="19" t="s">
        <v>14</v>
      </c>
      <c r="D81" s="19" t="s">
        <v>221</v>
      </c>
      <c r="E81" s="19" t="s">
        <v>222</v>
      </c>
      <c r="F81" s="21">
        <v>64.1</v>
      </c>
      <c r="G81" s="21">
        <f t="shared" si="3"/>
        <v>38.459999999999994</v>
      </c>
      <c r="H81" s="16">
        <v>78.33</v>
      </c>
      <c r="I81" s="16">
        <f t="shared" si="4"/>
        <v>31.332</v>
      </c>
      <c r="J81" s="16">
        <f t="shared" si="5"/>
        <v>69.792</v>
      </c>
      <c r="K81" s="29">
        <v>8</v>
      </c>
      <c r="L81" s="17"/>
    </row>
    <row r="82" spans="1:12" ht="34.5" customHeight="1">
      <c r="A82" s="6">
        <v>80</v>
      </c>
      <c r="B82" s="18" t="s">
        <v>202</v>
      </c>
      <c r="C82" s="19" t="s">
        <v>14</v>
      </c>
      <c r="D82" s="19" t="s">
        <v>223</v>
      </c>
      <c r="E82" s="19" t="s">
        <v>224</v>
      </c>
      <c r="F82" s="21">
        <v>66.4</v>
      </c>
      <c r="G82" s="21">
        <f t="shared" si="3"/>
        <v>39.84</v>
      </c>
      <c r="H82" s="16">
        <v>74.83</v>
      </c>
      <c r="I82" s="16">
        <f t="shared" si="4"/>
        <v>29.932000000000002</v>
      </c>
      <c r="J82" s="16">
        <f t="shared" si="5"/>
        <v>69.772</v>
      </c>
      <c r="K82" s="29">
        <v>9</v>
      </c>
      <c r="L82" s="17"/>
    </row>
    <row r="83" spans="1:12" ht="34.5" customHeight="1">
      <c r="A83" s="6">
        <v>81</v>
      </c>
      <c r="B83" s="18" t="s">
        <v>202</v>
      </c>
      <c r="C83" s="19" t="s">
        <v>14</v>
      </c>
      <c r="D83" s="19" t="s">
        <v>225</v>
      </c>
      <c r="E83" s="19" t="s">
        <v>226</v>
      </c>
      <c r="F83" s="21">
        <v>70.4</v>
      </c>
      <c r="G83" s="21">
        <f t="shared" si="3"/>
        <v>42.24</v>
      </c>
      <c r="H83" s="16" t="s">
        <v>130</v>
      </c>
      <c r="I83" s="16">
        <f t="shared" si="4"/>
        <v>27.068</v>
      </c>
      <c r="J83" s="16">
        <f t="shared" si="5"/>
        <v>69.308</v>
      </c>
      <c r="K83" s="29">
        <v>10</v>
      </c>
      <c r="L83" s="17"/>
    </row>
    <row r="84" spans="1:12" ht="34.5" customHeight="1">
      <c r="A84" s="6">
        <v>82</v>
      </c>
      <c r="B84" s="18" t="s">
        <v>202</v>
      </c>
      <c r="C84" s="19" t="s">
        <v>14</v>
      </c>
      <c r="D84" s="19" t="s">
        <v>227</v>
      </c>
      <c r="E84" s="19" t="s">
        <v>228</v>
      </c>
      <c r="F84" s="21">
        <v>68.4</v>
      </c>
      <c r="G84" s="21">
        <f t="shared" si="3"/>
        <v>41.04</v>
      </c>
      <c r="H84" s="16" t="s">
        <v>130</v>
      </c>
      <c r="I84" s="16">
        <f t="shared" si="4"/>
        <v>27.068</v>
      </c>
      <c r="J84" s="16">
        <f t="shared" si="5"/>
        <v>68.108</v>
      </c>
      <c r="K84" s="29">
        <v>11</v>
      </c>
      <c r="L84" s="17"/>
    </row>
    <row r="85" spans="1:12" ht="34.5" customHeight="1">
      <c r="A85" s="6">
        <v>83</v>
      </c>
      <c r="B85" s="18" t="s">
        <v>202</v>
      </c>
      <c r="C85" s="19" t="s">
        <v>14</v>
      </c>
      <c r="D85" s="19" t="s">
        <v>229</v>
      </c>
      <c r="E85" s="19" t="s">
        <v>230</v>
      </c>
      <c r="F85" s="21">
        <v>68.1</v>
      </c>
      <c r="G85" s="21">
        <f t="shared" si="3"/>
        <v>40.85999999999999</v>
      </c>
      <c r="H85" s="16">
        <v>66</v>
      </c>
      <c r="I85" s="16">
        <f t="shared" si="4"/>
        <v>26.400000000000002</v>
      </c>
      <c r="J85" s="16">
        <f t="shared" si="5"/>
        <v>67.25999999999999</v>
      </c>
      <c r="K85" s="29">
        <v>12</v>
      </c>
      <c r="L85" s="17"/>
    </row>
    <row r="86" spans="1:12" ht="34.5" customHeight="1">
      <c r="A86" s="6">
        <v>84</v>
      </c>
      <c r="B86" s="18" t="s">
        <v>202</v>
      </c>
      <c r="C86" s="19" t="s">
        <v>14</v>
      </c>
      <c r="D86" s="19" t="s">
        <v>231</v>
      </c>
      <c r="E86" s="19" t="s">
        <v>232</v>
      </c>
      <c r="F86" s="21">
        <v>68.3</v>
      </c>
      <c r="G86" s="21">
        <f t="shared" si="3"/>
        <v>40.98</v>
      </c>
      <c r="H86" s="16" t="s">
        <v>233</v>
      </c>
      <c r="I86" s="16">
        <f t="shared" si="4"/>
        <v>24</v>
      </c>
      <c r="J86" s="16">
        <f t="shared" si="5"/>
        <v>64.97999999999999</v>
      </c>
      <c r="K86" s="29">
        <v>13</v>
      </c>
      <c r="L86" s="17"/>
    </row>
    <row r="87" spans="1:12" ht="34.5" customHeight="1">
      <c r="A87" s="6">
        <v>85</v>
      </c>
      <c r="B87" s="18" t="s">
        <v>202</v>
      </c>
      <c r="C87" s="19" t="s">
        <v>14</v>
      </c>
      <c r="D87" s="19" t="s">
        <v>234</v>
      </c>
      <c r="E87" s="19" t="s">
        <v>235</v>
      </c>
      <c r="F87" s="21">
        <v>61.5</v>
      </c>
      <c r="G87" s="21">
        <f t="shared" si="3"/>
        <v>36.9</v>
      </c>
      <c r="H87" s="16">
        <v>69.67</v>
      </c>
      <c r="I87" s="16">
        <f t="shared" si="4"/>
        <v>27.868000000000002</v>
      </c>
      <c r="J87" s="16">
        <f t="shared" si="5"/>
        <v>64.768</v>
      </c>
      <c r="K87" s="29">
        <v>14</v>
      </c>
      <c r="L87" s="17"/>
    </row>
    <row r="88" spans="1:12" ht="34.5" customHeight="1">
      <c r="A88" s="6">
        <v>86</v>
      </c>
      <c r="B88" s="18" t="s">
        <v>202</v>
      </c>
      <c r="C88" s="19" t="s">
        <v>14</v>
      </c>
      <c r="D88" s="19" t="s">
        <v>236</v>
      </c>
      <c r="E88" s="19" t="s">
        <v>237</v>
      </c>
      <c r="F88" s="21">
        <v>66.6</v>
      </c>
      <c r="G88" s="21">
        <f t="shared" si="3"/>
        <v>39.959999999999994</v>
      </c>
      <c r="H88" s="16">
        <v>61</v>
      </c>
      <c r="I88" s="16">
        <f t="shared" si="4"/>
        <v>24.400000000000002</v>
      </c>
      <c r="J88" s="16">
        <f t="shared" si="5"/>
        <v>64.36</v>
      </c>
      <c r="K88" s="29">
        <v>15</v>
      </c>
      <c r="L88" s="17"/>
    </row>
    <row r="89" spans="1:12" ht="34.5" customHeight="1">
      <c r="A89" s="6">
        <v>87</v>
      </c>
      <c r="B89" s="18" t="s">
        <v>202</v>
      </c>
      <c r="C89" s="19" t="s">
        <v>14</v>
      </c>
      <c r="D89" s="19" t="s">
        <v>238</v>
      </c>
      <c r="E89" s="19" t="s">
        <v>239</v>
      </c>
      <c r="F89" s="21">
        <v>63.6</v>
      </c>
      <c r="G89" s="21">
        <f t="shared" si="3"/>
        <v>38.16</v>
      </c>
      <c r="H89" s="16">
        <v>64.33</v>
      </c>
      <c r="I89" s="16">
        <f t="shared" si="4"/>
        <v>25.732</v>
      </c>
      <c r="J89" s="16">
        <f t="shared" si="5"/>
        <v>63.891999999999996</v>
      </c>
      <c r="K89" s="29">
        <v>16</v>
      </c>
      <c r="L89" s="17"/>
    </row>
    <row r="90" spans="1:12" ht="34.5" customHeight="1">
      <c r="A90" s="6">
        <v>88</v>
      </c>
      <c r="B90" s="18" t="s">
        <v>202</v>
      </c>
      <c r="C90" s="19" t="s">
        <v>14</v>
      </c>
      <c r="D90" s="19" t="s">
        <v>240</v>
      </c>
      <c r="E90" s="19" t="s">
        <v>241</v>
      </c>
      <c r="F90" s="21">
        <v>56.6</v>
      </c>
      <c r="G90" s="21">
        <f t="shared" si="3"/>
        <v>33.96</v>
      </c>
      <c r="H90" s="16">
        <v>74.33</v>
      </c>
      <c r="I90" s="16">
        <f t="shared" si="4"/>
        <v>29.732</v>
      </c>
      <c r="J90" s="16">
        <f t="shared" si="5"/>
        <v>63.692</v>
      </c>
      <c r="K90" s="29">
        <v>17</v>
      </c>
      <c r="L90" s="17"/>
    </row>
    <row r="91" spans="1:12" ht="34.5" customHeight="1">
      <c r="A91" s="6">
        <v>89</v>
      </c>
      <c r="B91" s="18" t="s">
        <v>202</v>
      </c>
      <c r="C91" s="19" t="s">
        <v>14</v>
      </c>
      <c r="D91" s="19" t="s">
        <v>242</v>
      </c>
      <c r="E91" s="19" t="s">
        <v>243</v>
      </c>
      <c r="F91" s="21">
        <v>59.1</v>
      </c>
      <c r="G91" s="21">
        <f t="shared" si="3"/>
        <v>35.46</v>
      </c>
      <c r="H91" s="16">
        <v>66.67</v>
      </c>
      <c r="I91" s="16">
        <f t="shared" si="4"/>
        <v>26.668000000000003</v>
      </c>
      <c r="J91" s="16">
        <f t="shared" si="5"/>
        <v>62.128</v>
      </c>
      <c r="K91" s="29">
        <v>18</v>
      </c>
      <c r="L91" s="17"/>
    </row>
    <row r="92" spans="1:12" ht="34.5" customHeight="1">
      <c r="A92" s="6">
        <v>90</v>
      </c>
      <c r="B92" s="18" t="s">
        <v>202</v>
      </c>
      <c r="C92" s="19" t="s">
        <v>14</v>
      </c>
      <c r="D92" s="19" t="s">
        <v>244</v>
      </c>
      <c r="E92" s="19" t="s">
        <v>245</v>
      </c>
      <c r="F92" s="21">
        <v>59.8</v>
      </c>
      <c r="G92" s="21">
        <f t="shared" si="3"/>
        <v>35.879999999999995</v>
      </c>
      <c r="H92" s="16">
        <v>63.67</v>
      </c>
      <c r="I92" s="16">
        <f t="shared" si="4"/>
        <v>25.468000000000004</v>
      </c>
      <c r="J92" s="16">
        <f t="shared" si="5"/>
        <v>61.348</v>
      </c>
      <c r="K92" s="29">
        <v>19</v>
      </c>
      <c r="L92" s="17"/>
    </row>
    <row r="93" spans="1:12" ht="34.5" customHeight="1">
      <c r="A93" s="6">
        <v>91</v>
      </c>
      <c r="B93" s="18" t="s">
        <v>202</v>
      </c>
      <c r="C93" s="19" t="s">
        <v>14</v>
      </c>
      <c r="D93" s="19" t="s">
        <v>246</v>
      </c>
      <c r="E93" s="19" t="s">
        <v>247</v>
      </c>
      <c r="F93" s="21">
        <v>59.6</v>
      </c>
      <c r="G93" s="21">
        <f t="shared" si="3"/>
        <v>35.76</v>
      </c>
      <c r="H93" s="16">
        <v>63</v>
      </c>
      <c r="I93" s="16">
        <f t="shared" si="4"/>
        <v>25.200000000000003</v>
      </c>
      <c r="J93" s="16">
        <f t="shared" si="5"/>
        <v>60.96</v>
      </c>
      <c r="K93" s="29">
        <v>20</v>
      </c>
      <c r="L93" s="17"/>
    </row>
    <row r="94" spans="1:12" ht="34.5" customHeight="1">
      <c r="A94" s="6">
        <v>92</v>
      </c>
      <c r="B94" s="18" t="s">
        <v>202</v>
      </c>
      <c r="C94" s="19" t="s">
        <v>14</v>
      </c>
      <c r="D94" s="19" t="s">
        <v>248</v>
      </c>
      <c r="E94" s="19" t="s">
        <v>249</v>
      </c>
      <c r="F94" s="21">
        <v>59.2</v>
      </c>
      <c r="G94" s="21">
        <f t="shared" si="3"/>
        <v>35.52</v>
      </c>
      <c r="H94" s="16">
        <v>60</v>
      </c>
      <c r="I94" s="16">
        <f t="shared" si="4"/>
        <v>24</v>
      </c>
      <c r="J94" s="16">
        <f t="shared" si="5"/>
        <v>59.52</v>
      </c>
      <c r="K94" s="29">
        <v>21</v>
      </c>
      <c r="L94" s="17"/>
    </row>
    <row r="95" spans="1:12" ht="34.5" customHeight="1">
      <c r="A95" s="6">
        <v>93</v>
      </c>
      <c r="B95" s="18" t="s">
        <v>202</v>
      </c>
      <c r="C95" s="19" t="s">
        <v>14</v>
      </c>
      <c r="D95" s="19" t="s">
        <v>250</v>
      </c>
      <c r="E95" s="19" t="s">
        <v>251</v>
      </c>
      <c r="F95" s="21">
        <v>57.3</v>
      </c>
      <c r="G95" s="21">
        <f t="shared" si="3"/>
        <v>34.379999999999995</v>
      </c>
      <c r="H95" s="16">
        <v>62.33</v>
      </c>
      <c r="I95" s="16">
        <f t="shared" si="4"/>
        <v>24.932000000000002</v>
      </c>
      <c r="J95" s="16">
        <f t="shared" si="5"/>
        <v>59.312</v>
      </c>
      <c r="K95" s="29">
        <v>22</v>
      </c>
      <c r="L95" s="17"/>
    </row>
    <row r="96" spans="1:12" ht="34.5" customHeight="1">
      <c r="A96" s="6">
        <v>94</v>
      </c>
      <c r="B96" s="18" t="s">
        <v>202</v>
      </c>
      <c r="C96" s="19" t="s">
        <v>14</v>
      </c>
      <c r="D96" s="19" t="s">
        <v>252</v>
      </c>
      <c r="E96" s="19" t="s">
        <v>253</v>
      </c>
      <c r="F96" s="21">
        <v>55.9</v>
      </c>
      <c r="G96" s="21">
        <f t="shared" si="3"/>
        <v>33.54</v>
      </c>
      <c r="H96" s="16">
        <v>62.33</v>
      </c>
      <c r="I96" s="16">
        <f t="shared" si="4"/>
        <v>24.932000000000002</v>
      </c>
      <c r="J96" s="16">
        <f t="shared" si="5"/>
        <v>58.472</v>
      </c>
      <c r="K96" s="29">
        <v>23</v>
      </c>
      <c r="L96" s="17"/>
    </row>
    <row r="97" spans="1:12" ht="34.5" customHeight="1">
      <c r="A97" s="6">
        <v>95</v>
      </c>
      <c r="B97" s="18" t="s">
        <v>202</v>
      </c>
      <c r="C97" s="19" t="s">
        <v>14</v>
      </c>
      <c r="D97" s="19" t="s">
        <v>254</v>
      </c>
      <c r="E97" s="19" t="s">
        <v>255</v>
      </c>
      <c r="F97" s="21">
        <v>60.9</v>
      </c>
      <c r="G97" s="21">
        <f t="shared" si="3"/>
        <v>36.54</v>
      </c>
      <c r="H97" s="16">
        <v>0</v>
      </c>
      <c r="I97" s="16">
        <f t="shared" si="4"/>
        <v>0</v>
      </c>
      <c r="J97" s="16">
        <f t="shared" si="5"/>
        <v>36.54</v>
      </c>
      <c r="K97" s="29"/>
      <c r="L97" s="17" t="s">
        <v>77</v>
      </c>
    </row>
    <row r="98" spans="1:12" ht="34.5" customHeight="1">
      <c r="A98" s="6">
        <v>96</v>
      </c>
      <c r="B98" s="18" t="s">
        <v>202</v>
      </c>
      <c r="C98" s="19" t="s">
        <v>14</v>
      </c>
      <c r="D98" s="19" t="s">
        <v>256</v>
      </c>
      <c r="E98" s="19" t="s">
        <v>257</v>
      </c>
      <c r="F98" s="21">
        <v>58.7</v>
      </c>
      <c r="G98" s="21">
        <f t="shared" si="3"/>
        <v>35.22</v>
      </c>
      <c r="H98" s="16">
        <v>0</v>
      </c>
      <c r="I98" s="16">
        <f t="shared" si="4"/>
        <v>0</v>
      </c>
      <c r="J98" s="16">
        <f t="shared" si="5"/>
        <v>35.22</v>
      </c>
      <c r="K98" s="29"/>
      <c r="L98" s="17" t="s">
        <v>77</v>
      </c>
    </row>
    <row r="99" spans="1:12" ht="34.5" customHeight="1">
      <c r="A99" s="6">
        <v>97</v>
      </c>
      <c r="B99" s="18" t="s">
        <v>258</v>
      </c>
      <c r="C99" s="19" t="s">
        <v>14</v>
      </c>
      <c r="D99" s="19" t="s">
        <v>259</v>
      </c>
      <c r="E99" s="19" t="s">
        <v>260</v>
      </c>
      <c r="F99" s="21">
        <v>73.7</v>
      </c>
      <c r="G99" s="10">
        <f t="shared" si="3"/>
        <v>44.22</v>
      </c>
      <c r="H99" s="10">
        <v>71.33</v>
      </c>
      <c r="I99" s="10">
        <f t="shared" si="4"/>
        <v>28.532</v>
      </c>
      <c r="J99" s="10">
        <f t="shared" si="5"/>
        <v>72.752</v>
      </c>
      <c r="K99" s="19" t="s">
        <v>169</v>
      </c>
      <c r="L99" s="6"/>
    </row>
    <row r="100" spans="1:12" ht="34.5" customHeight="1">
      <c r="A100" s="6">
        <v>98</v>
      </c>
      <c r="B100" s="18" t="s">
        <v>258</v>
      </c>
      <c r="C100" s="19" t="s">
        <v>14</v>
      </c>
      <c r="D100" s="19" t="s">
        <v>261</v>
      </c>
      <c r="E100" s="19" t="s">
        <v>262</v>
      </c>
      <c r="F100" s="21">
        <v>72.4</v>
      </c>
      <c r="G100" s="10">
        <f t="shared" si="3"/>
        <v>43.440000000000005</v>
      </c>
      <c r="H100" s="10">
        <v>71</v>
      </c>
      <c r="I100" s="10">
        <f t="shared" si="4"/>
        <v>28.400000000000002</v>
      </c>
      <c r="J100" s="10">
        <f t="shared" si="5"/>
        <v>71.84</v>
      </c>
      <c r="K100" s="19" t="s">
        <v>181</v>
      </c>
      <c r="L100" s="6"/>
    </row>
    <row r="101" spans="1:12" ht="34.5" customHeight="1">
      <c r="A101" s="6">
        <v>99</v>
      </c>
      <c r="B101" s="18" t="s">
        <v>258</v>
      </c>
      <c r="C101" s="19" t="s">
        <v>14</v>
      </c>
      <c r="D101" s="19" t="s">
        <v>263</v>
      </c>
      <c r="E101" s="19" t="s">
        <v>264</v>
      </c>
      <c r="F101" s="21">
        <v>69.8</v>
      </c>
      <c r="G101" s="10">
        <f t="shared" si="3"/>
        <v>41.879999999999995</v>
      </c>
      <c r="H101" s="10">
        <v>67.67</v>
      </c>
      <c r="I101" s="10">
        <f t="shared" si="4"/>
        <v>27.068</v>
      </c>
      <c r="J101" s="10">
        <f t="shared" si="5"/>
        <v>68.948</v>
      </c>
      <c r="K101" s="19" t="s">
        <v>199</v>
      </c>
      <c r="L101" s="6"/>
    </row>
    <row r="102" spans="1:12" ht="34.5" customHeight="1">
      <c r="A102" s="6">
        <v>100</v>
      </c>
      <c r="B102" s="18" t="s">
        <v>258</v>
      </c>
      <c r="C102" s="19" t="s">
        <v>14</v>
      </c>
      <c r="D102" s="19" t="s">
        <v>265</v>
      </c>
      <c r="E102" s="19" t="s">
        <v>266</v>
      </c>
      <c r="F102" s="21">
        <v>70.4</v>
      </c>
      <c r="G102" s="10">
        <f t="shared" si="3"/>
        <v>42.24</v>
      </c>
      <c r="H102" s="10">
        <v>66.33</v>
      </c>
      <c r="I102" s="10">
        <f t="shared" si="4"/>
        <v>26.532</v>
      </c>
      <c r="J102" s="10">
        <f t="shared" si="5"/>
        <v>68.772</v>
      </c>
      <c r="K102" s="19" t="s">
        <v>267</v>
      </c>
      <c r="L102" s="6"/>
    </row>
    <row r="103" spans="1:12" ht="34.5" customHeight="1">
      <c r="A103" s="6">
        <v>101</v>
      </c>
      <c r="B103" s="18" t="s">
        <v>258</v>
      </c>
      <c r="C103" s="19" t="s">
        <v>14</v>
      </c>
      <c r="D103" s="19" t="s">
        <v>268</v>
      </c>
      <c r="E103" s="19" t="s">
        <v>269</v>
      </c>
      <c r="F103" s="21">
        <v>68</v>
      </c>
      <c r="G103" s="10">
        <f t="shared" si="3"/>
        <v>40.8</v>
      </c>
      <c r="H103" s="10">
        <v>65.67</v>
      </c>
      <c r="I103" s="10">
        <f t="shared" si="4"/>
        <v>26.268</v>
      </c>
      <c r="J103" s="10">
        <f t="shared" si="5"/>
        <v>67.068</v>
      </c>
      <c r="K103" s="19" t="s">
        <v>270</v>
      </c>
      <c r="L103" s="6"/>
    </row>
    <row r="104" spans="1:12" ht="34.5" customHeight="1">
      <c r="A104" s="6">
        <v>102</v>
      </c>
      <c r="B104" s="18" t="s">
        <v>258</v>
      </c>
      <c r="C104" s="19" t="s">
        <v>14</v>
      </c>
      <c r="D104" s="19" t="s">
        <v>271</v>
      </c>
      <c r="E104" s="19" t="s">
        <v>272</v>
      </c>
      <c r="F104" s="21">
        <v>67.6</v>
      </c>
      <c r="G104" s="10">
        <f t="shared" si="3"/>
        <v>40.559999999999995</v>
      </c>
      <c r="H104" s="10">
        <v>65.33</v>
      </c>
      <c r="I104" s="10">
        <f t="shared" si="4"/>
        <v>26.132</v>
      </c>
      <c r="J104" s="10">
        <f t="shared" si="5"/>
        <v>66.692</v>
      </c>
      <c r="K104" s="19" t="s">
        <v>273</v>
      </c>
      <c r="L104" s="6"/>
    </row>
    <row r="105" spans="1:12" ht="34.5" customHeight="1">
      <c r="A105" s="6">
        <v>103</v>
      </c>
      <c r="B105" s="18" t="s">
        <v>258</v>
      </c>
      <c r="C105" s="19" t="s">
        <v>14</v>
      </c>
      <c r="D105" s="19" t="s">
        <v>274</v>
      </c>
      <c r="E105" s="19" t="s">
        <v>275</v>
      </c>
      <c r="F105" s="21">
        <v>70.3</v>
      </c>
      <c r="G105" s="10">
        <f t="shared" si="3"/>
        <v>42.18</v>
      </c>
      <c r="H105" s="10">
        <v>61</v>
      </c>
      <c r="I105" s="10">
        <f t="shared" si="4"/>
        <v>24.400000000000002</v>
      </c>
      <c r="J105" s="10">
        <f t="shared" si="5"/>
        <v>66.58</v>
      </c>
      <c r="K105" s="19" t="s">
        <v>276</v>
      </c>
      <c r="L105" s="6"/>
    </row>
    <row r="106" spans="1:12" ht="34.5" customHeight="1">
      <c r="A106" s="6">
        <v>104</v>
      </c>
      <c r="B106" s="18" t="s">
        <v>258</v>
      </c>
      <c r="C106" s="19" t="s">
        <v>14</v>
      </c>
      <c r="D106" s="19" t="s">
        <v>277</v>
      </c>
      <c r="E106" s="19" t="s">
        <v>278</v>
      </c>
      <c r="F106" s="21">
        <v>70.7</v>
      </c>
      <c r="G106" s="10">
        <f t="shared" si="3"/>
        <v>42.42</v>
      </c>
      <c r="H106" s="10">
        <v>60.33</v>
      </c>
      <c r="I106" s="10">
        <f t="shared" si="4"/>
        <v>24.132</v>
      </c>
      <c r="J106" s="10">
        <f t="shared" si="5"/>
        <v>66.552</v>
      </c>
      <c r="K106" s="19" t="s">
        <v>279</v>
      </c>
      <c r="L106" s="6"/>
    </row>
    <row r="107" spans="1:12" ht="34.5" customHeight="1">
      <c r="A107" s="6">
        <v>105</v>
      </c>
      <c r="B107" s="18" t="s">
        <v>258</v>
      </c>
      <c r="C107" s="19" t="s">
        <v>14</v>
      </c>
      <c r="D107" s="19" t="s">
        <v>280</v>
      </c>
      <c r="E107" s="19" t="s">
        <v>281</v>
      </c>
      <c r="F107" s="21">
        <v>65.6</v>
      </c>
      <c r="G107" s="10">
        <f t="shared" si="3"/>
        <v>39.35999999999999</v>
      </c>
      <c r="H107" s="10">
        <v>66.67</v>
      </c>
      <c r="I107" s="10">
        <f t="shared" si="4"/>
        <v>26.668000000000003</v>
      </c>
      <c r="J107" s="10">
        <f t="shared" si="5"/>
        <v>66.02799999999999</v>
      </c>
      <c r="K107" s="19" t="s">
        <v>282</v>
      </c>
      <c r="L107" s="6"/>
    </row>
    <row r="108" spans="1:12" ht="34.5" customHeight="1">
      <c r="A108" s="6">
        <v>106</v>
      </c>
      <c r="B108" s="18" t="s">
        <v>258</v>
      </c>
      <c r="C108" s="19" t="s">
        <v>14</v>
      </c>
      <c r="D108" s="19" t="s">
        <v>283</v>
      </c>
      <c r="E108" s="19" t="s">
        <v>284</v>
      </c>
      <c r="F108" s="21">
        <v>66.1</v>
      </c>
      <c r="G108" s="10">
        <f t="shared" si="3"/>
        <v>39.66</v>
      </c>
      <c r="H108" s="10">
        <v>63.67</v>
      </c>
      <c r="I108" s="10">
        <f t="shared" si="4"/>
        <v>25.468000000000004</v>
      </c>
      <c r="J108" s="10">
        <f t="shared" si="5"/>
        <v>65.128</v>
      </c>
      <c r="K108" s="19" t="s">
        <v>285</v>
      </c>
      <c r="L108" s="6"/>
    </row>
    <row r="109" spans="1:12" ht="34.5" customHeight="1">
      <c r="A109" s="6">
        <v>107</v>
      </c>
      <c r="B109" s="18" t="s">
        <v>258</v>
      </c>
      <c r="C109" s="19" t="s">
        <v>14</v>
      </c>
      <c r="D109" s="19" t="s">
        <v>286</v>
      </c>
      <c r="E109" s="19" t="s">
        <v>287</v>
      </c>
      <c r="F109" s="21">
        <v>68.4</v>
      </c>
      <c r="G109" s="10">
        <f t="shared" si="3"/>
        <v>41.04</v>
      </c>
      <c r="H109" s="10">
        <v>59</v>
      </c>
      <c r="I109" s="10">
        <f t="shared" si="4"/>
        <v>23.6</v>
      </c>
      <c r="J109" s="10">
        <f t="shared" si="5"/>
        <v>64.64</v>
      </c>
      <c r="K109" s="19" t="s">
        <v>288</v>
      </c>
      <c r="L109" s="6"/>
    </row>
    <row r="110" spans="1:12" ht="34.5" customHeight="1">
      <c r="A110" s="6">
        <v>108</v>
      </c>
      <c r="B110" s="18" t="s">
        <v>258</v>
      </c>
      <c r="C110" s="19" t="s">
        <v>14</v>
      </c>
      <c r="D110" s="19" t="s">
        <v>289</v>
      </c>
      <c r="E110" s="19" t="s">
        <v>290</v>
      </c>
      <c r="F110" s="21">
        <v>65.8</v>
      </c>
      <c r="G110" s="10">
        <f t="shared" si="3"/>
        <v>39.48</v>
      </c>
      <c r="H110" s="10">
        <v>60.33</v>
      </c>
      <c r="I110" s="10">
        <f t="shared" si="4"/>
        <v>24.132</v>
      </c>
      <c r="J110" s="10">
        <f t="shared" si="5"/>
        <v>63.611999999999995</v>
      </c>
      <c r="K110" s="19" t="s">
        <v>291</v>
      </c>
      <c r="L110" s="6"/>
    </row>
    <row r="111" spans="1:12" ht="34.5" customHeight="1">
      <c r="A111" s="6">
        <v>109</v>
      </c>
      <c r="B111" s="18" t="s">
        <v>258</v>
      </c>
      <c r="C111" s="19" t="s">
        <v>14</v>
      </c>
      <c r="D111" s="19" t="s">
        <v>292</v>
      </c>
      <c r="E111" s="19" t="s">
        <v>293</v>
      </c>
      <c r="F111" s="21">
        <v>62.4</v>
      </c>
      <c r="G111" s="10">
        <f t="shared" si="3"/>
        <v>37.44</v>
      </c>
      <c r="H111" s="10">
        <v>64.67</v>
      </c>
      <c r="I111" s="10">
        <f t="shared" si="4"/>
        <v>25.868000000000002</v>
      </c>
      <c r="J111" s="10">
        <f t="shared" si="5"/>
        <v>63.308</v>
      </c>
      <c r="K111" s="19" t="s">
        <v>294</v>
      </c>
      <c r="L111" s="6"/>
    </row>
    <row r="112" spans="1:12" ht="34.5" customHeight="1">
      <c r="A112" s="6">
        <v>110</v>
      </c>
      <c r="B112" s="18" t="s">
        <v>258</v>
      </c>
      <c r="C112" s="19" t="s">
        <v>14</v>
      </c>
      <c r="D112" s="19" t="s">
        <v>295</v>
      </c>
      <c r="E112" s="19" t="s">
        <v>296</v>
      </c>
      <c r="F112" s="21">
        <v>63.2</v>
      </c>
      <c r="G112" s="10">
        <f t="shared" si="3"/>
        <v>37.92</v>
      </c>
      <c r="H112" s="10">
        <v>61.33</v>
      </c>
      <c r="I112" s="10">
        <f t="shared" si="4"/>
        <v>24.532</v>
      </c>
      <c r="J112" s="10">
        <f t="shared" si="5"/>
        <v>62.452</v>
      </c>
      <c r="K112" s="19" t="s">
        <v>297</v>
      </c>
      <c r="L112" s="6"/>
    </row>
    <row r="113" spans="1:12" ht="34.5" customHeight="1">
      <c r="A113" s="6">
        <v>111</v>
      </c>
      <c r="B113" s="18" t="s">
        <v>258</v>
      </c>
      <c r="C113" s="19" t="s">
        <v>14</v>
      </c>
      <c r="D113" s="19" t="s">
        <v>298</v>
      </c>
      <c r="E113" s="19" t="s">
        <v>299</v>
      </c>
      <c r="F113" s="21">
        <v>57.1</v>
      </c>
      <c r="G113" s="10">
        <f t="shared" si="3"/>
        <v>34.26</v>
      </c>
      <c r="H113" s="10">
        <v>68.67</v>
      </c>
      <c r="I113" s="10">
        <f t="shared" si="4"/>
        <v>27.468000000000004</v>
      </c>
      <c r="J113" s="10">
        <f t="shared" si="5"/>
        <v>61.728</v>
      </c>
      <c r="K113" s="19" t="s">
        <v>300</v>
      </c>
      <c r="L113" s="6"/>
    </row>
    <row r="114" spans="1:12" ht="34.5" customHeight="1">
      <c r="A114" s="6">
        <v>112</v>
      </c>
      <c r="B114" s="18" t="s">
        <v>258</v>
      </c>
      <c r="C114" s="19" t="s">
        <v>14</v>
      </c>
      <c r="D114" s="19" t="s">
        <v>301</v>
      </c>
      <c r="E114" s="19" t="s">
        <v>302</v>
      </c>
      <c r="F114" s="21">
        <v>62.1</v>
      </c>
      <c r="G114" s="10">
        <f t="shared" si="3"/>
        <v>37.26</v>
      </c>
      <c r="H114" s="10">
        <v>60.33</v>
      </c>
      <c r="I114" s="10">
        <f t="shared" si="4"/>
        <v>24.132</v>
      </c>
      <c r="J114" s="10">
        <f t="shared" si="5"/>
        <v>61.391999999999996</v>
      </c>
      <c r="K114" s="19" t="s">
        <v>303</v>
      </c>
      <c r="L114" s="6"/>
    </row>
    <row r="115" spans="1:12" ht="34.5" customHeight="1">
      <c r="A115" s="6">
        <v>113</v>
      </c>
      <c r="B115" s="18" t="s">
        <v>258</v>
      </c>
      <c r="C115" s="19" t="s">
        <v>14</v>
      </c>
      <c r="D115" s="19" t="s">
        <v>304</v>
      </c>
      <c r="E115" s="19" t="s">
        <v>305</v>
      </c>
      <c r="F115" s="21">
        <v>61.2</v>
      </c>
      <c r="G115" s="10">
        <f t="shared" si="3"/>
        <v>36.72</v>
      </c>
      <c r="H115" s="10">
        <v>60</v>
      </c>
      <c r="I115" s="10">
        <f t="shared" si="4"/>
        <v>24</v>
      </c>
      <c r="J115" s="10">
        <f t="shared" si="5"/>
        <v>60.72</v>
      </c>
      <c r="K115" s="19" t="s">
        <v>306</v>
      </c>
      <c r="L115" s="6"/>
    </row>
    <row r="116" spans="1:12" ht="34.5" customHeight="1">
      <c r="A116" s="6">
        <v>114</v>
      </c>
      <c r="B116" s="18" t="s">
        <v>258</v>
      </c>
      <c r="C116" s="19" t="s">
        <v>14</v>
      </c>
      <c r="D116" s="19" t="s">
        <v>307</v>
      </c>
      <c r="E116" s="19" t="s">
        <v>308</v>
      </c>
      <c r="F116" s="21">
        <v>56.6</v>
      </c>
      <c r="G116" s="10">
        <f t="shared" si="3"/>
        <v>33.96</v>
      </c>
      <c r="H116" s="10">
        <v>65.67</v>
      </c>
      <c r="I116" s="10">
        <f t="shared" si="4"/>
        <v>26.268</v>
      </c>
      <c r="J116" s="10">
        <f t="shared" si="5"/>
        <v>60.228</v>
      </c>
      <c r="K116" s="19" t="s">
        <v>309</v>
      </c>
      <c r="L116" s="6"/>
    </row>
    <row r="117" spans="1:12" ht="34.5" customHeight="1">
      <c r="A117" s="6">
        <v>115</v>
      </c>
      <c r="B117" s="18" t="s">
        <v>258</v>
      </c>
      <c r="C117" s="19" t="s">
        <v>14</v>
      </c>
      <c r="D117" s="19" t="s">
        <v>310</v>
      </c>
      <c r="E117" s="19" t="s">
        <v>311</v>
      </c>
      <c r="F117" s="21">
        <v>60</v>
      </c>
      <c r="G117" s="10">
        <f t="shared" si="3"/>
        <v>36</v>
      </c>
      <c r="H117" s="10">
        <v>60</v>
      </c>
      <c r="I117" s="10">
        <f t="shared" si="4"/>
        <v>24</v>
      </c>
      <c r="J117" s="10">
        <f t="shared" si="5"/>
        <v>60</v>
      </c>
      <c r="K117" s="19" t="s">
        <v>312</v>
      </c>
      <c r="L117" s="6"/>
    </row>
    <row r="118" spans="1:12" ht="34.5" customHeight="1">
      <c r="A118" s="6">
        <v>116</v>
      </c>
      <c r="B118" s="18" t="s">
        <v>258</v>
      </c>
      <c r="C118" s="19" t="s">
        <v>14</v>
      </c>
      <c r="D118" s="19" t="s">
        <v>313</v>
      </c>
      <c r="E118" s="19" t="s">
        <v>314</v>
      </c>
      <c r="F118" s="21">
        <v>59</v>
      </c>
      <c r="G118" s="10">
        <f t="shared" si="3"/>
        <v>35.4</v>
      </c>
      <c r="H118" s="10">
        <v>42.67</v>
      </c>
      <c r="I118" s="10">
        <f t="shared" si="4"/>
        <v>17.068</v>
      </c>
      <c r="J118" s="10">
        <f t="shared" si="5"/>
        <v>52.468</v>
      </c>
      <c r="K118" s="19" t="s">
        <v>315</v>
      </c>
      <c r="L118" s="6"/>
    </row>
    <row r="119" spans="1:12" ht="34.5" customHeight="1">
      <c r="A119" s="6">
        <v>117</v>
      </c>
      <c r="B119" s="18" t="s">
        <v>258</v>
      </c>
      <c r="C119" s="19" t="s">
        <v>14</v>
      </c>
      <c r="D119" s="19" t="s">
        <v>316</v>
      </c>
      <c r="E119" s="19" t="s">
        <v>317</v>
      </c>
      <c r="F119" s="21">
        <v>60.5</v>
      </c>
      <c r="G119" s="10">
        <f t="shared" si="3"/>
        <v>36.3</v>
      </c>
      <c r="H119" s="10">
        <v>0</v>
      </c>
      <c r="I119" s="10">
        <f t="shared" si="4"/>
        <v>0</v>
      </c>
      <c r="J119" s="10">
        <f t="shared" si="5"/>
        <v>36.3</v>
      </c>
      <c r="K119" s="19" t="s">
        <v>318</v>
      </c>
      <c r="L119" s="30" t="s">
        <v>319</v>
      </c>
    </row>
    <row r="120" spans="1:12" ht="34.5" customHeight="1">
      <c r="A120" s="6">
        <v>118</v>
      </c>
      <c r="B120" s="18" t="s">
        <v>258</v>
      </c>
      <c r="C120" s="19" t="s">
        <v>14</v>
      </c>
      <c r="D120" s="19" t="s">
        <v>320</v>
      </c>
      <c r="E120" s="19" t="s">
        <v>321</v>
      </c>
      <c r="F120" s="21">
        <v>59.9</v>
      </c>
      <c r="G120" s="10">
        <f t="shared" si="3"/>
        <v>35.94</v>
      </c>
      <c r="H120" s="10">
        <v>0</v>
      </c>
      <c r="I120" s="10">
        <f t="shared" si="4"/>
        <v>0</v>
      </c>
      <c r="J120" s="10">
        <f t="shared" si="5"/>
        <v>35.94</v>
      </c>
      <c r="K120" s="19"/>
      <c r="L120" s="10" t="s">
        <v>77</v>
      </c>
    </row>
    <row r="121" spans="1:12" ht="34.5" customHeight="1">
      <c r="A121" s="6">
        <v>119</v>
      </c>
      <c r="B121" s="18" t="s">
        <v>322</v>
      </c>
      <c r="C121" s="19" t="s">
        <v>14</v>
      </c>
      <c r="D121" s="19" t="s">
        <v>323</v>
      </c>
      <c r="E121" s="19" t="s">
        <v>324</v>
      </c>
      <c r="F121" s="21">
        <v>67.4</v>
      </c>
      <c r="G121" s="10">
        <f t="shared" si="3"/>
        <v>40.440000000000005</v>
      </c>
      <c r="H121" s="10">
        <v>81.33</v>
      </c>
      <c r="I121" s="10">
        <f t="shared" si="4"/>
        <v>32.532000000000004</v>
      </c>
      <c r="J121" s="10">
        <f t="shared" si="5"/>
        <v>72.97200000000001</v>
      </c>
      <c r="K121" s="19" t="s">
        <v>169</v>
      </c>
      <c r="L121" s="6"/>
    </row>
    <row r="122" spans="1:12" ht="34.5" customHeight="1">
      <c r="A122" s="6">
        <v>120</v>
      </c>
      <c r="B122" s="7" t="s">
        <v>325</v>
      </c>
      <c r="C122" s="19" t="s">
        <v>14</v>
      </c>
      <c r="D122" s="9" t="s">
        <v>326</v>
      </c>
      <c r="E122" s="9" t="s">
        <v>327</v>
      </c>
      <c r="F122" s="21">
        <v>49.6</v>
      </c>
      <c r="G122" s="19">
        <f t="shared" si="3"/>
        <v>29.759999999999998</v>
      </c>
      <c r="H122" s="24" t="s">
        <v>328</v>
      </c>
      <c r="I122" s="10">
        <f t="shared" si="4"/>
        <v>28.400000000000002</v>
      </c>
      <c r="J122" s="10">
        <f t="shared" si="5"/>
        <v>58.16</v>
      </c>
      <c r="K122" s="19">
        <v>1</v>
      </c>
      <c r="L122" s="19"/>
    </row>
    <row r="123" spans="1:12" ht="34.5" customHeight="1">
      <c r="A123" s="6">
        <v>121</v>
      </c>
      <c r="B123" s="7" t="s">
        <v>325</v>
      </c>
      <c r="C123" s="19" t="s">
        <v>14</v>
      </c>
      <c r="D123" s="9" t="s">
        <v>329</v>
      </c>
      <c r="E123" s="9" t="s">
        <v>330</v>
      </c>
      <c r="F123" s="21">
        <v>51.1</v>
      </c>
      <c r="G123" s="19">
        <f t="shared" si="3"/>
        <v>30.66</v>
      </c>
      <c r="H123" s="24" t="s">
        <v>331</v>
      </c>
      <c r="I123" s="10">
        <f t="shared" si="4"/>
        <v>25.332</v>
      </c>
      <c r="J123" s="10">
        <f t="shared" si="5"/>
        <v>55.992000000000004</v>
      </c>
      <c r="K123" s="19">
        <v>2</v>
      </c>
      <c r="L123" s="19"/>
    </row>
    <row r="124" spans="1:12" ht="34.5" customHeight="1">
      <c r="A124" s="6">
        <v>122</v>
      </c>
      <c r="B124" s="7" t="s">
        <v>325</v>
      </c>
      <c r="C124" s="19" t="s">
        <v>14</v>
      </c>
      <c r="D124" s="9" t="s">
        <v>332</v>
      </c>
      <c r="E124" s="9" t="s">
        <v>333</v>
      </c>
      <c r="F124" s="21">
        <v>53</v>
      </c>
      <c r="G124" s="19">
        <f t="shared" si="3"/>
        <v>31.799999999999997</v>
      </c>
      <c r="H124" s="24" t="s">
        <v>149</v>
      </c>
      <c r="I124" s="10">
        <f t="shared" si="4"/>
        <v>0</v>
      </c>
      <c r="J124" s="10">
        <f t="shared" si="5"/>
        <v>31.799999999999997</v>
      </c>
      <c r="K124" s="19"/>
      <c r="L124" s="19" t="s">
        <v>77</v>
      </c>
    </row>
    <row r="125" spans="1:12" ht="34.5" customHeight="1">
      <c r="A125" s="6">
        <v>123</v>
      </c>
      <c r="B125" s="7" t="s">
        <v>325</v>
      </c>
      <c r="C125" s="19" t="s">
        <v>14</v>
      </c>
      <c r="D125" s="9" t="s">
        <v>334</v>
      </c>
      <c r="E125" s="9" t="s">
        <v>335</v>
      </c>
      <c r="F125" s="21">
        <v>52.6</v>
      </c>
      <c r="G125" s="19">
        <f t="shared" si="3"/>
        <v>31.56</v>
      </c>
      <c r="H125" s="24" t="s">
        <v>149</v>
      </c>
      <c r="I125" s="10">
        <f t="shared" si="4"/>
        <v>0</v>
      </c>
      <c r="J125" s="10">
        <f t="shared" si="5"/>
        <v>31.56</v>
      </c>
      <c r="K125" s="19"/>
      <c r="L125" s="19" t="s">
        <v>77</v>
      </c>
    </row>
  </sheetData>
  <sheetProtection/>
  <mergeCells count="1">
    <mergeCell ref="A1:L1"/>
  </mergeCells>
  <printOptions horizontalCentered="1"/>
  <pageMargins left="0.5902777777777778" right="0.5902777777777778" top="0.7083333333333334" bottom="0.7083333333333334" header="0.5118055555555555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user1310</cp:lastModifiedBy>
  <dcterms:created xsi:type="dcterms:W3CDTF">2020-11-09T03:34:38Z</dcterms:created>
  <dcterms:modified xsi:type="dcterms:W3CDTF">2020-11-09T08:40:55Z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