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核定表（补漏） (2)" sheetId="3" r:id="rId1"/>
  </sheets>
  <calcPr calcId="144525"/>
</workbook>
</file>

<file path=xl/sharedStrings.xml><?xml version="1.0" encoding="utf-8"?>
<sst xmlns="http://schemas.openxmlformats.org/spreadsheetml/2006/main" count="414" uniqueCount="168">
  <si>
    <t>附件2：</t>
  </si>
  <si>
    <t>2025年耕地地力保护补贴申报情况核定表汇总（补漏）</t>
  </si>
  <si>
    <t>总序号</t>
  </si>
  <si>
    <t>镇</t>
  </si>
  <si>
    <t>村委会</t>
  </si>
  <si>
    <t>申请人
（户主）姓名</t>
  </si>
  <si>
    <t>身份证号码</t>
  </si>
  <si>
    <t>实际种植农作物面积（亩）</t>
  </si>
  <si>
    <t>拟发补贴金额（200.64元/亩）</t>
  </si>
  <si>
    <t>种植水稻、瓜菜、地瓜等农作物品种名称</t>
  </si>
  <si>
    <t>备注</t>
  </si>
  <si>
    <t>东成镇</t>
  </si>
  <si>
    <t>流坡村委会</t>
  </si>
  <si>
    <t>曾开芳</t>
  </si>
  <si>
    <t>460003XXXX2253</t>
  </si>
  <si>
    <t>水稻、瓜菜</t>
  </si>
  <si>
    <t>补漏</t>
  </si>
  <si>
    <t>曾井然</t>
  </si>
  <si>
    <t>460003XXXX2235</t>
  </si>
  <si>
    <t>曾开逢</t>
  </si>
  <si>
    <t>460029XXXX2237</t>
  </si>
  <si>
    <t>曾开庚</t>
  </si>
  <si>
    <t>460029XXXX2218</t>
  </si>
  <si>
    <t>曾日光</t>
  </si>
  <si>
    <t>木棠镇</t>
  </si>
  <si>
    <t>道南村委会</t>
  </si>
  <si>
    <t>何井美</t>
  </si>
  <si>
    <t>460029XXXX3813</t>
  </si>
  <si>
    <t>水稻、番薯</t>
  </si>
  <si>
    <t>何进侬</t>
  </si>
  <si>
    <t>460029XXXX3837</t>
  </si>
  <si>
    <t>何兆祥</t>
  </si>
  <si>
    <t>460003XXXX3838</t>
  </si>
  <si>
    <t>番薯、花生</t>
  </si>
  <si>
    <t>何元</t>
  </si>
  <si>
    <t>460003XXXX3833</t>
  </si>
  <si>
    <t>水稻，花生</t>
  </si>
  <si>
    <t>何启显</t>
  </si>
  <si>
    <t>460003XXXX3814</t>
  </si>
  <si>
    <t>何兆健</t>
  </si>
  <si>
    <t>460003XXXX383X</t>
  </si>
  <si>
    <t>何森美</t>
  </si>
  <si>
    <t>460029XXXX3819</t>
  </si>
  <si>
    <t>花生、绿豆</t>
  </si>
  <si>
    <t>何兆仁</t>
  </si>
  <si>
    <t>460029XXXX3814</t>
  </si>
  <si>
    <t>水稻、番薯、花生</t>
  </si>
  <si>
    <t>何二相</t>
  </si>
  <si>
    <t>460029XXXX3811</t>
  </si>
  <si>
    <t>何仁美</t>
  </si>
  <si>
    <t>羊风举</t>
  </si>
  <si>
    <t>460003XXXX3844</t>
  </si>
  <si>
    <t>花生</t>
  </si>
  <si>
    <t>何兆珍</t>
  </si>
  <si>
    <t>460029XXXX3838</t>
  </si>
  <si>
    <t>何兆夫</t>
  </si>
  <si>
    <t>460029XXXX3836</t>
  </si>
  <si>
    <t>何兆国</t>
  </si>
  <si>
    <t>460003XXXX3800</t>
  </si>
  <si>
    <t>何继候</t>
  </si>
  <si>
    <t>何井元</t>
  </si>
  <si>
    <t>460029XXXX381X</t>
  </si>
  <si>
    <t>何五猫</t>
  </si>
  <si>
    <t>460029XXXX3817</t>
  </si>
  <si>
    <t>辣椒</t>
  </si>
  <si>
    <t>何启朝</t>
  </si>
  <si>
    <t>孙代教</t>
  </si>
  <si>
    <t>460029XXXX3822</t>
  </si>
  <si>
    <t>吴三女</t>
  </si>
  <si>
    <t>460029XXXX2822</t>
  </si>
  <si>
    <t>张国雄</t>
  </si>
  <si>
    <t>460003XXXX381X</t>
  </si>
  <si>
    <t>周坊村委会</t>
  </si>
  <si>
    <t>王美丹</t>
  </si>
  <si>
    <t>460029XXXX4067</t>
  </si>
  <si>
    <t>红豆、花生、地瓜</t>
  </si>
  <si>
    <t>王学贵</t>
  </si>
  <si>
    <t>460029XXXX3031</t>
  </si>
  <si>
    <t>冬瓜</t>
  </si>
  <si>
    <t>兰训村委会</t>
  </si>
  <si>
    <t>黎祖德</t>
  </si>
  <si>
    <t>460029XXXX3970</t>
  </si>
  <si>
    <t>冬瓜、辣椒</t>
  </si>
  <si>
    <t>长老村委会</t>
  </si>
  <si>
    <t>符振强</t>
  </si>
  <si>
    <t>460029XXXX403X</t>
  </si>
  <si>
    <t>水稻、地瓜</t>
  </si>
  <si>
    <t>李堂相</t>
  </si>
  <si>
    <t>460003XXXX4014</t>
  </si>
  <si>
    <t>水稻、花生</t>
  </si>
  <si>
    <t>李明瑞</t>
  </si>
  <si>
    <t>460029XXXX4017</t>
  </si>
  <si>
    <t>李志正</t>
  </si>
  <si>
    <t>460029XXXX4010</t>
  </si>
  <si>
    <t>水稻</t>
  </si>
  <si>
    <t>符为槐</t>
  </si>
  <si>
    <t>460029XXXX4018</t>
  </si>
  <si>
    <t>水稻、地瓜、花生</t>
  </si>
  <si>
    <t>李坊村委会</t>
  </si>
  <si>
    <t>李和侬</t>
  </si>
  <si>
    <t>460003XXXX3197</t>
  </si>
  <si>
    <t>牧草</t>
  </si>
  <si>
    <t>雅星镇</t>
  </si>
  <si>
    <t>大沟村委会</t>
  </si>
  <si>
    <t>符光千</t>
  </si>
  <si>
    <t>460029XXXX5895</t>
  </si>
  <si>
    <t>符博石</t>
  </si>
  <si>
    <t>460029XXXX5838</t>
  </si>
  <si>
    <t>符金鹤</t>
  </si>
  <si>
    <t>460029XXXX5812</t>
  </si>
  <si>
    <t>孙延桃</t>
  </si>
  <si>
    <t>460029XXXX6021</t>
  </si>
  <si>
    <t>符家亮</t>
  </si>
  <si>
    <t>460003XXXX581X</t>
  </si>
  <si>
    <t>符早群</t>
  </si>
  <si>
    <t>460029XXXX5815</t>
  </si>
  <si>
    <t>符启廷</t>
  </si>
  <si>
    <t>460003XXXX5836</t>
  </si>
  <si>
    <t>符神可</t>
  </si>
  <si>
    <t>460029XXXX5817</t>
  </si>
  <si>
    <t>符忠碧</t>
  </si>
  <si>
    <t>460003XXXX5913</t>
  </si>
  <si>
    <t>符岳帝</t>
  </si>
  <si>
    <t>460029XXXX5830</t>
  </si>
  <si>
    <t>符光伟</t>
  </si>
  <si>
    <t>460029XXXX5835</t>
  </si>
  <si>
    <t>符正钦</t>
  </si>
  <si>
    <t>符光瀛</t>
  </si>
  <si>
    <t>460029XXXX5834</t>
  </si>
  <si>
    <t>符神若</t>
  </si>
  <si>
    <t>符万喜</t>
  </si>
  <si>
    <t>符正建</t>
  </si>
  <si>
    <t>460029XXXX5819</t>
  </si>
  <si>
    <t>符神免</t>
  </si>
  <si>
    <t>460029XXXX5813</t>
  </si>
  <si>
    <t>符岳宁</t>
  </si>
  <si>
    <t>460029XXXX5833</t>
  </si>
  <si>
    <t>符光肖</t>
  </si>
  <si>
    <t>460029XXXX5892</t>
  </si>
  <si>
    <t>符博都</t>
  </si>
  <si>
    <t>460003XXXX5813</t>
  </si>
  <si>
    <t>符乾荣</t>
  </si>
  <si>
    <t>469003XXXX3717</t>
  </si>
  <si>
    <t>符光压</t>
  </si>
  <si>
    <t>460003XXXX5830</t>
  </si>
  <si>
    <t>符钨梅</t>
  </si>
  <si>
    <t>460003XXXX6064</t>
  </si>
  <si>
    <t>符光年</t>
  </si>
  <si>
    <t>符炳学</t>
  </si>
  <si>
    <t>460003XXXX6061</t>
  </si>
  <si>
    <t>符忠陈</t>
  </si>
  <si>
    <t>460003XXXX5812</t>
  </si>
  <si>
    <t>王五镇</t>
  </si>
  <si>
    <t>王五居委会</t>
  </si>
  <si>
    <t>黄林广</t>
  </si>
  <si>
    <t>460003XXXX4218</t>
  </si>
  <si>
    <t>瓜菜</t>
  </si>
  <si>
    <t>吴多见</t>
  </si>
  <si>
    <t>460029XXXX4217</t>
  </si>
  <si>
    <t>吴庆柳</t>
  </si>
  <si>
    <t>460029XXXX4228</t>
  </si>
  <si>
    <t>黄福强</t>
  </si>
  <si>
    <t>460029XXXX4210</t>
  </si>
  <si>
    <t>吴青文</t>
  </si>
  <si>
    <t>460003XXXX4217</t>
  </si>
  <si>
    <t>张祖德</t>
  </si>
  <si>
    <t>460003XXXX421X</t>
  </si>
  <si>
    <t>合计：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</si>
</sst>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indexed="63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0" fillId="9" borderId="9" applyNumberFormat="false" applyAlignment="false" applyProtection="false">
      <alignment vertical="center"/>
    </xf>
    <xf numFmtId="0" fontId="26" fillId="19" borderId="13" applyNumberFormat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1" fillId="9" borderId="10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13" borderId="10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 shrinkToFit="true"/>
    </xf>
    <xf numFmtId="49" fontId="4" fillId="0" borderId="3" xfId="0" applyNumberFormat="true" applyFont="true" applyFill="true" applyBorder="true" applyAlignment="true">
      <alignment horizontal="center" vertical="center" shrinkToFit="true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49" fontId="4" fillId="0" borderId="2" xfId="0" applyNumberFormat="true" applyFont="true" applyFill="true" applyBorder="true" applyAlignment="true">
      <alignment horizontal="center" vertical="center" shrinkToFit="true"/>
    </xf>
    <xf numFmtId="49" fontId="4" fillId="0" borderId="4" xfId="0" applyNumberFormat="true" applyFont="true" applyFill="true" applyBorder="true" applyAlignment="true">
      <alignment horizontal="center" vertical="center" shrinkToFit="true"/>
    </xf>
    <xf numFmtId="49" fontId="4" fillId="0" borderId="5" xfId="0" applyNumberFormat="true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shrinkToFit="true"/>
    </xf>
    <xf numFmtId="4" fontId="7" fillId="0" borderId="3" xfId="0" applyNumberFormat="true" applyFont="true" applyFill="true" applyBorder="true" applyAlignment="true">
      <alignment horizontal="center" vertical="center" shrinkToFit="true"/>
    </xf>
    <xf numFmtId="176" fontId="5" fillId="0" borderId="1" xfId="0" applyNumberFormat="true" applyFont="true" applyBorder="true" applyAlignment="true">
      <alignment horizontal="center" vertical="center"/>
    </xf>
    <xf numFmtId="4" fontId="7" fillId="0" borderId="3" xfId="0" applyNumberFormat="true" applyFont="true" applyFill="true" applyBorder="true" applyAlignment="true">
      <alignment horizontal="center" vertical="center" wrapText="true" shrinkToFit="true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4" fontId="7" fillId="0" borderId="6" xfId="0" applyNumberFormat="true" applyFont="true" applyFill="true" applyBorder="true" applyAlignment="true">
      <alignment horizontal="center" vertical="center" shrinkToFit="true"/>
    </xf>
    <xf numFmtId="49" fontId="7" fillId="0" borderId="7" xfId="0" applyNumberFormat="true" applyFont="true" applyFill="true" applyBorder="true" applyAlignment="true">
      <alignment horizontal="center" vertical="center" shrinkToFit="true"/>
    </xf>
    <xf numFmtId="0" fontId="1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9" fillId="0" borderId="1" xfId="0" applyFont="true" applyFill="true" applyBorder="true" applyAlignment="true" quotePrefix="true">
      <alignment horizontal="center" vertical="center" wrapText="true"/>
    </xf>
    <xf numFmtId="0" fontId="12" fillId="2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L5" sqref="L5"/>
    </sheetView>
  </sheetViews>
  <sheetFormatPr defaultColWidth="9" defaultRowHeight="13.5"/>
  <cols>
    <col min="1" max="1" width="9.25" customWidth="true"/>
    <col min="3" max="3" width="11.75" customWidth="true"/>
    <col min="5" max="5" width="22.625" customWidth="true"/>
    <col min="6" max="6" width="9.25"/>
    <col min="7" max="7" width="12.875"/>
    <col min="8" max="8" width="10.625" customWidth="true"/>
    <col min="10" max="10" width="11.5"/>
    <col min="13" max="13" width="17" customWidth="true"/>
  </cols>
  <sheetData>
    <row r="1" ht="25" customHeight="true" spans="1:9">
      <c r="A1" s="2" t="s">
        <v>0</v>
      </c>
      <c r="B1" s="3"/>
      <c r="C1" s="2"/>
      <c r="D1" s="2"/>
      <c r="E1" s="2"/>
      <c r="F1" s="3"/>
      <c r="G1" s="3"/>
      <c r="H1" s="2"/>
      <c r="I1" s="2"/>
    </row>
    <row r="2" ht="27" customHeight="true" spans="1:9">
      <c r="A2" s="4"/>
      <c r="B2" s="5" t="s">
        <v>1</v>
      </c>
      <c r="C2" s="5"/>
      <c r="D2" s="5"/>
      <c r="E2" s="5"/>
      <c r="F2" s="5"/>
      <c r="G2" s="5"/>
      <c r="H2" s="5"/>
      <c r="I2" s="5"/>
    </row>
    <row r="3" ht="52" customHeight="true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24" t="s">
        <v>8</v>
      </c>
      <c r="H3" s="7" t="s">
        <v>9</v>
      </c>
      <c r="I3" s="7" t="s">
        <v>10</v>
      </c>
    </row>
    <row r="4" ht="24" customHeight="true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25">
        <v>1.3</v>
      </c>
      <c r="G4" s="9">
        <f>F4*200.64</f>
        <v>260.832</v>
      </c>
      <c r="H4" s="9" t="s">
        <v>15</v>
      </c>
      <c r="I4" s="8" t="s">
        <v>16</v>
      </c>
    </row>
    <row r="5" ht="24" customHeight="true" spans="1:9">
      <c r="A5" s="8">
        <v>2</v>
      </c>
      <c r="B5" s="9" t="s">
        <v>11</v>
      </c>
      <c r="C5" s="9" t="s">
        <v>12</v>
      </c>
      <c r="D5" s="9" t="s">
        <v>17</v>
      </c>
      <c r="E5" s="9" t="s">
        <v>18</v>
      </c>
      <c r="F5" s="25">
        <v>1.3</v>
      </c>
      <c r="G5" s="9">
        <f>F5*200.64</f>
        <v>260.832</v>
      </c>
      <c r="H5" s="9" t="s">
        <v>15</v>
      </c>
      <c r="I5" s="8" t="s">
        <v>16</v>
      </c>
    </row>
    <row r="6" ht="24" customHeight="true" spans="1:9">
      <c r="A6" s="8">
        <v>3</v>
      </c>
      <c r="B6" s="9" t="s">
        <v>11</v>
      </c>
      <c r="C6" s="9" t="s">
        <v>12</v>
      </c>
      <c r="D6" s="10" t="s">
        <v>19</v>
      </c>
      <c r="E6" s="26" t="s">
        <v>20</v>
      </c>
      <c r="F6" s="25">
        <v>1.3</v>
      </c>
      <c r="G6" s="9">
        <f>F6*200.64</f>
        <v>260.832</v>
      </c>
      <c r="H6" s="9" t="s">
        <v>15</v>
      </c>
      <c r="I6" s="8" t="s">
        <v>16</v>
      </c>
    </row>
    <row r="7" ht="24" customHeight="true" spans="1:9">
      <c r="A7" s="8">
        <v>4</v>
      </c>
      <c r="B7" s="9" t="s">
        <v>11</v>
      </c>
      <c r="C7" s="9" t="s">
        <v>12</v>
      </c>
      <c r="D7" s="10" t="s">
        <v>21</v>
      </c>
      <c r="E7" s="26" t="s">
        <v>22</v>
      </c>
      <c r="F7" s="25">
        <v>1.3</v>
      </c>
      <c r="G7" s="9">
        <f>F7*200.64</f>
        <v>260.832</v>
      </c>
      <c r="H7" s="9" t="s">
        <v>15</v>
      </c>
      <c r="I7" s="8" t="s">
        <v>16</v>
      </c>
    </row>
    <row r="8" ht="24" customHeight="true" spans="1:9">
      <c r="A8" s="8">
        <v>5</v>
      </c>
      <c r="B8" s="9" t="s">
        <v>11</v>
      </c>
      <c r="C8" s="9" t="s">
        <v>12</v>
      </c>
      <c r="D8" s="10" t="s">
        <v>23</v>
      </c>
      <c r="E8" s="26" t="s">
        <v>20</v>
      </c>
      <c r="F8" s="25">
        <v>5.2</v>
      </c>
      <c r="G8" s="9">
        <f>F8*200.64</f>
        <v>1043.328</v>
      </c>
      <c r="H8" s="9" t="s">
        <v>15</v>
      </c>
      <c r="I8" s="8" t="s">
        <v>16</v>
      </c>
    </row>
    <row r="9" ht="24" customHeight="true" spans="1:9">
      <c r="A9" s="8">
        <v>6</v>
      </c>
      <c r="B9" s="11" t="s">
        <v>24</v>
      </c>
      <c r="C9" s="12" t="s">
        <v>25</v>
      </c>
      <c r="D9" s="13" t="s">
        <v>26</v>
      </c>
      <c r="E9" s="13" t="s">
        <v>27</v>
      </c>
      <c r="F9" s="13">
        <v>5</v>
      </c>
      <c r="G9" s="13">
        <f t="shared" ref="G9:G37" si="0">F9*200.64</f>
        <v>1003.2</v>
      </c>
      <c r="H9" s="27" t="s">
        <v>28</v>
      </c>
      <c r="I9" s="8" t="s">
        <v>16</v>
      </c>
    </row>
    <row r="10" ht="24" customHeight="true" spans="1:9">
      <c r="A10" s="8">
        <v>7</v>
      </c>
      <c r="B10" s="11" t="s">
        <v>24</v>
      </c>
      <c r="C10" s="12" t="s">
        <v>25</v>
      </c>
      <c r="D10" s="13" t="s">
        <v>29</v>
      </c>
      <c r="E10" s="13" t="s">
        <v>30</v>
      </c>
      <c r="F10" s="13">
        <v>7</v>
      </c>
      <c r="G10" s="13">
        <f t="shared" si="0"/>
        <v>1404.48</v>
      </c>
      <c r="H10" s="27" t="s">
        <v>28</v>
      </c>
      <c r="I10" s="8" t="s">
        <v>16</v>
      </c>
    </row>
    <row r="11" ht="24" customHeight="true" spans="1:9">
      <c r="A11" s="8">
        <v>8</v>
      </c>
      <c r="B11" s="11" t="s">
        <v>24</v>
      </c>
      <c r="C11" s="12" t="s">
        <v>25</v>
      </c>
      <c r="D11" s="13" t="s">
        <v>31</v>
      </c>
      <c r="E11" s="13" t="s">
        <v>32</v>
      </c>
      <c r="F11" s="13">
        <v>3.5</v>
      </c>
      <c r="G11" s="13">
        <f t="shared" si="0"/>
        <v>702.24</v>
      </c>
      <c r="H11" s="27" t="s">
        <v>33</v>
      </c>
      <c r="I11" s="8" t="s">
        <v>16</v>
      </c>
    </row>
    <row r="12" ht="24" customHeight="true" spans="1:9">
      <c r="A12" s="8">
        <v>9</v>
      </c>
      <c r="B12" s="11" t="s">
        <v>24</v>
      </c>
      <c r="C12" s="12" t="s">
        <v>25</v>
      </c>
      <c r="D12" s="13" t="s">
        <v>34</v>
      </c>
      <c r="E12" s="46" t="s">
        <v>35</v>
      </c>
      <c r="F12" s="13">
        <v>6</v>
      </c>
      <c r="G12" s="13">
        <f t="shared" si="0"/>
        <v>1203.84</v>
      </c>
      <c r="H12" s="27" t="s">
        <v>36</v>
      </c>
      <c r="I12" s="8" t="s">
        <v>16</v>
      </c>
    </row>
    <row r="13" ht="24" customHeight="true" spans="1:9">
      <c r="A13" s="8">
        <v>10</v>
      </c>
      <c r="B13" s="11" t="s">
        <v>24</v>
      </c>
      <c r="C13" s="12" t="s">
        <v>25</v>
      </c>
      <c r="D13" s="13" t="s">
        <v>37</v>
      </c>
      <c r="E13" s="13" t="s">
        <v>38</v>
      </c>
      <c r="F13" s="13">
        <v>3.8</v>
      </c>
      <c r="G13" s="13">
        <f t="shared" si="0"/>
        <v>762.432</v>
      </c>
      <c r="H13" s="27" t="s">
        <v>33</v>
      </c>
      <c r="I13" s="8" t="s">
        <v>16</v>
      </c>
    </row>
    <row r="14" ht="24" customHeight="true" spans="1:9">
      <c r="A14" s="8">
        <v>11</v>
      </c>
      <c r="B14" s="11" t="s">
        <v>24</v>
      </c>
      <c r="C14" s="12" t="s">
        <v>25</v>
      </c>
      <c r="D14" s="13" t="s">
        <v>39</v>
      </c>
      <c r="E14" s="13" t="s">
        <v>40</v>
      </c>
      <c r="F14" s="13">
        <v>5</v>
      </c>
      <c r="G14" s="13">
        <f t="shared" si="0"/>
        <v>1003.2</v>
      </c>
      <c r="H14" s="27" t="s">
        <v>33</v>
      </c>
      <c r="I14" s="8" t="s">
        <v>16</v>
      </c>
    </row>
    <row r="15" ht="24" customHeight="true" spans="1:9">
      <c r="A15" s="8">
        <v>12</v>
      </c>
      <c r="B15" s="11" t="s">
        <v>24</v>
      </c>
      <c r="C15" s="12" t="s">
        <v>25</v>
      </c>
      <c r="D15" s="13" t="s">
        <v>41</v>
      </c>
      <c r="E15" s="13" t="s">
        <v>42</v>
      </c>
      <c r="F15" s="13">
        <v>4.5</v>
      </c>
      <c r="G15" s="13">
        <f t="shared" si="0"/>
        <v>902.88</v>
      </c>
      <c r="H15" s="27" t="s">
        <v>43</v>
      </c>
      <c r="I15" s="8" t="s">
        <v>16</v>
      </c>
    </row>
    <row r="16" ht="24" customHeight="true" spans="1:9">
      <c r="A16" s="8">
        <v>13</v>
      </c>
      <c r="B16" s="11" t="s">
        <v>24</v>
      </c>
      <c r="C16" s="12" t="s">
        <v>25</v>
      </c>
      <c r="D16" s="13" t="s">
        <v>44</v>
      </c>
      <c r="E16" s="13" t="s">
        <v>45</v>
      </c>
      <c r="F16" s="13">
        <v>8.88</v>
      </c>
      <c r="G16" s="13">
        <f t="shared" si="0"/>
        <v>1781.6832</v>
      </c>
      <c r="H16" s="28" t="s">
        <v>46</v>
      </c>
      <c r="I16" s="8" t="s">
        <v>16</v>
      </c>
    </row>
    <row r="17" ht="24" customHeight="true" spans="1:9">
      <c r="A17" s="8">
        <v>14</v>
      </c>
      <c r="B17" s="11" t="s">
        <v>24</v>
      </c>
      <c r="C17" s="12" t="s">
        <v>25</v>
      </c>
      <c r="D17" s="13" t="s">
        <v>47</v>
      </c>
      <c r="E17" s="46" t="s">
        <v>48</v>
      </c>
      <c r="F17" s="13">
        <v>4.9</v>
      </c>
      <c r="G17" s="13">
        <f t="shared" si="0"/>
        <v>983.136</v>
      </c>
      <c r="H17" s="27" t="s">
        <v>33</v>
      </c>
      <c r="I17" s="8" t="s">
        <v>16</v>
      </c>
    </row>
    <row r="18" ht="24" customHeight="true" spans="1:9">
      <c r="A18" s="8">
        <v>15</v>
      </c>
      <c r="B18" s="11" t="s">
        <v>24</v>
      </c>
      <c r="C18" s="12" t="s">
        <v>25</v>
      </c>
      <c r="D18" s="13" t="s">
        <v>49</v>
      </c>
      <c r="E18" s="13" t="s">
        <v>48</v>
      </c>
      <c r="F18" s="13">
        <v>5</v>
      </c>
      <c r="G18" s="13">
        <f t="shared" si="0"/>
        <v>1003.2</v>
      </c>
      <c r="H18" s="27" t="s">
        <v>33</v>
      </c>
      <c r="I18" s="8" t="s">
        <v>16</v>
      </c>
    </row>
    <row r="19" ht="24" customHeight="true" spans="1:9">
      <c r="A19" s="8">
        <v>16</v>
      </c>
      <c r="B19" s="11" t="s">
        <v>24</v>
      </c>
      <c r="C19" s="12" t="s">
        <v>25</v>
      </c>
      <c r="D19" s="13" t="s">
        <v>50</v>
      </c>
      <c r="E19" s="46" t="s">
        <v>51</v>
      </c>
      <c r="F19" s="13">
        <v>3.2</v>
      </c>
      <c r="G19" s="13">
        <f t="shared" si="0"/>
        <v>642.048</v>
      </c>
      <c r="H19" s="27" t="s">
        <v>52</v>
      </c>
      <c r="I19" s="8" t="s">
        <v>16</v>
      </c>
    </row>
    <row r="20" ht="24" customHeight="true" spans="1:9">
      <c r="A20" s="8">
        <v>17</v>
      </c>
      <c r="B20" s="11" t="s">
        <v>24</v>
      </c>
      <c r="C20" s="12" t="s">
        <v>25</v>
      </c>
      <c r="D20" s="13" t="s">
        <v>53</v>
      </c>
      <c r="E20" s="46" t="s">
        <v>54</v>
      </c>
      <c r="F20" s="13">
        <v>7</v>
      </c>
      <c r="G20" s="13">
        <f t="shared" si="0"/>
        <v>1404.48</v>
      </c>
      <c r="H20" s="27" t="s">
        <v>33</v>
      </c>
      <c r="I20" s="8" t="s">
        <v>16</v>
      </c>
    </row>
    <row r="21" ht="24" customHeight="true" spans="1:9">
      <c r="A21" s="8">
        <v>18</v>
      </c>
      <c r="B21" s="11" t="s">
        <v>24</v>
      </c>
      <c r="C21" s="12" t="s">
        <v>25</v>
      </c>
      <c r="D21" s="11" t="s">
        <v>55</v>
      </c>
      <c r="E21" s="47" t="s">
        <v>56</v>
      </c>
      <c r="F21" s="11">
        <v>3.5</v>
      </c>
      <c r="G21" s="13">
        <f t="shared" si="0"/>
        <v>702.24</v>
      </c>
      <c r="H21" s="14" t="s">
        <v>33</v>
      </c>
      <c r="I21" s="8" t="s">
        <v>16</v>
      </c>
    </row>
    <row r="22" ht="24" customHeight="true" spans="1:9">
      <c r="A22" s="8">
        <v>19</v>
      </c>
      <c r="B22" s="11" t="s">
        <v>24</v>
      </c>
      <c r="C22" s="12" t="s">
        <v>25</v>
      </c>
      <c r="D22" s="11" t="s">
        <v>57</v>
      </c>
      <c r="E22" s="47" t="s">
        <v>58</v>
      </c>
      <c r="F22" s="11">
        <v>3.8</v>
      </c>
      <c r="G22" s="13">
        <f t="shared" si="0"/>
        <v>762.432</v>
      </c>
      <c r="H22" s="14" t="s">
        <v>33</v>
      </c>
      <c r="I22" s="8" t="s">
        <v>16</v>
      </c>
    </row>
    <row r="23" ht="24" customHeight="true" spans="1:9">
      <c r="A23" s="8">
        <v>20</v>
      </c>
      <c r="B23" s="11" t="s">
        <v>24</v>
      </c>
      <c r="C23" s="12" t="s">
        <v>25</v>
      </c>
      <c r="D23" s="14" t="s">
        <v>59</v>
      </c>
      <c r="E23" s="48" t="s">
        <v>38</v>
      </c>
      <c r="F23" s="14">
        <v>5</v>
      </c>
      <c r="G23" s="13">
        <f t="shared" si="0"/>
        <v>1003.2</v>
      </c>
      <c r="H23" s="14" t="s">
        <v>36</v>
      </c>
      <c r="I23" s="8" t="s">
        <v>16</v>
      </c>
    </row>
    <row r="24" ht="24" customHeight="true" spans="1:9">
      <c r="A24" s="8">
        <v>21</v>
      </c>
      <c r="B24" s="11" t="s">
        <v>24</v>
      </c>
      <c r="C24" s="12" t="s">
        <v>25</v>
      </c>
      <c r="D24" s="11" t="s">
        <v>60</v>
      </c>
      <c r="E24" s="11" t="s">
        <v>61</v>
      </c>
      <c r="F24" s="11">
        <v>4</v>
      </c>
      <c r="G24" s="13">
        <f t="shared" si="0"/>
        <v>802.56</v>
      </c>
      <c r="H24" s="14" t="s">
        <v>36</v>
      </c>
      <c r="I24" s="8" t="s">
        <v>16</v>
      </c>
    </row>
    <row r="25" ht="24" customHeight="true" spans="1:9">
      <c r="A25" s="8">
        <v>22</v>
      </c>
      <c r="B25" s="11" t="s">
        <v>24</v>
      </c>
      <c r="C25" s="12" t="s">
        <v>25</v>
      </c>
      <c r="D25" s="11" t="s">
        <v>62</v>
      </c>
      <c r="E25" s="11" t="s">
        <v>63</v>
      </c>
      <c r="F25" s="11">
        <v>5</v>
      </c>
      <c r="G25" s="13">
        <f t="shared" si="0"/>
        <v>1003.2</v>
      </c>
      <c r="H25" s="14" t="s">
        <v>64</v>
      </c>
      <c r="I25" s="8" t="s">
        <v>16</v>
      </c>
    </row>
    <row r="26" ht="24" customHeight="true" spans="1:9">
      <c r="A26" s="8">
        <v>23</v>
      </c>
      <c r="B26" s="11" t="s">
        <v>24</v>
      </c>
      <c r="C26" s="12" t="s">
        <v>25</v>
      </c>
      <c r="D26" s="11" t="s">
        <v>65</v>
      </c>
      <c r="E26" s="11" t="s">
        <v>61</v>
      </c>
      <c r="F26" s="11">
        <v>5.5</v>
      </c>
      <c r="G26" s="13">
        <f t="shared" si="0"/>
        <v>1103.52</v>
      </c>
      <c r="H26" s="14" t="s">
        <v>33</v>
      </c>
      <c r="I26" s="8" t="s">
        <v>16</v>
      </c>
    </row>
    <row r="27" ht="24" customHeight="true" spans="1:9">
      <c r="A27" s="8">
        <v>24</v>
      </c>
      <c r="B27" s="11" t="s">
        <v>24</v>
      </c>
      <c r="C27" s="12" t="s">
        <v>25</v>
      </c>
      <c r="D27" s="11" t="s">
        <v>66</v>
      </c>
      <c r="E27" s="47" t="s">
        <v>67</v>
      </c>
      <c r="F27" s="11">
        <v>7</v>
      </c>
      <c r="G27" s="13">
        <f t="shared" si="0"/>
        <v>1404.48</v>
      </c>
      <c r="H27" s="14" t="s">
        <v>33</v>
      </c>
      <c r="I27" s="8" t="s">
        <v>16</v>
      </c>
    </row>
    <row r="28" ht="24" customHeight="true" spans="1:9">
      <c r="A28" s="8">
        <v>25</v>
      </c>
      <c r="B28" s="11" t="s">
        <v>24</v>
      </c>
      <c r="C28" s="12" t="s">
        <v>25</v>
      </c>
      <c r="D28" s="11" t="s">
        <v>68</v>
      </c>
      <c r="E28" s="47" t="s">
        <v>69</v>
      </c>
      <c r="F28" s="11">
        <v>7</v>
      </c>
      <c r="G28" s="13">
        <f t="shared" si="0"/>
        <v>1404.48</v>
      </c>
      <c r="H28" s="14" t="s">
        <v>33</v>
      </c>
      <c r="I28" s="8" t="s">
        <v>16</v>
      </c>
    </row>
    <row r="29" ht="24" customHeight="true" spans="1:9">
      <c r="A29" s="8">
        <v>26</v>
      </c>
      <c r="B29" s="11" t="s">
        <v>24</v>
      </c>
      <c r="C29" s="12" t="s">
        <v>25</v>
      </c>
      <c r="D29" s="15" t="s">
        <v>70</v>
      </c>
      <c r="E29" s="29" t="s">
        <v>71</v>
      </c>
      <c r="F29" s="15">
        <v>5.52</v>
      </c>
      <c r="G29" s="13">
        <f t="shared" si="0"/>
        <v>1107.5328</v>
      </c>
      <c r="H29" s="14" t="s">
        <v>33</v>
      </c>
      <c r="I29" s="8" t="s">
        <v>16</v>
      </c>
    </row>
    <row r="30" ht="24" customHeight="true" spans="1:9">
      <c r="A30" s="8">
        <v>27</v>
      </c>
      <c r="B30" s="11" t="s">
        <v>24</v>
      </c>
      <c r="C30" s="16" t="s">
        <v>72</v>
      </c>
      <c r="D30" s="15" t="s">
        <v>73</v>
      </c>
      <c r="E30" s="49" t="s">
        <v>74</v>
      </c>
      <c r="F30" s="15">
        <v>0.8</v>
      </c>
      <c r="G30" s="13">
        <f t="shared" si="0"/>
        <v>160.512</v>
      </c>
      <c r="H30" s="30" t="s">
        <v>75</v>
      </c>
      <c r="I30" s="8" t="s">
        <v>16</v>
      </c>
    </row>
    <row r="31" ht="24" customHeight="true" spans="1:9">
      <c r="A31" s="8">
        <v>28</v>
      </c>
      <c r="B31" s="11" t="s">
        <v>24</v>
      </c>
      <c r="C31" s="16" t="s">
        <v>72</v>
      </c>
      <c r="D31" s="14" t="s">
        <v>76</v>
      </c>
      <c r="E31" s="48" t="s">
        <v>77</v>
      </c>
      <c r="F31" s="14">
        <v>15</v>
      </c>
      <c r="G31" s="13">
        <f t="shared" si="0"/>
        <v>3009.6</v>
      </c>
      <c r="H31" s="14" t="s">
        <v>78</v>
      </c>
      <c r="I31" s="8" t="s">
        <v>16</v>
      </c>
    </row>
    <row r="32" ht="24" customHeight="true" spans="1:9">
      <c r="A32" s="8">
        <v>29</v>
      </c>
      <c r="B32" s="11" t="s">
        <v>24</v>
      </c>
      <c r="C32" s="17" t="s">
        <v>79</v>
      </c>
      <c r="D32" s="11" t="s">
        <v>80</v>
      </c>
      <c r="E32" s="47" t="s">
        <v>81</v>
      </c>
      <c r="F32" s="11">
        <v>36.8</v>
      </c>
      <c r="G32" s="13">
        <f t="shared" si="0"/>
        <v>7383.552</v>
      </c>
      <c r="H32" s="14" t="s">
        <v>82</v>
      </c>
      <c r="I32" s="8" t="s">
        <v>16</v>
      </c>
    </row>
    <row r="33" ht="24" customHeight="true" spans="1:9">
      <c r="A33" s="8">
        <v>30</v>
      </c>
      <c r="B33" s="11" t="s">
        <v>24</v>
      </c>
      <c r="C33" s="17" t="s">
        <v>83</v>
      </c>
      <c r="D33" s="11" t="s">
        <v>84</v>
      </c>
      <c r="E33" s="11" t="s">
        <v>85</v>
      </c>
      <c r="F33" s="11">
        <v>6.5</v>
      </c>
      <c r="G33" s="13">
        <f t="shared" si="0"/>
        <v>1304.16</v>
      </c>
      <c r="H33" s="14" t="s">
        <v>86</v>
      </c>
      <c r="I33" s="8" t="s">
        <v>16</v>
      </c>
    </row>
    <row r="34" ht="24" customHeight="true" spans="1:9">
      <c r="A34" s="8">
        <v>31</v>
      </c>
      <c r="B34" s="11" t="s">
        <v>24</v>
      </c>
      <c r="C34" s="17" t="s">
        <v>83</v>
      </c>
      <c r="D34" s="14" t="s">
        <v>87</v>
      </c>
      <c r="E34" s="48" t="s">
        <v>88</v>
      </c>
      <c r="F34" s="14">
        <v>4.5</v>
      </c>
      <c r="G34" s="13">
        <f t="shared" si="0"/>
        <v>902.88</v>
      </c>
      <c r="H34" s="14" t="s">
        <v>89</v>
      </c>
      <c r="I34" s="8" t="s">
        <v>16</v>
      </c>
    </row>
    <row r="35" ht="24" customHeight="true" spans="1:9">
      <c r="A35" s="8">
        <v>32</v>
      </c>
      <c r="B35" s="11" t="s">
        <v>24</v>
      </c>
      <c r="C35" s="17" t="s">
        <v>83</v>
      </c>
      <c r="D35" s="14" t="s">
        <v>90</v>
      </c>
      <c r="E35" s="48" t="s">
        <v>91</v>
      </c>
      <c r="F35" s="14">
        <v>3.8</v>
      </c>
      <c r="G35" s="13">
        <f t="shared" si="0"/>
        <v>762.432</v>
      </c>
      <c r="H35" s="14" t="s">
        <v>86</v>
      </c>
      <c r="I35" s="8" t="s">
        <v>16</v>
      </c>
    </row>
    <row r="36" ht="24" customHeight="true" spans="1:9">
      <c r="A36" s="8">
        <v>33</v>
      </c>
      <c r="B36" s="11" t="s">
        <v>24</v>
      </c>
      <c r="C36" s="17" t="s">
        <v>83</v>
      </c>
      <c r="D36" s="14" t="s">
        <v>92</v>
      </c>
      <c r="E36" s="48" t="s">
        <v>93</v>
      </c>
      <c r="F36" s="14">
        <v>1.3</v>
      </c>
      <c r="G36" s="13">
        <f t="shared" si="0"/>
        <v>260.832</v>
      </c>
      <c r="H36" s="14" t="s">
        <v>94</v>
      </c>
      <c r="I36" s="8" t="s">
        <v>16</v>
      </c>
    </row>
    <row r="37" ht="24" customHeight="true" spans="1:9">
      <c r="A37" s="8">
        <v>34</v>
      </c>
      <c r="B37" s="11" t="s">
        <v>24</v>
      </c>
      <c r="C37" s="17" t="s">
        <v>83</v>
      </c>
      <c r="D37" s="14" t="s">
        <v>95</v>
      </c>
      <c r="E37" s="48" t="s">
        <v>96</v>
      </c>
      <c r="F37" s="14">
        <v>6</v>
      </c>
      <c r="G37" s="13">
        <f t="shared" si="0"/>
        <v>1203.84</v>
      </c>
      <c r="H37" s="31" t="s">
        <v>97</v>
      </c>
      <c r="I37" s="8" t="s">
        <v>16</v>
      </c>
    </row>
    <row r="38" ht="24" customHeight="true" spans="1:9">
      <c r="A38" s="8">
        <v>35</v>
      </c>
      <c r="B38" s="11" t="s">
        <v>24</v>
      </c>
      <c r="C38" s="11" t="s">
        <v>98</v>
      </c>
      <c r="D38" s="13" t="s">
        <v>99</v>
      </c>
      <c r="E38" s="46" t="s">
        <v>100</v>
      </c>
      <c r="F38" s="14">
        <v>49</v>
      </c>
      <c r="G38" s="13">
        <v>9831.36</v>
      </c>
      <c r="H38" s="14" t="s">
        <v>101</v>
      </c>
      <c r="I38" s="8" t="s">
        <v>16</v>
      </c>
    </row>
    <row r="39" ht="24" customHeight="true" spans="1:9">
      <c r="A39" s="8">
        <v>36</v>
      </c>
      <c r="B39" s="8" t="s">
        <v>102</v>
      </c>
      <c r="C39" s="18" t="s">
        <v>103</v>
      </c>
      <c r="D39" s="19" t="s">
        <v>104</v>
      </c>
      <c r="E39" s="32" t="s">
        <v>105</v>
      </c>
      <c r="F39" s="33">
        <v>1.7</v>
      </c>
      <c r="G39" s="34">
        <f t="shared" ref="G39:G68" si="1">F39*200.64</f>
        <v>341.088</v>
      </c>
      <c r="H39" s="35" t="s">
        <v>94</v>
      </c>
      <c r="I39" s="8" t="s">
        <v>16</v>
      </c>
    </row>
    <row r="40" ht="24" customHeight="true" spans="1:9">
      <c r="A40" s="8">
        <v>37</v>
      </c>
      <c r="B40" s="8" t="s">
        <v>102</v>
      </c>
      <c r="C40" s="18" t="s">
        <v>103</v>
      </c>
      <c r="D40" s="19" t="s">
        <v>106</v>
      </c>
      <c r="E40" s="32" t="s">
        <v>107</v>
      </c>
      <c r="F40" s="33">
        <v>1.5</v>
      </c>
      <c r="G40" s="34">
        <f t="shared" si="1"/>
        <v>300.96</v>
      </c>
      <c r="H40" s="35" t="s">
        <v>94</v>
      </c>
      <c r="I40" s="8" t="s">
        <v>16</v>
      </c>
    </row>
    <row r="41" ht="24" customHeight="true" spans="1:9">
      <c r="A41" s="8">
        <v>38</v>
      </c>
      <c r="B41" s="8" t="s">
        <v>102</v>
      </c>
      <c r="C41" s="18" t="s">
        <v>103</v>
      </c>
      <c r="D41" s="19" t="s">
        <v>108</v>
      </c>
      <c r="E41" s="32" t="s">
        <v>109</v>
      </c>
      <c r="F41" s="33">
        <v>1.2</v>
      </c>
      <c r="G41" s="34">
        <f t="shared" si="1"/>
        <v>240.768</v>
      </c>
      <c r="H41" s="35" t="s">
        <v>94</v>
      </c>
      <c r="I41" s="8" t="s">
        <v>16</v>
      </c>
    </row>
    <row r="42" ht="24" customHeight="true" spans="1:9">
      <c r="A42" s="8">
        <v>39</v>
      </c>
      <c r="B42" s="8" t="s">
        <v>102</v>
      </c>
      <c r="C42" s="18" t="s">
        <v>103</v>
      </c>
      <c r="D42" s="19" t="s">
        <v>110</v>
      </c>
      <c r="E42" s="32" t="s">
        <v>111</v>
      </c>
      <c r="F42" s="33">
        <v>2</v>
      </c>
      <c r="G42" s="34">
        <f t="shared" si="1"/>
        <v>401.28</v>
      </c>
      <c r="H42" s="35" t="s">
        <v>94</v>
      </c>
      <c r="I42" s="8" t="s">
        <v>16</v>
      </c>
    </row>
    <row r="43" ht="24" customHeight="true" spans="1:9">
      <c r="A43" s="8">
        <v>40</v>
      </c>
      <c r="B43" s="8" t="s">
        <v>102</v>
      </c>
      <c r="C43" s="18" t="s">
        <v>103</v>
      </c>
      <c r="D43" s="19" t="s">
        <v>112</v>
      </c>
      <c r="E43" s="32" t="s">
        <v>113</v>
      </c>
      <c r="F43" s="33">
        <v>3.5</v>
      </c>
      <c r="G43" s="34">
        <f t="shared" si="1"/>
        <v>702.24</v>
      </c>
      <c r="H43" s="35" t="s">
        <v>94</v>
      </c>
      <c r="I43" s="8" t="s">
        <v>16</v>
      </c>
    </row>
    <row r="44" ht="24" customHeight="true" spans="1:9">
      <c r="A44" s="8">
        <v>41</v>
      </c>
      <c r="B44" s="8" t="s">
        <v>102</v>
      </c>
      <c r="C44" s="18" t="s">
        <v>103</v>
      </c>
      <c r="D44" s="19" t="s">
        <v>114</v>
      </c>
      <c r="E44" s="32" t="s">
        <v>115</v>
      </c>
      <c r="F44" s="33">
        <v>2</v>
      </c>
      <c r="G44" s="34">
        <f t="shared" si="1"/>
        <v>401.28</v>
      </c>
      <c r="H44" s="35" t="s">
        <v>94</v>
      </c>
      <c r="I44" s="8" t="s">
        <v>16</v>
      </c>
    </row>
    <row r="45" ht="24" customHeight="true" spans="1:9">
      <c r="A45" s="8">
        <v>42</v>
      </c>
      <c r="B45" s="8" t="s">
        <v>102</v>
      </c>
      <c r="C45" s="18" t="s">
        <v>103</v>
      </c>
      <c r="D45" s="19" t="s">
        <v>116</v>
      </c>
      <c r="E45" s="32" t="s">
        <v>117</v>
      </c>
      <c r="F45" s="33">
        <v>3</v>
      </c>
      <c r="G45" s="34">
        <f t="shared" si="1"/>
        <v>601.92</v>
      </c>
      <c r="H45" s="35" t="s">
        <v>94</v>
      </c>
      <c r="I45" s="8" t="s">
        <v>16</v>
      </c>
    </row>
    <row r="46" ht="24" customHeight="true" spans="1:9">
      <c r="A46" s="8">
        <v>43</v>
      </c>
      <c r="B46" s="8" t="s">
        <v>102</v>
      </c>
      <c r="C46" s="18" t="s">
        <v>103</v>
      </c>
      <c r="D46" s="19" t="s">
        <v>118</v>
      </c>
      <c r="E46" s="32" t="s">
        <v>119</v>
      </c>
      <c r="F46" s="33">
        <v>6.5</v>
      </c>
      <c r="G46" s="34">
        <f t="shared" si="1"/>
        <v>1304.16</v>
      </c>
      <c r="H46" s="35" t="s">
        <v>94</v>
      </c>
      <c r="I46" s="8" t="s">
        <v>16</v>
      </c>
    </row>
    <row r="47" ht="24" customHeight="true" spans="1:9">
      <c r="A47" s="8">
        <v>44</v>
      </c>
      <c r="B47" s="8" t="s">
        <v>102</v>
      </c>
      <c r="C47" s="18" t="s">
        <v>103</v>
      </c>
      <c r="D47" s="19" t="s">
        <v>120</v>
      </c>
      <c r="E47" s="32" t="s">
        <v>121</v>
      </c>
      <c r="F47" s="33">
        <v>3</v>
      </c>
      <c r="G47" s="34">
        <f t="shared" si="1"/>
        <v>601.92</v>
      </c>
      <c r="H47" s="35" t="s">
        <v>94</v>
      </c>
      <c r="I47" s="8" t="s">
        <v>16</v>
      </c>
    </row>
    <row r="48" ht="24" customHeight="true" spans="1:9">
      <c r="A48" s="8">
        <v>45</v>
      </c>
      <c r="B48" s="8" t="s">
        <v>102</v>
      </c>
      <c r="C48" s="18" t="s">
        <v>103</v>
      </c>
      <c r="D48" s="19" t="s">
        <v>122</v>
      </c>
      <c r="E48" s="32" t="s">
        <v>123</v>
      </c>
      <c r="F48" s="33">
        <v>3</v>
      </c>
      <c r="G48" s="34">
        <f t="shared" si="1"/>
        <v>601.92</v>
      </c>
      <c r="H48" s="35" t="s">
        <v>94</v>
      </c>
      <c r="I48" s="8" t="s">
        <v>16</v>
      </c>
    </row>
    <row r="49" ht="24" customHeight="true" spans="1:9">
      <c r="A49" s="8">
        <v>46</v>
      </c>
      <c r="B49" s="8" t="s">
        <v>102</v>
      </c>
      <c r="C49" s="18" t="s">
        <v>103</v>
      </c>
      <c r="D49" s="19" t="s">
        <v>124</v>
      </c>
      <c r="E49" s="32" t="s">
        <v>125</v>
      </c>
      <c r="F49" s="33">
        <v>1.5</v>
      </c>
      <c r="G49" s="34">
        <f t="shared" si="1"/>
        <v>300.96</v>
      </c>
      <c r="H49" s="35" t="s">
        <v>94</v>
      </c>
      <c r="I49" s="8" t="s">
        <v>16</v>
      </c>
    </row>
    <row r="50" ht="24" customHeight="true" spans="1:9">
      <c r="A50" s="8">
        <v>47</v>
      </c>
      <c r="B50" s="8" t="s">
        <v>102</v>
      </c>
      <c r="C50" s="18" t="s">
        <v>103</v>
      </c>
      <c r="D50" s="19" t="s">
        <v>126</v>
      </c>
      <c r="E50" s="32" t="s">
        <v>115</v>
      </c>
      <c r="F50" s="33">
        <v>2</v>
      </c>
      <c r="G50" s="34">
        <f t="shared" si="1"/>
        <v>401.28</v>
      </c>
      <c r="H50" s="35" t="s">
        <v>94</v>
      </c>
      <c r="I50" s="8" t="s">
        <v>16</v>
      </c>
    </row>
    <row r="51" ht="24" customHeight="true" spans="1:9">
      <c r="A51" s="8">
        <v>48</v>
      </c>
      <c r="B51" s="8" t="s">
        <v>102</v>
      </c>
      <c r="C51" s="18" t="s">
        <v>103</v>
      </c>
      <c r="D51" s="19" t="s">
        <v>127</v>
      </c>
      <c r="E51" s="32" t="s">
        <v>128</v>
      </c>
      <c r="F51" s="33">
        <v>2.7</v>
      </c>
      <c r="G51" s="34">
        <f t="shared" si="1"/>
        <v>541.728</v>
      </c>
      <c r="H51" s="35" t="s">
        <v>94</v>
      </c>
      <c r="I51" s="8" t="s">
        <v>16</v>
      </c>
    </row>
    <row r="52" ht="24" customHeight="true" spans="1:9">
      <c r="A52" s="8">
        <v>49</v>
      </c>
      <c r="B52" s="8" t="s">
        <v>102</v>
      </c>
      <c r="C52" s="18" t="s">
        <v>103</v>
      </c>
      <c r="D52" s="19" t="s">
        <v>129</v>
      </c>
      <c r="E52" s="32" t="s">
        <v>119</v>
      </c>
      <c r="F52" s="33">
        <v>3.5</v>
      </c>
      <c r="G52" s="34">
        <f t="shared" si="1"/>
        <v>702.24</v>
      </c>
      <c r="H52" s="35" t="s">
        <v>94</v>
      </c>
      <c r="I52" s="8" t="s">
        <v>16</v>
      </c>
    </row>
    <row r="53" ht="24" customHeight="true" spans="1:9">
      <c r="A53" s="8">
        <v>50</v>
      </c>
      <c r="B53" s="8" t="s">
        <v>102</v>
      </c>
      <c r="C53" s="18" t="s">
        <v>103</v>
      </c>
      <c r="D53" s="19" t="s">
        <v>130</v>
      </c>
      <c r="E53" s="32" t="s">
        <v>128</v>
      </c>
      <c r="F53" s="33">
        <v>3.5</v>
      </c>
      <c r="G53" s="34">
        <f t="shared" si="1"/>
        <v>702.24</v>
      </c>
      <c r="H53" s="35" t="s">
        <v>94</v>
      </c>
      <c r="I53" s="8" t="s">
        <v>16</v>
      </c>
    </row>
    <row r="54" ht="24" customHeight="true" spans="1:9">
      <c r="A54" s="8">
        <v>51</v>
      </c>
      <c r="B54" s="8" t="s">
        <v>102</v>
      </c>
      <c r="C54" s="18" t="s">
        <v>103</v>
      </c>
      <c r="D54" s="19" t="s">
        <v>131</v>
      </c>
      <c r="E54" s="32" t="s">
        <v>132</v>
      </c>
      <c r="F54" s="33">
        <v>5</v>
      </c>
      <c r="G54" s="34">
        <f t="shared" si="1"/>
        <v>1003.2</v>
      </c>
      <c r="H54" s="35" t="s">
        <v>94</v>
      </c>
      <c r="I54" s="8" t="s">
        <v>16</v>
      </c>
    </row>
    <row r="55" ht="24" customHeight="true" spans="1:9">
      <c r="A55" s="8">
        <v>52</v>
      </c>
      <c r="B55" s="8" t="s">
        <v>102</v>
      </c>
      <c r="C55" s="18" t="s">
        <v>103</v>
      </c>
      <c r="D55" s="19" t="s">
        <v>133</v>
      </c>
      <c r="E55" s="32" t="s">
        <v>134</v>
      </c>
      <c r="F55" s="33">
        <v>1.5</v>
      </c>
      <c r="G55" s="34">
        <f t="shared" si="1"/>
        <v>300.96</v>
      </c>
      <c r="H55" s="35" t="s">
        <v>94</v>
      </c>
      <c r="I55" s="8" t="s">
        <v>16</v>
      </c>
    </row>
    <row r="56" ht="24" customHeight="true" spans="1:9">
      <c r="A56" s="8">
        <v>53</v>
      </c>
      <c r="B56" s="8" t="s">
        <v>102</v>
      </c>
      <c r="C56" s="18" t="s">
        <v>103</v>
      </c>
      <c r="D56" s="19" t="s">
        <v>135</v>
      </c>
      <c r="E56" s="32" t="s">
        <v>136</v>
      </c>
      <c r="F56" s="33">
        <v>1</v>
      </c>
      <c r="G56" s="34">
        <f t="shared" si="1"/>
        <v>200.64</v>
      </c>
      <c r="H56" s="35" t="s">
        <v>94</v>
      </c>
      <c r="I56" s="8" t="s">
        <v>16</v>
      </c>
    </row>
    <row r="57" ht="24" customHeight="true" spans="1:9">
      <c r="A57" s="8">
        <v>54</v>
      </c>
      <c r="B57" s="8" t="s">
        <v>102</v>
      </c>
      <c r="C57" s="18" t="s">
        <v>103</v>
      </c>
      <c r="D57" s="19" t="s">
        <v>137</v>
      </c>
      <c r="E57" s="32" t="s">
        <v>138</v>
      </c>
      <c r="F57" s="33">
        <v>2.5</v>
      </c>
      <c r="G57" s="34">
        <f t="shared" si="1"/>
        <v>501.6</v>
      </c>
      <c r="H57" s="35" t="s">
        <v>94</v>
      </c>
      <c r="I57" s="8" t="s">
        <v>16</v>
      </c>
    </row>
    <row r="58" ht="24" customHeight="true" spans="1:9">
      <c r="A58" s="8">
        <v>55</v>
      </c>
      <c r="B58" s="8" t="s">
        <v>102</v>
      </c>
      <c r="C58" s="18" t="s">
        <v>103</v>
      </c>
      <c r="D58" s="19" t="s">
        <v>139</v>
      </c>
      <c r="E58" s="32" t="s">
        <v>140</v>
      </c>
      <c r="F58" s="33">
        <v>2</v>
      </c>
      <c r="G58" s="34">
        <f t="shared" si="1"/>
        <v>401.28</v>
      </c>
      <c r="H58" s="35" t="s">
        <v>94</v>
      </c>
      <c r="I58" s="8" t="s">
        <v>16</v>
      </c>
    </row>
    <row r="59" ht="24" customHeight="true" spans="1:9">
      <c r="A59" s="8">
        <v>56</v>
      </c>
      <c r="B59" s="8" t="s">
        <v>102</v>
      </c>
      <c r="C59" s="18" t="s">
        <v>103</v>
      </c>
      <c r="D59" s="20" t="s">
        <v>141</v>
      </c>
      <c r="E59" s="36" t="s">
        <v>142</v>
      </c>
      <c r="F59" s="37">
        <v>4.7</v>
      </c>
      <c r="G59" s="34">
        <f t="shared" si="1"/>
        <v>943.008</v>
      </c>
      <c r="H59" s="35" t="s">
        <v>94</v>
      </c>
      <c r="I59" s="8" t="s">
        <v>16</v>
      </c>
    </row>
    <row r="60" ht="24" customHeight="true" spans="1:9">
      <c r="A60" s="8">
        <v>57</v>
      </c>
      <c r="B60" s="8" t="s">
        <v>102</v>
      </c>
      <c r="C60" s="18" t="s">
        <v>103</v>
      </c>
      <c r="D60" s="21" t="s">
        <v>143</v>
      </c>
      <c r="E60" s="36" t="s">
        <v>144</v>
      </c>
      <c r="F60" s="37">
        <v>2.5</v>
      </c>
      <c r="G60" s="34">
        <f t="shared" si="1"/>
        <v>501.6</v>
      </c>
      <c r="H60" s="35" t="s">
        <v>94</v>
      </c>
      <c r="I60" s="8" t="s">
        <v>16</v>
      </c>
    </row>
    <row r="61" ht="24" customHeight="true" spans="1:9">
      <c r="A61" s="8">
        <v>58</v>
      </c>
      <c r="B61" s="8" t="s">
        <v>102</v>
      </c>
      <c r="C61" s="18" t="s">
        <v>103</v>
      </c>
      <c r="D61" s="19" t="s">
        <v>145</v>
      </c>
      <c r="E61" s="32" t="s">
        <v>146</v>
      </c>
      <c r="F61" s="33">
        <v>3</v>
      </c>
      <c r="G61" s="34">
        <f t="shared" si="1"/>
        <v>601.92</v>
      </c>
      <c r="H61" s="35" t="s">
        <v>94</v>
      </c>
      <c r="I61" s="8" t="s">
        <v>16</v>
      </c>
    </row>
    <row r="62" ht="24" customHeight="true" spans="1:9">
      <c r="A62" s="8">
        <v>59</v>
      </c>
      <c r="B62" s="8" t="s">
        <v>102</v>
      </c>
      <c r="C62" s="18" t="s">
        <v>103</v>
      </c>
      <c r="D62" s="22" t="s">
        <v>147</v>
      </c>
      <c r="E62" s="38" t="s">
        <v>125</v>
      </c>
      <c r="F62" s="37">
        <v>7.5</v>
      </c>
      <c r="G62" s="34">
        <f t="shared" si="1"/>
        <v>1504.8</v>
      </c>
      <c r="H62" s="35" t="s">
        <v>94</v>
      </c>
      <c r="I62" s="8" t="s">
        <v>16</v>
      </c>
    </row>
    <row r="63" ht="24" customHeight="true" spans="1:9">
      <c r="A63" s="8">
        <v>60</v>
      </c>
      <c r="B63" s="8" t="s">
        <v>102</v>
      </c>
      <c r="C63" s="18" t="s">
        <v>103</v>
      </c>
      <c r="D63" s="23" t="s">
        <v>148</v>
      </c>
      <c r="E63" s="36" t="s">
        <v>149</v>
      </c>
      <c r="F63" s="37">
        <v>1.5</v>
      </c>
      <c r="G63" s="34">
        <f t="shared" si="1"/>
        <v>300.96</v>
      </c>
      <c r="H63" s="35" t="s">
        <v>94</v>
      </c>
      <c r="I63" s="8" t="s">
        <v>16</v>
      </c>
    </row>
    <row r="64" ht="24" customHeight="true" spans="1:9">
      <c r="A64" s="8">
        <v>61</v>
      </c>
      <c r="B64" s="8" t="s">
        <v>102</v>
      </c>
      <c r="C64" s="18" t="s">
        <v>103</v>
      </c>
      <c r="D64" s="23" t="s">
        <v>150</v>
      </c>
      <c r="E64" s="36" t="s">
        <v>151</v>
      </c>
      <c r="F64" s="37">
        <v>3</v>
      </c>
      <c r="G64" s="34">
        <f t="shared" si="1"/>
        <v>601.92</v>
      </c>
      <c r="H64" s="35" t="s">
        <v>94</v>
      </c>
      <c r="I64" s="8" t="s">
        <v>16</v>
      </c>
    </row>
    <row r="65" customFormat="true" ht="24" customHeight="true" spans="1:9">
      <c r="A65" s="8">
        <v>62</v>
      </c>
      <c r="B65" s="8" t="s">
        <v>152</v>
      </c>
      <c r="C65" s="39" t="s">
        <v>153</v>
      </c>
      <c r="D65" s="40" t="s">
        <v>154</v>
      </c>
      <c r="E65" s="50" t="s">
        <v>155</v>
      </c>
      <c r="F65" s="44">
        <v>2.76</v>
      </c>
      <c r="G65" s="40">
        <f t="shared" ref="G65:G70" si="2">F65*200.64</f>
        <v>553.7664</v>
      </c>
      <c r="H65" s="40" t="s">
        <v>156</v>
      </c>
      <c r="I65" s="8" t="s">
        <v>16</v>
      </c>
    </row>
    <row r="66" customFormat="true" ht="24" customHeight="true" spans="1:9">
      <c r="A66" s="8">
        <v>63</v>
      </c>
      <c r="B66" s="8" t="s">
        <v>152</v>
      </c>
      <c r="C66" s="39" t="s">
        <v>153</v>
      </c>
      <c r="D66" s="40" t="s">
        <v>157</v>
      </c>
      <c r="E66" s="50" t="s">
        <v>158</v>
      </c>
      <c r="F66" s="44">
        <v>4</v>
      </c>
      <c r="G66" s="40">
        <f t="shared" si="2"/>
        <v>802.56</v>
      </c>
      <c r="H66" s="40" t="s">
        <v>156</v>
      </c>
      <c r="I66" s="8" t="s">
        <v>16</v>
      </c>
    </row>
    <row r="67" customFormat="true" ht="24" customHeight="true" spans="1:9">
      <c r="A67" s="8">
        <v>64</v>
      </c>
      <c r="B67" s="8" t="s">
        <v>152</v>
      </c>
      <c r="C67" s="39" t="s">
        <v>153</v>
      </c>
      <c r="D67" s="40" t="s">
        <v>159</v>
      </c>
      <c r="E67" s="50" t="s">
        <v>160</v>
      </c>
      <c r="F67" s="44">
        <v>4.5</v>
      </c>
      <c r="G67" s="40">
        <f t="shared" si="2"/>
        <v>902.88</v>
      </c>
      <c r="H67" s="40" t="s">
        <v>156</v>
      </c>
      <c r="I67" s="8" t="s">
        <v>16</v>
      </c>
    </row>
    <row r="68" customFormat="true" ht="24" customHeight="true" spans="1:9">
      <c r="A68" s="8">
        <v>65</v>
      </c>
      <c r="B68" s="8" t="s">
        <v>152</v>
      </c>
      <c r="C68" s="39" t="s">
        <v>153</v>
      </c>
      <c r="D68" s="40" t="s">
        <v>161</v>
      </c>
      <c r="E68" s="50" t="s">
        <v>162</v>
      </c>
      <c r="F68" s="44">
        <v>2.76</v>
      </c>
      <c r="G68" s="40">
        <f t="shared" si="2"/>
        <v>553.7664</v>
      </c>
      <c r="H68" s="40" t="s">
        <v>156</v>
      </c>
      <c r="I68" s="8" t="s">
        <v>16</v>
      </c>
    </row>
    <row r="69" customFormat="true" ht="24" customHeight="true" spans="1:9">
      <c r="A69" s="8">
        <v>66</v>
      </c>
      <c r="B69" s="8" t="s">
        <v>152</v>
      </c>
      <c r="C69" s="39" t="s">
        <v>153</v>
      </c>
      <c r="D69" s="40" t="s">
        <v>163</v>
      </c>
      <c r="E69" s="50" t="s">
        <v>164</v>
      </c>
      <c r="F69" s="44">
        <v>3.8</v>
      </c>
      <c r="G69" s="40">
        <f t="shared" si="2"/>
        <v>762.432</v>
      </c>
      <c r="H69" s="40" t="s">
        <v>156</v>
      </c>
      <c r="I69" s="8" t="s">
        <v>16</v>
      </c>
    </row>
    <row r="70" customFormat="true" ht="24" customHeight="true" spans="1:9">
      <c r="A70" s="8">
        <v>67</v>
      </c>
      <c r="B70" s="8" t="s">
        <v>152</v>
      </c>
      <c r="C70" s="39" t="s">
        <v>153</v>
      </c>
      <c r="D70" s="40" t="s">
        <v>165</v>
      </c>
      <c r="E70" s="39" t="s">
        <v>166</v>
      </c>
      <c r="F70" s="44">
        <v>6.77</v>
      </c>
      <c r="G70" s="40">
        <f t="shared" si="2"/>
        <v>1358.3328</v>
      </c>
      <c r="H70" s="40" t="s">
        <v>156</v>
      </c>
      <c r="I70" s="8" t="s">
        <v>16</v>
      </c>
    </row>
    <row r="71" s="1" customFormat="true" ht="21" customHeight="true" spans="1:9">
      <c r="A71" s="41" t="s">
        <v>167</v>
      </c>
      <c r="B71" s="42"/>
      <c r="C71" s="43"/>
      <c r="D71" s="43"/>
      <c r="E71" s="43"/>
      <c r="F71" s="45">
        <f>SUM(F4:F70)</f>
        <v>343.59</v>
      </c>
      <c r="G71" s="45">
        <f>SUM(G4:G70)</f>
        <v>68937.8976</v>
      </c>
      <c r="H71" s="43"/>
      <c r="I71" s="6"/>
    </row>
  </sheetData>
  <mergeCells count="2">
    <mergeCell ref="B2:I2"/>
    <mergeCell ref="A71:B71"/>
  </mergeCells>
  <conditionalFormatting sqref="C8">
    <cfRule type="duplicateValues" dxfId="0" priority="2"/>
  </conditionalFormatting>
  <conditionalFormatting sqref="D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核定表（补漏）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2024-09-01T15:58:00Z</dcterms:created>
  <dcterms:modified xsi:type="dcterms:W3CDTF">2025-09-24T09:53:11Z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BCDA61DD29454E58A3EA2E8B6363B3A5_12</vt:lpwstr>
  </property>
</Properties>
</file>