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<sst xmlns="http://schemas.openxmlformats.org/spreadsheetml/2006/main" count="38">
  <si>
    <t>附表1</t>
  </si>
  <si>
    <t>2019年儋州市耕地地力保护补贴测算分配表</t>
  </si>
  <si>
    <t>序号</t>
  </si>
  <si>
    <t>单位</t>
  </si>
  <si>
    <t>水旱田面积（亩）</t>
  </si>
  <si>
    <t>补贴标准
（元/亩）</t>
  </si>
  <si>
    <t>补贴金额
（元）</t>
  </si>
  <si>
    <t>备注</t>
  </si>
  <si>
    <t>那大镇</t>
  </si>
  <si>
    <t>含西联居</t>
  </si>
  <si>
    <t>兰洋镇</t>
  </si>
  <si>
    <t>含蓝洋居（近三年未申报）</t>
  </si>
  <si>
    <t>南丰镇</t>
  </si>
  <si>
    <t>和庆镇</t>
  </si>
  <si>
    <t>含西流居</t>
  </si>
  <si>
    <t>大成镇</t>
  </si>
  <si>
    <t>含西培居、西华居、西庆居</t>
  </si>
  <si>
    <t>雅星镇</t>
  </si>
  <si>
    <t>含东山居、英岛居、红岭居、
春江居、长岭居、金川居、
工矿居（近三年未申报）、
八一居（近三年未申报）</t>
  </si>
  <si>
    <t>王五镇</t>
  </si>
  <si>
    <t>排浦镇</t>
  </si>
  <si>
    <t>含龙山居（近三年未申报）</t>
  </si>
  <si>
    <t>海头镇</t>
  </si>
  <si>
    <t>东成镇</t>
  </si>
  <si>
    <t>光村镇</t>
  </si>
  <si>
    <t>含新盈居</t>
  </si>
  <si>
    <t>木棠镇</t>
  </si>
  <si>
    <t>峨蔓镇</t>
  </si>
  <si>
    <t>新州镇</t>
  </si>
  <si>
    <t>中和镇</t>
  </si>
  <si>
    <t>白马井镇</t>
  </si>
  <si>
    <t>和庆农场</t>
  </si>
  <si>
    <t>桥值农场</t>
  </si>
  <si>
    <t>南辰农场</t>
  </si>
  <si>
    <t>番加农场</t>
  </si>
  <si>
    <t>近三年未申报</t>
  </si>
  <si>
    <t>合计</t>
  </si>
  <si>
    <t>注：结合近三年申报情况，采用因素法，测算本表数据。实际数据以各镇、农场申报的
    面积为准。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</si>
</sst>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tabSelected="1" topLeftCell="A16" workbookViewId="0">
      <selection activeCell="A25" sqref="A25:F25"/>
    </sheetView>
  </sheetViews>
  <sheetFormatPr defaultColWidth="9" defaultRowHeight="13.5" outlineLevelCol="5"/>
  <cols>
    <col min="1" max="1" width="5.25" customWidth="1"/>
    <col min="2" max="2" width="12.625" customWidth="1"/>
    <col min="3" max="3" width="10.5" customWidth="1"/>
    <col min="4" max="4" width="11.75" customWidth="1"/>
    <col min="5" max="5" width="14.625" customWidth="1"/>
    <col min="6" max="6" width="29.625" customWidth="1"/>
    <col min="7" max="8" width="12.625"/>
  </cols>
  <sheetData>
    <row r="1" ht="20" customHeight="1" spans="1:2">
      <c r="A1" s="1" t="s">
        <v>0</v>
      </c>
      <c r="B1" s="1"/>
    </row>
    <row r="2" ht="25" customHeight="1" spans="1:6">
      <c r="A2" s="2" t="s">
        <v>1</v>
      </c>
      <c r="B2" s="2"/>
      <c r="C2" s="2"/>
      <c r="D2" s="2"/>
      <c r="E2" s="2"/>
      <c r="F2" s="2"/>
    </row>
    <row r="3" ht="32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</row>
    <row r="4" ht="26" customHeight="1" spans="1:6">
      <c r="A4" s="5">
        <v>1</v>
      </c>
      <c r="B4" s="5" t="s">
        <v>8</v>
      </c>
      <c r="C4" s="6">
        <v>20000</v>
      </c>
      <c r="D4" s="6">
        <v>179.5</v>
      </c>
      <c r="E4" s="6">
        <f>C4*D4</f>
        <v>3590000</v>
      </c>
      <c r="F4" s="7" t="s">
        <v>9</v>
      </c>
    </row>
    <row r="5" ht="26" customHeight="1" spans="1:6">
      <c r="A5" s="5">
        <v>2</v>
      </c>
      <c r="B5" s="5" t="s">
        <v>10</v>
      </c>
      <c r="C5" s="6">
        <v>7100</v>
      </c>
      <c r="D5" s="6">
        <v>179.5</v>
      </c>
      <c r="E5" s="6">
        <f t="shared" ref="E5:E14" si="0">C5*D5</f>
        <v>1274450</v>
      </c>
      <c r="F5" s="8" t="s">
        <v>11</v>
      </c>
    </row>
    <row r="6" ht="26" customHeight="1" spans="1:6">
      <c r="A6" s="5">
        <v>3</v>
      </c>
      <c r="B6" s="5" t="s">
        <v>12</v>
      </c>
      <c r="C6" s="9">
        <v>6170</v>
      </c>
      <c r="D6" s="6">
        <v>179.5</v>
      </c>
      <c r="E6" s="6">
        <f t="shared" si="0"/>
        <v>1107515</v>
      </c>
      <c r="F6" s="7"/>
    </row>
    <row r="7" ht="26" customHeight="1" spans="1:6">
      <c r="A7" s="5">
        <v>4</v>
      </c>
      <c r="B7" s="5" t="s">
        <v>13</v>
      </c>
      <c r="C7" s="6">
        <v>8000</v>
      </c>
      <c r="D7" s="6">
        <v>179.5</v>
      </c>
      <c r="E7" s="6">
        <f t="shared" si="0"/>
        <v>1436000</v>
      </c>
      <c r="F7" s="7" t="s">
        <v>14</v>
      </c>
    </row>
    <row r="8" ht="26" customHeight="1" spans="1:6">
      <c r="A8" s="5">
        <v>5</v>
      </c>
      <c r="B8" s="5" t="s">
        <v>15</v>
      </c>
      <c r="C8" s="6">
        <v>23500</v>
      </c>
      <c r="D8" s="6">
        <v>179.5</v>
      </c>
      <c r="E8" s="6">
        <f t="shared" si="0"/>
        <v>4218250</v>
      </c>
      <c r="F8" s="8" t="s">
        <v>16</v>
      </c>
    </row>
    <row r="9" ht="78" customHeight="1" spans="1:6">
      <c r="A9" s="5">
        <v>6</v>
      </c>
      <c r="B9" s="5" t="s">
        <v>17</v>
      </c>
      <c r="C9" s="6">
        <v>19300</v>
      </c>
      <c r="D9" s="6">
        <v>179.5</v>
      </c>
      <c r="E9" s="6">
        <f t="shared" si="0"/>
        <v>3464350</v>
      </c>
      <c r="F9" s="8" t="s">
        <v>18</v>
      </c>
    </row>
    <row r="10" ht="26" customHeight="1" spans="1:6">
      <c r="A10" s="5">
        <v>7</v>
      </c>
      <c r="B10" s="5" t="s">
        <v>19</v>
      </c>
      <c r="C10" s="6">
        <v>17000</v>
      </c>
      <c r="D10" s="6">
        <v>179.5</v>
      </c>
      <c r="E10" s="6">
        <f t="shared" si="0"/>
        <v>3051500</v>
      </c>
      <c r="F10" s="7"/>
    </row>
    <row r="11" ht="26" customHeight="1" spans="1:6">
      <c r="A11" s="5">
        <v>8</v>
      </c>
      <c r="B11" s="5" t="s">
        <v>20</v>
      </c>
      <c r="C11" s="6">
        <v>4800</v>
      </c>
      <c r="D11" s="6">
        <v>179.5</v>
      </c>
      <c r="E11" s="6">
        <f t="shared" si="0"/>
        <v>861600</v>
      </c>
      <c r="F11" s="7" t="s">
        <v>21</v>
      </c>
    </row>
    <row r="12" ht="26" customHeight="1" spans="1:6">
      <c r="A12" s="5">
        <v>9</v>
      </c>
      <c r="B12" s="5" t="s">
        <v>22</v>
      </c>
      <c r="C12" s="6">
        <v>30000</v>
      </c>
      <c r="D12" s="6">
        <v>179.5</v>
      </c>
      <c r="E12" s="6">
        <f t="shared" si="0"/>
        <v>5385000</v>
      </c>
      <c r="F12" s="7"/>
    </row>
    <row r="13" ht="26" customHeight="1" spans="1:6">
      <c r="A13" s="5">
        <v>10</v>
      </c>
      <c r="B13" s="5" t="s">
        <v>23</v>
      </c>
      <c r="C13" s="6">
        <v>22000</v>
      </c>
      <c r="D13" s="6">
        <v>179.5</v>
      </c>
      <c r="E13" s="6">
        <f t="shared" si="0"/>
        <v>3949000</v>
      </c>
      <c r="F13" s="7"/>
    </row>
    <row r="14" ht="26" customHeight="1" spans="1:6">
      <c r="A14" s="5">
        <v>11</v>
      </c>
      <c r="B14" s="5" t="s">
        <v>24</v>
      </c>
      <c r="C14" s="6">
        <v>14000</v>
      </c>
      <c r="D14" s="6">
        <v>179.5</v>
      </c>
      <c r="E14" s="6">
        <f t="shared" si="0"/>
        <v>2513000</v>
      </c>
      <c r="F14" s="7" t="s">
        <v>25</v>
      </c>
    </row>
    <row r="15" ht="26" customHeight="1" spans="1:6">
      <c r="A15" s="5">
        <v>12</v>
      </c>
      <c r="B15" s="5" t="s">
        <v>26</v>
      </c>
      <c r="C15" s="6">
        <v>25000</v>
      </c>
      <c r="D15" s="6">
        <v>179.5</v>
      </c>
      <c r="E15" s="6">
        <f t="shared" ref="E15:E22" si="1">C15*D15</f>
        <v>4487500</v>
      </c>
      <c r="F15" s="7"/>
    </row>
    <row r="16" ht="26" customHeight="1" spans="1:6">
      <c r="A16" s="5">
        <v>13</v>
      </c>
      <c r="B16" s="5" t="s">
        <v>27</v>
      </c>
      <c r="C16" s="6">
        <v>18000</v>
      </c>
      <c r="D16" s="6">
        <v>179.5</v>
      </c>
      <c r="E16" s="6">
        <f t="shared" si="1"/>
        <v>3231000</v>
      </c>
      <c r="F16" s="7"/>
    </row>
    <row r="17" ht="26" customHeight="1" spans="1:6">
      <c r="A17" s="5">
        <v>14</v>
      </c>
      <c r="B17" s="5" t="s">
        <v>28</v>
      </c>
      <c r="C17" s="6">
        <v>20150</v>
      </c>
      <c r="D17" s="6">
        <v>179.5</v>
      </c>
      <c r="E17" s="6">
        <f t="shared" si="1"/>
        <v>3616925</v>
      </c>
      <c r="F17" s="7"/>
    </row>
    <row r="18" ht="26" customHeight="1" spans="1:6">
      <c r="A18" s="5">
        <v>15</v>
      </c>
      <c r="B18" s="5" t="s">
        <v>29</v>
      </c>
      <c r="C18" s="6">
        <v>13500</v>
      </c>
      <c r="D18" s="6">
        <v>179.5</v>
      </c>
      <c r="E18" s="6">
        <f t="shared" si="1"/>
        <v>2423250</v>
      </c>
      <c r="F18" s="7"/>
    </row>
    <row r="19" ht="26" customHeight="1" spans="1:6">
      <c r="A19" s="5">
        <v>16</v>
      </c>
      <c r="B19" s="5" t="s">
        <v>30</v>
      </c>
      <c r="C19" s="6">
        <v>11300</v>
      </c>
      <c r="D19" s="6">
        <v>179.5</v>
      </c>
      <c r="E19" s="6">
        <f t="shared" si="1"/>
        <v>2028350</v>
      </c>
      <c r="F19" s="7"/>
    </row>
    <row r="20" ht="26" customHeight="1" spans="1:6">
      <c r="A20" s="5">
        <v>17</v>
      </c>
      <c r="B20" s="5" t="s">
        <v>31</v>
      </c>
      <c r="C20" s="6">
        <v>90</v>
      </c>
      <c r="D20" s="6">
        <v>179.5</v>
      </c>
      <c r="E20" s="6">
        <f t="shared" si="1"/>
        <v>16155</v>
      </c>
      <c r="F20" s="7"/>
    </row>
    <row r="21" ht="26" customHeight="1" spans="1:6">
      <c r="A21" s="5">
        <v>18</v>
      </c>
      <c r="B21" s="5" t="s">
        <v>32</v>
      </c>
      <c r="C21" s="6">
        <v>60</v>
      </c>
      <c r="D21" s="6">
        <v>179.5</v>
      </c>
      <c r="E21" s="6">
        <f t="shared" si="1"/>
        <v>10770</v>
      </c>
      <c r="F21" s="7"/>
    </row>
    <row r="22" ht="26" customHeight="1" spans="1:6">
      <c r="A22" s="5">
        <v>19</v>
      </c>
      <c r="B22" s="5" t="s">
        <v>33</v>
      </c>
      <c r="C22" s="6">
        <v>30</v>
      </c>
      <c r="D22" s="6">
        <v>179.5</v>
      </c>
      <c r="E22" s="6">
        <f t="shared" si="1"/>
        <v>5385</v>
      </c>
      <c r="F22" s="7"/>
    </row>
    <row r="23" ht="26" customHeight="1" spans="1:6">
      <c r="A23" s="5">
        <v>20</v>
      </c>
      <c r="B23" s="5" t="s">
        <v>34</v>
      </c>
      <c r="C23" s="6"/>
      <c r="D23" s="6"/>
      <c r="E23" s="6"/>
      <c r="F23" s="7" t="s">
        <v>35</v>
      </c>
    </row>
    <row r="24" ht="26" customHeight="1" spans="1:6">
      <c r="A24" s="5" t="s">
        <v>36</v>
      </c>
      <c r="B24" s="5"/>
      <c r="C24" s="6">
        <f>SUM(C4:C23)</f>
        <v>260000</v>
      </c>
      <c r="D24" s="6"/>
      <c r="E24" s="6">
        <f>SUM(E4:E23)</f>
        <v>46670000</v>
      </c>
      <c r="F24" s="10"/>
    </row>
    <row r="25" ht="33" customHeight="1" spans="1:6">
      <c r="A25" s="11" t="s">
        <v>37</v>
      </c>
      <c r="B25" s="12"/>
      <c r="C25" s="12"/>
      <c r="D25" s="12"/>
      <c r="E25" s="12"/>
      <c r="F25" s="12"/>
    </row>
    <row r="29" ht="27" customHeight="1" spans="4:6">
      <c r="D29" s="13"/>
      <c r="E29" s="13"/>
      <c r="F29" s="13"/>
    </row>
    <row r="30" ht="25" customHeight="1" spans="4:4">
      <c r="D30" s="13"/>
    </row>
  </sheetData>
  <mergeCells count="4">
    <mergeCell ref="A1:B1"/>
    <mergeCell ref="A2:F2"/>
    <mergeCell ref="A24:B24"/>
    <mergeCell ref="A25:F25"/>
  </mergeCells>
  <printOptions horizontalCentered="1"/>
  <pageMargins left="0.751388888888889" right="0.751388888888889" top="0.786805555555556" bottom="0.786805555555556" header="0.511805555555556" footer="0.511805555555556"/>
  <pageSetup paperSize="9" orientation="portrait" horizontalDpi="600"/>
  <headerFooter>
    <oddFooter>&amp;R&amp;14—9—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儋州市党政机关单位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2019-04-01T03:49:00Z</dcterms:created>
  <dcterms:modified xsi:type="dcterms:W3CDTF">2019-04-29T00:58:39Z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