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10" windowHeight="10350"/>
  </bookViews>
  <sheets>
    <sheet name="Sheet1" sheetId="1" r:id="rId1"/>
    <sheet name="Sheet2" sheetId="2" r:id="rId2"/>
    <sheet name="Sheet3" sheetId="3" r:id="rId3"/>
  </sheets>
  <calcPr calcId="144525"/>
  <extLst/>
</workbook>
</file>

<file path=xl/sharedStrings.xml><?xml version="1.0" encoding="utf-8"?>
<sst xmlns="http://schemas.openxmlformats.org/spreadsheetml/2006/main" count="36">
  <si>
    <t>附表1</t>
  </si>
  <si>
    <t>2016年儋州市农业支持保护补贴（耕地地力保护补贴）分配表</t>
  </si>
  <si>
    <t>序号</t>
  </si>
  <si>
    <t>单位</t>
  </si>
  <si>
    <t>水（旱）田
面积（亩）</t>
  </si>
  <si>
    <t>补贴标准
（元/亩）</t>
  </si>
  <si>
    <t>补贴资金（元）</t>
  </si>
  <si>
    <t>工作经费
(元)</t>
  </si>
  <si>
    <t>备注</t>
  </si>
  <si>
    <t>那大镇</t>
  </si>
  <si>
    <t>兰洋镇</t>
  </si>
  <si>
    <t>南丰镇</t>
  </si>
  <si>
    <t>和庆镇</t>
  </si>
  <si>
    <t>大成镇</t>
  </si>
  <si>
    <t>雅星镇</t>
  </si>
  <si>
    <t>王五镇</t>
  </si>
  <si>
    <t>排浦镇</t>
  </si>
  <si>
    <t>海头镇</t>
  </si>
  <si>
    <t>东成镇</t>
  </si>
  <si>
    <t>光村镇</t>
  </si>
  <si>
    <t>木棠镇</t>
  </si>
  <si>
    <t>峨蔓镇</t>
  </si>
  <si>
    <t>新州镇</t>
  </si>
  <si>
    <t>中和镇</t>
  </si>
  <si>
    <t>白马井镇</t>
  </si>
  <si>
    <t>西培农场</t>
  </si>
  <si>
    <t>西联农场</t>
  </si>
  <si>
    <t>蓝洋农场</t>
  </si>
  <si>
    <t>八一农场</t>
  </si>
  <si>
    <t>儋州市农业委员会</t>
  </si>
  <si>
    <t>儋州市财政局</t>
  </si>
  <si>
    <t>合计</t>
  </si>
  <si>
    <t>补贴合计</t>
  </si>
  <si>
    <t>1.86元/</t>
  </si>
  <si>
    <t>142元/亩</t>
  </si>
  <si>
    <t>4789万元/市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</si>
</sst>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5">
    <font>
      <sz val="11"/>
      <color indexed="8"/>
      <name val="宋体"/>
      <charset val="134"/>
    </font>
    <font>
      <sz val="16"/>
      <color indexed="8"/>
      <name val="宋体"/>
      <charset val="134"/>
    </font>
    <font>
      <b/>
      <sz val="18"/>
      <color indexed="8"/>
      <name val="宋体"/>
      <charset val="134"/>
    </font>
    <font>
      <sz val="14"/>
      <color indexed="8"/>
      <name val="宋体"/>
      <charset val="134"/>
    </font>
    <font>
      <b/>
      <sz val="14"/>
      <color indexed="8"/>
      <name val="宋体"/>
      <charset val="134"/>
    </font>
    <font>
      <b/>
      <sz val="20"/>
      <color indexed="8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0"/>
    </font>
    <font>
      <b/>
      <sz val="11"/>
      <color indexed="8"/>
      <name val="宋体"/>
      <charset val="0"/>
    </font>
    <font>
      <b/>
      <sz val="11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9"/>
      <name val="宋体"/>
      <charset val="0"/>
    </font>
    <font>
      <b/>
      <sz val="11"/>
      <color indexed="9"/>
      <name val="宋体"/>
      <charset val="0"/>
    </font>
    <font>
      <sz val="11"/>
      <color indexed="60"/>
      <name val="宋体"/>
      <charset val="0"/>
    </font>
    <font>
      <b/>
      <sz val="18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sz val="11"/>
      <color indexed="6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sz val="11"/>
      <color indexed="52"/>
      <name val="宋体"/>
      <charset val="0"/>
    </font>
    <font>
      <sz val="11"/>
      <color indexed="17"/>
      <name val="宋体"/>
      <charset val="0"/>
    </font>
    <font>
      <b/>
      <sz val="11"/>
      <color indexed="52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>
      <alignment vertical="center"/>
    </xf>
    <xf numFmtId="0" fontId="0" fillId="0" borderId="0" xfId="0" applyNumberFormat="1" applyFill="1" applyAlignment="1">
      <alignment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>
      <alignment vertical="center"/>
    </xf>
    <xf numFmtId="0" fontId="1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7"/>
  <sheetViews>
    <sheetView tabSelected="1" topLeftCell="A15" workbookViewId="0">
      <selection activeCell="G26" sqref="A1:G26"/>
    </sheetView>
  </sheetViews>
  <sheetFormatPr defaultColWidth="9" defaultRowHeight="20.25" outlineLevelCol="6"/>
  <cols>
    <col min="1" max="1" width="7.875" style="1" customWidth="1"/>
    <col min="2" max="2" width="21.5" style="1" customWidth="1"/>
    <col min="3" max="3" width="15.375" style="2" customWidth="1"/>
    <col min="4" max="4" width="12.875" style="1" customWidth="1"/>
    <col min="5" max="6" width="14" style="3" customWidth="1"/>
    <col min="7" max="7" width="10.125" style="4" customWidth="1"/>
  </cols>
  <sheetData>
    <row r="1" ht="14" customHeight="1" spans="1:1">
      <c r="A1" s="1" t="s">
        <v>0</v>
      </c>
    </row>
    <row r="2" ht="33" customHeight="1" spans="1:7">
      <c r="A2" s="5" t="s">
        <v>1</v>
      </c>
      <c r="B2" s="5"/>
      <c r="C2" s="5"/>
      <c r="D2" s="5"/>
      <c r="E2" s="6"/>
      <c r="F2" s="6"/>
      <c r="G2" s="7"/>
    </row>
    <row r="3" s="33" customFormat="1" ht="60" customHeight="1" spans="1:7">
      <c r="A3" s="8" t="s">
        <v>2</v>
      </c>
      <c r="B3" s="8" t="s">
        <v>3</v>
      </c>
      <c r="C3" s="9" t="s">
        <v>4</v>
      </c>
      <c r="D3" s="8" t="s">
        <v>5</v>
      </c>
      <c r="E3" s="10" t="s">
        <v>6</v>
      </c>
      <c r="F3" s="10" t="s">
        <v>7</v>
      </c>
      <c r="G3" s="11" t="s">
        <v>8</v>
      </c>
    </row>
    <row r="4" s="34" customFormat="1" ht="28" customHeight="1" spans="1:7">
      <c r="A4" s="8">
        <v>1</v>
      </c>
      <c r="B4" s="8" t="s">
        <v>9</v>
      </c>
      <c r="C4" s="9">
        <v>16583.65</v>
      </c>
      <c r="D4" s="8">
        <v>140.5</v>
      </c>
      <c r="E4" s="10">
        <f>C4*D4</f>
        <v>2330002.825</v>
      </c>
      <c r="F4" s="11">
        <v>30846</v>
      </c>
      <c r="G4" s="11"/>
    </row>
    <row r="5" s="34" customFormat="1" ht="28" customHeight="1" spans="1:7">
      <c r="A5" s="8">
        <v>2</v>
      </c>
      <c r="B5" s="8" t="s">
        <v>10</v>
      </c>
      <c r="C5" s="9">
        <v>8953.15</v>
      </c>
      <c r="D5" s="8">
        <v>140.5</v>
      </c>
      <c r="E5" s="10">
        <f t="shared" ref="E5:E23" si="0">C5*D5</f>
        <v>1257917.575</v>
      </c>
      <c r="F5" s="11">
        <v>16653</v>
      </c>
      <c r="G5" s="11"/>
    </row>
    <row r="6" s="34" customFormat="1" ht="28" customHeight="1" spans="1:7">
      <c r="A6" s="8">
        <v>3</v>
      </c>
      <c r="B6" s="8" t="s">
        <v>11</v>
      </c>
      <c r="C6" s="9">
        <v>9940</v>
      </c>
      <c r="D6" s="8">
        <v>140.5</v>
      </c>
      <c r="E6" s="10">
        <f>C6*D6</f>
        <v>1396570</v>
      </c>
      <c r="F6" s="11">
        <v>18488</v>
      </c>
      <c r="G6" s="11"/>
    </row>
    <row r="7" s="34" customFormat="1" ht="28" customHeight="1" spans="1:7">
      <c r="A7" s="8">
        <v>4</v>
      </c>
      <c r="B7" s="8" t="s">
        <v>12</v>
      </c>
      <c r="C7" s="9">
        <v>15250</v>
      </c>
      <c r="D7" s="8">
        <v>140.5</v>
      </c>
      <c r="E7" s="10">
        <f>C7*D7</f>
        <v>2142625</v>
      </c>
      <c r="F7" s="11">
        <v>28365</v>
      </c>
      <c r="G7" s="11"/>
    </row>
    <row r="8" s="34" customFormat="1" ht="28" customHeight="1" spans="1:7">
      <c r="A8" s="8">
        <v>5</v>
      </c>
      <c r="B8" s="8" t="s">
        <v>13</v>
      </c>
      <c r="C8" s="9">
        <v>13154.86</v>
      </c>
      <c r="D8" s="8">
        <v>140.5</v>
      </c>
      <c r="E8" s="10">
        <f>C8*D8</f>
        <v>1848257.83</v>
      </c>
      <c r="F8" s="11">
        <v>24468</v>
      </c>
      <c r="G8" s="11"/>
    </row>
    <row r="9" s="34" customFormat="1" ht="28" customHeight="1" spans="1:7">
      <c r="A9" s="8">
        <v>6</v>
      </c>
      <c r="B9" s="8" t="s">
        <v>14</v>
      </c>
      <c r="C9" s="9">
        <v>17510</v>
      </c>
      <c r="D9" s="8">
        <v>140.5</v>
      </c>
      <c r="E9" s="10">
        <f>C9*D9</f>
        <v>2460155</v>
      </c>
      <c r="F9" s="11">
        <v>32569</v>
      </c>
      <c r="G9" s="11"/>
    </row>
    <row r="10" s="34" customFormat="1" ht="28" customHeight="1" spans="1:7">
      <c r="A10" s="8">
        <v>7</v>
      </c>
      <c r="B10" s="8" t="s">
        <v>15</v>
      </c>
      <c r="C10" s="9">
        <v>24404</v>
      </c>
      <c r="D10" s="8">
        <v>140.5</v>
      </c>
      <c r="E10" s="10">
        <f>C10*D10</f>
        <v>3428762</v>
      </c>
      <c r="F10" s="11">
        <v>45391</v>
      </c>
      <c r="G10" s="11"/>
    </row>
    <row r="11" s="34" customFormat="1" ht="28" customHeight="1" spans="1:7">
      <c r="A11" s="8">
        <v>8</v>
      </c>
      <c r="B11" s="8" t="s">
        <v>16</v>
      </c>
      <c r="C11" s="9">
        <v>7159</v>
      </c>
      <c r="D11" s="8">
        <v>140.5</v>
      </c>
      <c r="E11" s="10">
        <f>C11*D11</f>
        <v>1005839.5</v>
      </c>
      <c r="F11" s="11">
        <v>13316</v>
      </c>
      <c r="G11" s="11"/>
    </row>
    <row r="12" s="34" customFormat="1" ht="28" customHeight="1" spans="1:7">
      <c r="A12" s="8">
        <v>9</v>
      </c>
      <c r="B12" s="8" t="s">
        <v>17</v>
      </c>
      <c r="C12" s="9">
        <v>18000</v>
      </c>
      <c r="D12" s="8">
        <v>140.5</v>
      </c>
      <c r="E12" s="10">
        <f>C12*D12</f>
        <v>2529000</v>
      </c>
      <c r="F12" s="11">
        <v>33480</v>
      </c>
      <c r="G12" s="11"/>
    </row>
    <row r="13" s="34" customFormat="1" ht="28" customHeight="1" spans="1:7">
      <c r="A13" s="8">
        <v>10</v>
      </c>
      <c r="B13" s="8" t="s">
        <v>18</v>
      </c>
      <c r="C13" s="9">
        <v>28611</v>
      </c>
      <c r="D13" s="8">
        <v>140.5</v>
      </c>
      <c r="E13" s="10">
        <f>C13*D13</f>
        <v>4019845.5</v>
      </c>
      <c r="F13" s="11">
        <v>53216</v>
      </c>
      <c r="G13" s="11"/>
    </row>
    <row r="14" s="34" customFormat="1" ht="28" customHeight="1" spans="1:7">
      <c r="A14" s="8">
        <v>11</v>
      </c>
      <c r="B14" s="8" t="s">
        <v>19</v>
      </c>
      <c r="C14" s="9">
        <v>15642</v>
      </c>
      <c r="D14" s="8">
        <v>140.5</v>
      </c>
      <c r="E14" s="10">
        <f>C14*D14</f>
        <v>2197701</v>
      </c>
      <c r="F14" s="11">
        <v>29094</v>
      </c>
      <c r="G14" s="11"/>
    </row>
    <row r="15" s="34" customFormat="1" ht="28" customHeight="1" spans="1:7">
      <c r="A15" s="8">
        <v>12</v>
      </c>
      <c r="B15" s="8" t="s">
        <v>20</v>
      </c>
      <c r="C15" s="9">
        <v>37000</v>
      </c>
      <c r="D15" s="8">
        <v>140.5</v>
      </c>
      <c r="E15" s="10">
        <f>C15*D15</f>
        <v>5198500</v>
      </c>
      <c r="F15" s="11">
        <v>68820</v>
      </c>
      <c r="G15" s="11"/>
    </row>
    <row r="16" s="34" customFormat="1" ht="28" customHeight="1" spans="1:7">
      <c r="A16" s="8">
        <v>13</v>
      </c>
      <c r="B16" s="8" t="s">
        <v>21</v>
      </c>
      <c r="C16" s="9">
        <v>34100</v>
      </c>
      <c r="D16" s="8">
        <v>140.5</v>
      </c>
      <c r="E16" s="10">
        <f>C16*D16</f>
        <v>4791050</v>
      </c>
      <c r="F16" s="11">
        <v>63426</v>
      </c>
      <c r="G16" s="11"/>
    </row>
    <row r="17" s="34" customFormat="1" ht="28" customHeight="1" spans="1:7">
      <c r="A17" s="8">
        <v>14</v>
      </c>
      <c r="B17" s="8" t="s">
        <v>22</v>
      </c>
      <c r="C17" s="9">
        <v>21490</v>
      </c>
      <c r="D17" s="8">
        <v>140.5</v>
      </c>
      <c r="E17" s="10">
        <f>C17*D17</f>
        <v>3019345</v>
      </c>
      <c r="F17" s="11">
        <v>39971</v>
      </c>
      <c r="G17" s="11"/>
    </row>
    <row r="18" s="34" customFormat="1" ht="28" customHeight="1" spans="1:7">
      <c r="A18" s="8">
        <v>15</v>
      </c>
      <c r="B18" s="8" t="s">
        <v>23</v>
      </c>
      <c r="C18" s="9">
        <v>18304</v>
      </c>
      <c r="D18" s="8">
        <v>140.5</v>
      </c>
      <c r="E18" s="10">
        <f>C18*D18</f>
        <v>2571712</v>
      </c>
      <c r="F18" s="11">
        <v>34045</v>
      </c>
      <c r="G18" s="11"/>
    </row>
    <row r="19" s="34" customFormat="1" ht="28" customHeight="1" spans="1:7">
      <c r="A19" s="8">
        <v>16</v>
      </c>
      <c r="B19" s="8" t="s">
        <v>24</v>
      </c>
      <c r="C19" s="9">
        <v>12771.76</v>
      </c>
      <c r="D19" s="8">
        <v>140.5</v>
      </c>
      <c r="E19" s="10">
        <f>C19*D19</f>
        <v>1794432.28</v>
      </c>
      <c r="F19" s="11">
        <v>23755</v>
      </c>
      <c r="G19" s="11"/>
    </row>
    <row r="20" s="34" customFormat="1" ht="28" customHeight="1" spans="1:7">
      <c r="A20" s="8">
        <v>17</v>
      </c>
      <c r="B20" s="8" t="s">
        <v>25</v>
      </c>
      <c r="C20" s="9">
        <v>10901</v>
      </c>
      <c r="D20" s="8">
        <v>140.5</v>
      </c>
      <c r="E20" s="10">
        <f>C20*D20</f>
        <v>1531590.5</v>
      </c>
      <c r="F20" s="11">
        <v>20276</v>
      </c>
      <c r="G20" s="11"/>
    </row>
    <row r="21" s="34" customFormat="1" ht="28" customHeight="1" spans="1:7">
      <c r="A21" s="8">
        <v>18</v>
      </c>
      <c r="B21" s="8" t="s">
        <v>26</v>
      </c>
      <c r="C21" s="9">
        <v>20792</v>
      </c>
      <c r="D21" s="8">
        <v>140.5</v>
      </c>
      <c r="E21" s="10">
        <f>C21*D21</f>
        <v>2921276</v>
      </c>
      <c r="F21" s="11">
        <v>38673</v>
      </c>
      <c r="G21" s="11"/>
    </row>
    <row r="22" s="34" customFormat="1" ht="28" customHeight="1" spans="1:7">
      <c r="A22" s="8">
        <v>19</v>
      </c>
      <c r="B22" s="8" t="s">
        <v>27</v>
      </c>
      <c r="C22" s="9">
        <v>524</v>
      </c>
      <c r="D22" s="8">
        <v>140.5</v>
      </c>
      <c r="E22" s="10">
        <f>C22*D22</f>
        <v>73622</v>
      </c>
      <c r="F22" s="11">
        <v>975</v>
      </c>
      <c r="G22" s="11"/>
    </row>
    <row r="23" s="34" customFormat="1" ht="28" customHeight="1" spans="1:7">
      <c r="A23" s="8">
        <v>20</v>
      </c>
      <c r="B23" s="8" t="s">
        <v>28</v>
      </c>
      <c r="C23" s="9">
        <v>2150</v>
      </c>
      <c r="D23" s="8">
        <v>140.5</v>
      </c>
      <c r="E23" s="10">
        <f>C23*D23</f>
        <v>302075</v>
      </c>
      <c r="F23" s="11">
        <v>3999</v>
      </c>
      <c r="G23" s="11"/>
    </row>
    <row r="24" s="34" customFormat="1" ht="33" customHeight="1" spans="1:7">
      <c r="A24" s="8">
        <v>21</v>
      </c>
      <c r="B24" s="8" t="s">
        <v>29</v>
      </c>
      <c r="C24" s="9"/>
      <c r="D24" s="8"/>
      <c r="E24" s="10"/>
      <c r="F24" s="11">
        <v>20000</v>
      </c>
      <c r="G24" s="11"/>
    </row>
    <row r="25" s="34" customFormat="1" ht="31" customHeight="1" spans="1:7">
      <c r="A25" s="8">
        <v>22</v>
      </c>
      <c r="B25" s="8" t="s">
        <v>30</v>
      </c>
      <c r="C25" s="9"/>
      <c r="D25" s="8"/>
      <c r="E25" s="10"/>
      <c r="F25" s="11">
        <v>10000</v>
      </c>
      <c r="G25" s="11"/>
    </row>
    <row r="26" s="34" customFormat="1" ht="34" customHeight="1" spans="1:7">
      <c r="A26" s="12" t="s">
        <v>31</v>
      </c>
      <c r="B26" s="12"/>
      <c r="C26" s="9">
        <f>SUM(C4:C23)</f>
        <v>333240.42</v>
      </c>
      <c r="D26" s="8"/>
      <c r="E26" s="10">
        <f>SUM(E4:E25)</f>
        <v>46820279.01</v>
      </c>
      <c r="F26" s="11">
        <f>SUM(F4:F25)</f>
        <v>649826</v>
      </c>
      <c r="G26" s="11"/>
    </row>
    <row r="27" spans="4:4">
      <c r="D27" s="35"/>
    </row>
  </sheetData>
  <mergeCells count="2">
    <mergeCell ref="A2:G2"/>
    <mergeCell ref="A26:B26"/>
  </mergeCells>
  <pageMargins left="0.471527777777778" right="0.235416666666667" top="0.393055555555556" bottom="0.393055555555556" header="0.511805555555556" footer="0.511805555555556"/>
  <pageSetup paperSize="9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8"/>
  <sheetViews>
    <sheetView workbookViewId="0">
      <selection activeCell="A1" sqref="A:I"/>
    </sheetView>
  </sheetViews>
  <sheetFormatPr defaultColWidth="9" defaultRowHeight="20.25" outlineLevelCol="7"/>
  <cols>
    <col min="1" max="1" width="7.5" customWidth="1"/>
    <col min="2" max="2" width="20.75" customWidth="1"/>
    <col min="3" max="3" width="17.375" style="13" customWidth="1"/>
    <col min="4" max="4" width="12.625" style="14" customWidth="1"/>
    <col min="5" max="6" width="16.375" style="15" customWidth="1"/>
    <col min="7" max="7" width="10.125" style="16" customWidth="1"/>
    <col min="8" max="8" width="12.625"/>
    <col min="9" max="9" width="10.375"/>
  </cols>
  <sheetData>
    <row r="1" spans="1:1">
      <c r="A1" t="s">
        <v>0</v>
      </c>
    </row>
    <row r="2" ht="25.5" spans="1:8">
      <c r="A2" s="17" t="s">
        <v>1</v>
      </c>
      <c r="B2" s="17"/>
      <c r="C2" s="17"/>
      <c r="D2" s="17"/>
      <c r="E2" s="18"/>
      <c r="F2" s="18"/>
      <c r="G2" s="7"/>
      <c r="H2" s="19"/>
    </row>
    <row r="3" ht="13.5" spans="1:7">
      <c r="A3" s="20" t="s">
        <v>2</v>
      </c>
      <c r="B3" s="20" t="s">
        <v>3</v>
      </c>
      <c r="C3" s="21" t="s">
        <v>4</v>
      </c>
      <c r="D3" s="22" t="s">
        <v>5</v>
      </c>
      <c r="E3" s="23" t="s">
        <v>32</v>
      </c>
      <c r="F3" s="24" t="s">
        <v>7</v>
      </c>
      <c r="G3" s="25" t="s">
        <v>8</v>
      </c>
    </row>
    <row r="4" ht="13.5" spans="1:7">
      <c r="A4" s="20"/>
      <c r="B4" s="20"/>
      <c r="C4" s="26"/>
      <c r="D4" s="20"/>
      <c r="E4" s="23"/>
      <c r="F4" s="23"/>
      <c r="G4" s="25"/>
    </row>
    <row r="5" spans="1:7">
      <c r="A5" s="20">
        <v>1</v>
      </c>
      <c r="B5" s="20" t="s">
        <v>9</v>
      </c>
      <c r="C5" s="26">
        <v>16583.65</v>
      </c>
      <c r="D5" s="20">
        <v>140.8</v>
      </c>
      <c r="E5" s="27">
        <f t="shared" ref="E5:E24" si="0">C5*D5</f>
        <v>2334977.92</v>
      </c>
      <c r="F5" s="28">
        <v>30846</v>
      </c>
      <c r="G5" s="28">
        <v>30846</v>
      </c>
    </row>
    <row r="6" spans="1:7">
      <c r="A6" s="20">
        <v>2</v>
      </c>
      <c r="B6" s="20" t="s">
        <v>10</v>
      </c>
      <c r="C6" s="26">
        <v>8953.15</v>
      </c>
      <c r="D6" s="20">
        <v>140.8</v>
      </c>
      <c r="E6" s="27">
        <f>C6*D6</f>
        <v>1260603.52</v>
      </c>
      <c r="F6" s="28">
        <v>16653</v>
      </c>
      <c r="G6" s="28">
        <v>16653</v>
      </c>
    </row>
    <row r="7" spans="1:7">
      <c r="A7" s="20">
        <v>3</v>
      </c>
      <c r="B7" s="20" t="s">
        <v>11</v>
      </c>
      <c r="C7" s="26">
        <v>9940</v>
      </c>
      <c r="D7" s="20">
        <v>140.8</v>
      </c>
      <c r="E7" s="27">
        <f>C7*D7</f>
        <v>1399552</v>
      </c>
      <c r="F7" s="28">
        <v>18488</v>
      </c>
      <c r="G7" s="28">
        <v>18488</v>
      </c>
    </row>
    <row r="8" spans="1:7">
      <c r="A8" s="20">
        <v>4</v>
      </c>
      <c r="B8" s="20" t="s">
        <v>12</v>
      </c>
      <c r="C8" s="26">
        <v>15250</v>
      </c>
      <c r="D8" s="20">
        <v>140.8</v>
      </c>
      <c r="E8" s="27">
        <f>C8*D8</f>
        <v>2147200</v>
      </c>
      <c r="F8" s="28">
        <v>28365</v>
      </c>
      <c r="G8" s="28">
        <v>28365</v>
      </c>
    </row>
    <row r="9" spans="1:7">
      <c r="A9" s="20">
        <v>5</v>
      </c>
      <c r="B9" s="20" t="s">
        <v>13</v>
      </c>
      <c r="C9" s="26">
        <v>13154.86</v>
      </c>
      <c r="D9" s="20">
        <v>140.8</v>
      </c>
      <c r="E9" s="27">
        <f>C9*D9</f>
        <v>1852204.288</v>
      </c>
      <c r="F9" s="28">
        <v>24468</v>
      </c>
      <c r="G9" s="28">
        <v>24468</v>
      </c>
    </row>
    <row r="10" spans="1:7">
      <c r="A10" s="20">
        <v>6</v>
      </c>
      <c r="B10" s="20" t="s">
        <v>14</v>
      </c>
      <c r="C10" s="26">
        <v>17510</v>
      </c>
      <c r="D10" s="20">
        <v>140.8</v>
      </c>
      <c r="E10" s="27">
        <f>C10*D10</f>
        <v>2465408</v>
      </c>
      <c r="F10" s="28">
        <v>32569</v>
      </c>
      <c r="G10" s="28">
        <v>32569</v>
      </c>
    </row>
    <row r="11" spans="1:7">
      <c r="A11" s="20">
        <v>7</v>
      </c>
      <c r="B11" s="20" t="s">
        <v>15</v>
      </c>
      <c r="C11" s="26">
        <v>24404</v>
      </c>
      <c r="D11" s="20">
        <v>140.8</v>
      </c>
      <c r="E11" s="27">
        <f>C11*D11</f>
        <v>3436083.2</v>
      </c>
      <c r="F11" s="28">
        <v>45391</v>
      </c>
      <c r="G11" s="28">
        <v>45391</v>
      </c>
    </row>
    <row r="12" spans="1:7">
      <c r="A12" s="20">
        <v>8</v>
      </c>
      <c r="B12" s="20" t="s">
        <v>16</v>
      </c>
      <c r="C12" s="26">
        <v>7159</v>
      </c>
      <c r="D12" s="20">
        <v>140.8</v>
      </c>
      <c r="E12" s="27">
        <f>C12*D12</f>
        <v>1007987.2</v>
      </c>
      <c r="F12" s="28">
        <v>13316</v>
      </c>
      <c r="G12" s="28">
        <v>13316</v>
      </c>
    </row>
    <row r="13" spans="1:7">
      <c r="A13" s="20">
        <v>9</v>
      </c>
      <c r="B13" s="20" t="s">
        <v>17</v>
      </c>
      <c r="C13" s="26">
        <v>18000</v>
      </c>
      <c r="D13" s="20">
        <v>140.8</v>
      </c>
      <c r="E13" s="27">
        <f>C13*D13</f>
        <v>2534400</v>
      </c>
      <c r="F13" s="28">
        <v>33480</v>
      </c>
      <c r="G13" s="28">
        <v>33480</v>
      </c>
    </row>
    <row r="14" spans="1:7">
      <c r="A14" s="20">
        <v>10</v>
      </c>
      <c r="B14" s="20" t="s">
        <v>18</v>
      </c>
      <c r="C14" s="26">
        <v>28611</v>
      </c>
      <c r="D14" s="20">
        <v>140.8</v>
      </c>
      <c r="E14" s="27">
        <f>C14*D14</f>
        <v>4028428.8</v>
      </c>
      <c r="F14" s="28">
        <v>53216</v>
      </c>
      <c r="G14" s="28">
        <v>53216</v>
      </c>
    </row>
    <row r="15" spans="1:7">
      <c r="A15" s="20">
        <v>11</v>
      </c>
      <c r="B15" s="20" t="s">
        <v>19</v>
      </c>
      <c r="C15" s="26">
        <v>15642</v>
      </c>
      <c r="D15" s="20">
        <v>140.8</v>
      </c>
      <c r="E15" s="27">
        <f>C15*D15</f>
        <v>2202393.6</v>
      </c>
      <c r="F15" s="28">
        <v>29094</v>
      </c>
      <c r="G15" s="28">
        <v>29094</v>
      </c>
    </row>
    <row r="16" spans="1:7">
      <c r="A16" s="20">
        <v>12</v>
      </c>
      <c r="B16" s="20" t="s">
        <v>20</v>
      </c>
      <c r="C16" s="26">
        <v>37000</v>
      </c>
      <c r="D16" s="20">
        <v>140.8</v>
      </c>
      <c r="E16" s="27">
        <f>C16*D16</f>
        <v>5209600</v>
      </c>
      <c r="F16" s="28">
        <v>68820</v>
      </c>
      <c r="G16" s="28">
        <v>68820</v>
      </c>
    </row>
    <row r="17" spans="1:7">
      <c r="A17" s="20">
        <v>13</v>
      </c>
      <c r="B17" s="20" t="s">
        <v>21</v>
      </c>
      <c r="C17" s="26">
        <v>34100</v>
      </c>
      <c r="D17" s="20">
        <v>140.8</v>
      </c>
      <c r="E17" s="27">
        <f>C17*D17</f>
        <v>4801280</v>
      </c>
      <c r="F17" s="28">
        <v>63426</v>
      </c>
      <c r="G17" s="28">
        <v>63426</v>
      </c>
    </row>
    <row r="18" spans="1:7">
      <c r="A18" s="20">
        <v>14</v>
      </c>
      <c r="B18" s="20" t="s">
        <v>22</v>
      </c>
      <c r="C18" s="26">
        <v>21490</v>
      </c>
      <c r="D18" s="20">
        <v>140.8</v>
      </c>
      <c r="E18" s="27">
        <f>C18*D18</f>
        <v>3025792</v>
      </c>
      <c r="F18" s="28">
        <v>39971</v>
      </c>
      <c r="G18" s="28">
        <v>39971</v>
      </c>
    </row>
    <row r="19" spans="1:7">
      <c r="A19" s="20">
        <v>15</v>
      </c>
      <c r="B19" s="20" t="s">
        <v>23</v>
      </c>
      <c r="C19" s="26">
        <v>18304</v>
      </c>
      <c r="D19" s="20">
        <v>140.8</v>
      </c>
      <c r="E19" s="27">
        <f>C19*D19</f>
        <v>2577203.2</v>
      </c>
      <c r="F19" s="28">
        <v>34045</v>
      </c>
      <c r="G19" s="28">
        <v>34045</v>
      </c>
    </row>
    <row r="20" spans="1:7">
      <c r="A20" s="20">
        <v>16</v>
      </c>
      <c r="B20" s="20" t="s">
        <v>24</v>
      </c>
      <c r="C20" s="26">
        <v>12771.76</v>
      </c>
      <c r="D20" s="20">
        <v>140.8</v>
      </c>
      <c r="E20" s="27">
        <f>C20*D20</f>
        <v>1798263.808</v>
      </c>
      <c r="F20" s="28">
        <v>23755</v>
      </c>
      <c r="G20" s="28">
        <v>23755</v>
      </c>
    </row>
    <row r="21" spans="1:7">
      <c r="A21" s="20">
        <v>17</v>
      </c>
      <c r="B21" s="20" t="s">
        <v>25</v>
      </c>
      <c r="C21" s="26">
        <v>10901</v>
      </c>
      <c r="D21" s="20">
        <v>140.8</v>
      </c>
      <c r="E21" s="27">
        <f>C21*D21</f>
        <v>1534860.8</v>
      </c>
      <c r="F21" s="28">
        <v>20276</v>
      </c>
      <c r="G21" s="28">
        <v>20276</v>
      </c>
    </row>
    <row r="22" spans="1:7">
      <c r="A22" s="20">
        <v>18</v>
      </c>
      <c r="B22" s="20" t="s">
        <v>26</v>
      </c>
      <c r="C22" s="26">
        <v>20792</v>
      </c>
      <c r="D22" s="20">
        <v>140.8</v>
      </c>
      <c r="E22" s="27">
        <f>C22*D22</f>
        <v>2927513.6</v>
      </c>
      <c r="F22" s="28">
        <v>38673</v>
      </c>
      <c r="G22" s="28">
        <v>38673</v>
      </c>
    </row>
    <row r="23" spans="1:8">
      <c r="A23" s="20">
        <v>19</v>
      </c>
      <c r="B23" s="20" t="s">
        <v>27</v>
      </c>
      <c r="C23" s="26">
        <v>524</v>
      </c>
      <c r="D23" s="20">
        <v>140.8</v>
      </c>
      <c r="E23" s="27">
        <f>C23*D23</f>
        <v>73779.2</v>
      </c>
      <c r="F23" s="29">
        <v>975</v>
      </c>
      <c r="G23" s="29">
        <v>975</v>
      </c>
      <c r="H23" s="29" t="s">
        <v>33</v>
      </c>
    </row>
    <row r="24" spans="1:8">
      <c r="A24" s="20">
        <v>20</v>
      </c>
      <c r="B24" s="20" t="s">
        <v>28</v>
      </c>
      <c r="C24" s="26">
        <v>2150</v>
      </c>
      <c r="D24" s="20">
        <v>140.8</v>
      </c>
      <c r="E24" s="27">
        <f>C24*D24</f>
        <v>302720</v>
      </c>
      <c r="F24" s="28">
        <v>3999</v>
      </c>
      <c r="G24" s="28">
        <v>3999</v>
      </c>
      <c r="H24" s="28" t="s">
        <v>34</v>
      </c>
    </row>
    <row r="25" spans="1:7">
      <c r="A25" s="20">
        <v>21</v>
      </c>
      <c r="B25" s="30" t="s">
        <v>29</v>
      </c>
      <c r="C25" s="26"/>
      <c r="D25" s="20"/>
      <c r="E25" s="27"/>
      <c r="F25" s="28">
        <v>20000</v>
      </c>
      <c r="G25" s="28">
        <v>20000</v>
      </c>
    </row>
    <row r="26" spans="1:8">
      <c r="A26" s="20">
        <v>22</v>
      </c>
      <c r="B26" s="30" t="s">
        <v>30</v>
      </c>
      <c r="C26" s="26"/>
      <c r="D26" s="20"/>
      <c r="E26" s="27"/>
      <c r="F26" s="28">
        <v>10000</v>
      </c>
      <c r="G26" s="28">
        <v>10000</v>
      </c>
      <c r="H26" s="28" t="s">
        <v>35</v>
      </c>
    </row>
    <row r="27" spans="1:7">
      <c r="A27" s="31" t="s">
        <v>31</v>
      </c>
      <c r="B27" s="31"/>
      <c r="C27" s="26">
        <f>SUM(C5:C24)</f>
        <v>333240.42</v>
      </c>
      <c r="D27" s="20"/>
      <c r="E27" s="27">
        <f t="shared" ref="E27:G27" si="1">SUM(E5:E26)</f>
        <v>46920251.136</v>
      </c>
      <c r="F27" s="28">
        <f>SUM(F5:F26)</f>
        <v>649826</v>
      </c>
      <c r="G27" s="28">
        <f>SUM(G5:G26)</f>
        <v>649826</v>
      </c>
    </row>
    <row r="28" spans="4:4">
      <c r="D28" s="32"/>
    </row>
  </sheetData>
  <mergeCells count="9">
    <mergeCell ref="A2:G2"/>
    <mergeCell ref="A27:B27"/>
    <mergeCell ref="A3:A4"/>
    <mergeCell ref="B3:B4"/>
    <mergeCell ref="C3:C4"/>
    <mergeCell ref="D3:D4"/>
    <mergeCell ref="E3:E4"/>
    <mergeCell ref="F3:F4"/>
    <mergeCell ref="G3:G4"/>
  </mergeCells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6"/>
  <sheetViews>
    <sheetView topLeftCell="A13" workbookViewId="0">
      <selection activeCell="A1" sqref="A1:G26"/>
    </sheetView>
  </sheetViews>
  <sheetFormatPr defaultColWidth="9" defaultRowHeight="13.5" outlineLevelCol="6"/>
  <cols>
    <col min="3" max="3" width="14.625"/>
    <col min="5" max="5" width="13.25"/>
    <col min="6" max="6" width="9.125"/>
  </cols>
  <sheetData>
    <row r="1" ht="20.25" spans="1:7">
      <c r="A1" s="1" t="s">
        <v>0</v>
      </c>
      <c r="B1" s="1"/>
      <c r="C1" s="2"/>
      <c r="D1" s="1"/>
      <c r="E1" s="3"/>
      <c r="F1" s="3"/>
      <c r="G1" s="4"/>
    </row>
    <row r="2" ht="22.5" spans="1:7">
      <c r="A2" s="5" t="s">
        <v>1</v>
      </c>
      <c r="B2" s="5"/>
      <c r="C2" s="5"/>
      <c r="D2" s="5"/>
      <c r="E2" s="6"/>
      <c r="F2" s="6"/>
      <c r="G2" s="7"/>
    </row>
    <row r="3" ht="75" spans="1:7">
      <c r="A3" s="8" t="s">
        <v>2</v>
      </c>
      <c r="B3" s="8" t="s">
        <v>3</v>
      </c>
      <c r="C3" s="9" t="s">
        <v>4</v>
      </c>
      <c r="D3" s="8" t="s">
        <v>5</v>
      </c>
      <c r="E3" s="10" t="s">
        <v>6</v>
      </c>
      <c r="F3" s="10" t="s">
        <v>7</v>
      </c>
      <c r="G3" s="11" t="s">
        <v>8</v>
      </c>
    </row>
    <row r="4" ht="18.75" spans="1:7">
      <c r="A4" s="8">
        <v>1</v>
      </c>
      <c r="B4" s="8" t="s">
        <v>9</v>
      </c>
      <c r="C4" s="9">
        <v>16583.65</v>
      </c>
      <c r="D4" s="8">
        <v>140.5</v>
      </c>
      <c r="E4" s="10">
        <f t="shared" ref="E4:E23" si="0">C4*D4</f>
        <v>2330002.825</v>
      </c>
      <c r="F4" s="11">
        <v>30846</v>
      </c>
      <c r="G4" s="11"/>
    </row>
    <row r="5" ht="18.75" spans="1:7">
      <c r="A5" s="8">
        <v>2</v>
      </c>
      <c r="B5" s="8" t="s">
        <v>10</v>
      </c>
      <c r="C5" s="9">
        <v>8953.15</v>
      </c>
      <c r="D5" s="8">
        <v>140.5</v>
      </c>
      <c r="E5" s="10">
        <f>C5*D5</f>
        <v>1257917.575</v>
      </c>
      <c r="F5" s="11">
        <v>16653</v>
      </c>
      <c r="G5" s="11"/>
    </row>
    <row r="6" ht="18.75" spans="1:7">
      <c r="A6" s="8">
        <v>3</v>
      </c>
      <c r="B6" s="8" t="s">
        <v>11</v>
      </c>
      <c r="C6" s="9">
        <v>9940</v>
      </c>
      <c r="D6" s="8">
        <v>140.5</v>
      </c>
      <c r="E6" s="10">
        <f>C6*D6</f>
        <v>1396570</v>
      </c>
      <c r="F6" s="11">
        <v>18488</v>
      </c>
      <c r="G6" s="11"/>
    </row>
    <row r="7" ht="18.75" spans="1:7">
      <c r="A7" s="8">
        <v>4</v>
      </c>
      <c r="B7" s="8" t="s">
        <v>12</v>
      </c>
      <c r="C7" s="9">
        <v>15250</v>
      </c>
      <c r="D7" s="8">
        <v>140.5</v>
      </c>
      <c r="E7" s="10">
        <f>C7*D7</f>
        <v>2142625</v>
      </c>
      <c r="F7" s="11">
        <v>28365</v>
      </c>
      <c r="G7" s="11"/>
    </row>
    <row r="8" ht="18.75" spans="1:7">
      <c r="A8" s="8">
        <v>5</v>
      </c>
      <c r="B8" s="8" t="s">
        <v>13</v>
      </c>
      <c r="C8" s="9">
        <v>13154.86</v>
      </c>
      <c r="D8" s="8">
        <v>140.5</v>
      </c>
      <c r="E8" s="10">
        <f>C8*D8</f>
        <v>1848257.83</v>
      </c>
      <c r="F8" s="11">
        <v>24468</v>
      </c>
      <c r="G8" s="11"/>
    </row>
    <row r="9" ht="18.75" spans="1:7">
      <c r="A9" s="8">
        <v>6</v>
      </c>
      <c r="B9" s="8" t="s">
        <v>14</v>
      </c>
      <c r="C9" s="9">
        <v>17510</v>
      </c>
      <c r="D9" s="8">
        <v>140.5</v>
      </c>
      <c r="E9" s="10">
        <f>C9*D9</f>
        <v>2460155</v>
      </c>
      <c r="F9" s="11">
        <v>32569</v>
      </c>
      <c r="G9" s="11"/>
    </row>
    <row r="10" ht="18.75" spans="1:7">
      <c r="A10" s="8">
        <v>7</v>
      </c>
      <c r="B10" s="8" t="s">
        <v>15</v>
      </c>
      <c r="C10" s="9">
        <v>24404</v>
      </c>
      <c r="D10" s="8">
        <v>140.5</v>
      </c>
      <c r="E10" s="10">
        <f>C10*D10</f>
        <v>3428762</v>
      </c>
      <c r="F10" s="11">
        <v>45391</v>
      </c>
      <c r="G10" s="11"/>
    </row>
    <row r="11" ht="18.75" spans="1:7">
      <c r="A11" s="8">
        <v>8</v>
      </c>
      <c r="B11" s="8" t="s">
        <v>16</v>
      </c>
      <c r="C11" s="9">
        <v>7159</v>
      </c>
      <c r="D11" s="8">
        <v>140.5</v>
      </c>
      <c r="E11" s="10">
        <f>C11*D11</f>
        <v>1005839.5</v>
      </c>
      <c r="F11" s="11">
        <v>13316</v>
      </c>
      <c r="G11" s="11"/>
    </row>
    <row r="12" ht="18.75" spans="1:7">
      <c r="A12" s="8">
        <v>9</v>
      </c>
      <c r="B12" s="8" t="s">
        <v>17</v>
      </c>
      <c r="C12" s="9">
        <v>18000</v>
      </c>
      <c r="D12" s="8">
        <v>140.5</v>
      </c>
      <c r="E12" s="10">
        <f>C12*D12</f>
        <v>2529000</v>
      </c>
      <c r="F12" s="11">
        <v>33480</v>
      </c>
      <c r="G12" s="11"/>
    </row>
    <row r="13" ht="18.75" spans="1:7">
      <c r="A13" s="8">
        <v>10</v>
      </c>
      <c r="B13" s="8" t="s">
        <v>18</v>
      </c>
      <c r="C13" s="9">
        <v>28611</v>
      </c>
      <c r="D13" s="8">
        <v>140.5</v>
      </c>
      <c r="E13" s="10">
        <f>C13*D13</f>
        <v>4019845.5</v>
      </c>
      <c r="F13" s="11">
        <v>53216</v>
      </c>
      <c r="G13" s="11"/>
    </row>
    <row r="14" ht="18.75" spans="1:7">
      <c r="A14" s="8">
        <v>11</v>
      </c>
      <c r="B14" s="8" t="s">
        <v>19</v>
      </c>
      <c r="C14" s="9">
        <v>15642</v>
      </c>
      <c r="D14" s="8">
        <v>140.5</v>
      </c>
      <c r="E14" s="10">
        <f>C14*D14</f>
        <v>2197701</v>
      </c>
      <c r="F14" s="11">
        <v>29094</v>
      </c>
      <c r="G14" s="11"/>
    </row>
    <row r="15" ht="18.75" spans="1:7">
      <c r="A15" s="8">
        <v>12</v>
      </c>
      <c r="B15" s="8" t="s">
        <v>20</v>
      </c>
      <c r="C15" s="9">
        <v>37000</v>
      </c>
      <c r="D15" s="8">
        <v>140.5</v>
      </c>
      <c r="E15" s="10">
        <f>C15*D15</f>
        <v>5198500</v>
      </c>
      <c r="F15" s="11">
        <v>68820</v>
      </c>
      <c r="G15" s="11"/>
    </row>
    <row r="16" ht="18.75" spans="1:7">
      <c r="A16" s="8">
        <v>13</v>
      </c>
      <c r="B16" s="8" t="s">
        <v>21</v>
      </c>
      <c r="C16" s="9">
        <v>34100</v>
      </c>
      <c r="D16" s="8">
        <v>140.5</v>
      </c>
      <c r="E16" s="10">
        <f>C16*D16</f>
        <v>4791050</v>
      </c>
      <c r="F16" s="11">
        <v>63426</v>
      </c>
      <c r="G16" s="11"/>
    </row>
    <row r="17" ht="18.75" spans="1:7">
      <c r="A17" s="8">
        <v>14</v>
      </c>
      <c r="B17" s="8" t="s">
        <v>22</v>
      </c>
      <c r="C17" s="9">
        <v>21490</v>
      </c>
      <c r="D17" s="8">
        <v>140.5</v>
      </c>
      <c r="E17" s="10">
        <f>C17*D17</f>
        <v>3019345</v>
      </c>
      <c r="F17" s="11">
        <v>39971</v>
      </c>
      <c r="G17" s="11"/>
    </row>
    <row r="18" ht="18.75" spans="1:7">
      <c r="A18" s="8">
        <v>15</v>
      </c>
      <c r="B18" s="8" t="s">
        <v>23</v>
      </c>
      <c r="C18" s="9">
        <v>18304</v>
      </c>
      <c r="D18" s="8">
        <v>140.5</v>
      </c>
      <c r="E18" s="10">
        <f>C18*D18</f>
        <v>2571712</v>
      </c>
      <c r="F18" s="11">
        <v>34045</v>
      </c>
      <c r="G18" s="11"/>
    </row>
    <row r="19" ht="37.5" spans="1:7">
      <c r="A19" s="8">
        <v>16</v>
      </c>
      <c r="B19" s="8" t="s">
        <v>24</v>
      </c>
      <c r="C19" s="9">
        <v>12771.76</v>
      </c>
      <c r="D19" s="8">
        <v>140.5</v>
      </c>
      <c r="E19" s="10">
        <f>C19*D19</f>
        <v>1794432.28</v>
      </c>
      <c r="F19" s="11">
        <v>23755</v>
      </c>
      <c r="G19" s="11"/>
    </row>
    <row r="20" ht="37.5" spans="1:7">
      <c r="A20" s="8">
        <v>17</v>
      </c>
      <c r="B20" s="8" t="s">
        <v>25</v>
      </c>
      <c r="C20" s="9">
        <v>10901</v>
      </c>
      <c r="D20" s="8">
        <v>140.5</v>
      </c>
      <c r="E20" s="10">
        <f>C20*D20</f>
        <v>1531590.5</v>
      </c>
      <c r="F20" s="11">
        <v>20276</v>
      </c>
      <c r="G20" s="11"/>
    </row>
    <row r="21" ht="37.5" spans="1:7">
      <c r="A21" s="8">
        <v>18</v>
      </c>
      <c r="B21" s="8" t="s">
        <v>26</v>
      </c>
      <c r="C21" s="9">
        <v>20792</v>
      </c>
      <c r="D21" s="8">
        <v>140.5</v>
      </c>
      <c r="E21" s="10">
        <f>C21*D21</f>
        <v>2921276</v>
      </c>
      <c r="F21" s="11">
        <v>38673</v>
      </c>
      <c r="G21" s="11"/>
    </row>
    <row r="22" ht="37.5" spans="1:7">
      <c r="A22" s="8">
        <v>19</v>
      </c>
      <c r="B22" s="8" t="s">
        <v>27</v>
      </c>
      <c r="C22" s="9">
        <v>524</v>
      </c>
      <c r="D22" s="8">
        <v>140.5</v>
      </c>
      <c r="E22" s="10">
        <f>C22*D22</f>
        <v>73622</v>
      </c>
      <c r="F22" s="11">
        <v>975</v>
      </c>
      <c r="G22" s="11"/>
    </row>
    <row r="23" ht="37.5" spans="1:7">
      <c r="A23" s="8">
        <v>20</v>
      </c>
      <c r="B23" s="8" t="s">
        <v>28</v>
      </c>
      <c r="C23" s="9">
        <v>2150</v>
      </c>
      <c r="D23" s="8">
        <v>140.5</v>
      </c>
      <c r="E23" s="10">
        <f>C23*D23</f>
        <v>302075</v>
      </c>
      <c r="F23" s="11">
        <v>3999</v>
      </c>
      <c r="G23" s="11"/>
    </row>
    <row r="24" ht="56.25" spans="1:7">
      <c r="A24" s="8">
        <v>21</v>
      </c>
      <c r="B24" s="8" t="s">
        <v>29</v>
      </c>
      <c r="C24" s="9"/>
      <c r="D24" s="8"/>
      <c r="E24" s="10"/>
      <c r="F24" s="11">
        <v>20000</v>
      </c>
      <c r="G24" s="11"/>
    </row>
    <row r="25" ht="37.5" spans="1:7">
      <c r="A25" s="8">
        <v>22</v>
      </c>
      <c r="B25" s="8" t="s">
        <v>30</v>
      </c>
      <c r="C25" s="9"/>
      <c r="D25" s="8"/>
      <c r="E25" s="10"/>
      <c r="F25" s="11">
        <v>10000</v>
      </c>
      <c r="G25" s="11"/>
    </row>
    <row r="26" ht="18.75" spans="1:7">
      <c r="A26" s="12" t="s">
        <v>31</v>
      </c>
      <c r="B26" s="12"/>
      <c r="C26" s="9">
        <f>SUM(C4:C23)</f>
        <v>333240.42</v>
      </c>
      <c r="D26" s="8"/>
      <c r="E26" s="10">
        <f>SUM(E4:E25)</f>
        <v>46820279.01</v>
      </c>
      <c r="F26" s="11">
        <f>SUM(F4:F25)</f>
        <v>649826</v>
      </c>
      <c r="G26" s="11"/>
    </row>
  </sheetData>
  <mergeCells count="2">
    <mergeCell ref="A2:G2"/>
    <mergeCell ref="A26:B26"/>
  </mergeCells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lmh</dc:creator>
  <dcterms:created xsi:type="dcterms:W3CDTF">2017-02-06T02:05:00Z</dcterms:created>
  <dcterms:modified xsi:type="dcterms:W3CDTF">2017-04-21T07:05:18Z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2052-9.1.0.4688</vt:lpwstr>
  </property>
</Properties>
</file>