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5" activeTab="9"/>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政府性基金预算“三公”经费支出表" sheetId="10" r:id="rId6"/>
    <sheet name="部门收支总表" sheetId="6" r:id="rId7"/>
    <sheet name="部门收入总表" sheetId="7" r:id="rId8"/>
    <sheet name="部门支出总表" sheetId="8" r:id="rId9"/>
    <sheet name="项目支出绩效信息表" sheetId="11" r:id="rId10"/>
  </sheets>
  <definedNames>
    <definedName name="_xlnm.Print_Area" localSheetId="6">部门收支总表!$1:$34</definedName>
    <definedName name="_xlnm.Print_Titles" localSheetId="9">项目支出绩效信息表!$1:$5</definedName>
    <definedName name="_xlnm.Print_Area" localSheetId="9">项目支出绩效信息表!$A$1:$P$6</definedName>
  </definedNames>
  <calcPr calcId="144525" concurrentCalc="0"/>
</workbook>
</file>

<file path=xl/comments1.xml><?xml version="1.0" encoding="utf-8"?>
<comments xmlns="http://schemas.openxmlformats.org/spreadsheetml/2006/main">
  <authors>
    <author>report4</author>
  </authors>
  <commentList>
    <comment ref="A7" authorId="0">
      <text>
        <r>
          <rPr>
            <sz val="9"/>
            <rFont val="宋体"/>
            <charset val="134"/>
          </rPr>
          <t>T204672.153-公共场所WIFI网络建设</t>
        </r>
      </text>
    </comment>
    <comment ref="B7" authorId="0">
      <text>
        <r>
          <rPr>
            <sz val="9"/>
            <rFont val="宋体"/>
            <charset val="134"/>
          </rPr>
          <t>153001-儋州市科技和工业信息发展局本级</t>
        </r>
      </text>
    </comment>
    <comment ref="I7" authorId="0">
      <text>
        <r>
          <rPr>
            <sz val="9"/>
            <rFont val="宋体"/>
            <charset val="134"/>
          </rPr>
          <t>产出指标</t>
        </r>
      </text>
    </comment>
    <comment ref="J7" authorId="0">
      <text>
        <r>
          <rPr>
            <sz val="9"/>
            <rFont val="宋体"/>
            <charset val="134"/>
          </rPr>
          <t>成本指标</t>
        </r>
      </text>
    </comment>
    <comment ref="K7" authorId="0">
      <text>
        <r>
          <rPr>
            <sz val="9"/>
            <rFont val="宋体"/>
            <charset val="134"/>
          </rPr>
          <t>成本控制率</t>
        </r>
      </text>
    </comment>
    <comment ref="J8" authorId="0">
      <text>
        <r>
          <rPr>
            <sz val="9"/>
            <rFont val="宋体"/>
            <charset val="134"/>
          </rPr>
          <t>时效指标</t>
        </r>
      </text>
    </comment>
    <comment ref="K8" authorId="0">
      <text>
        <r>
          <rPr>
            <sz val="9"/>
            <rFont val="宋体"/>
            <charset val="134"/>
          </rPr>
          <t>购买服务及时性</t>
        </r>
      </text>
    </comment>
    <comment ref="J9" authorId="0">
      <text>
        <r>
          <rPr>
            <sz val="9"/>
            <rFont val="宋体"/>
            <charset val="134"/>
          </rPr>
          <t>数量指标</t>
        </r>
      </text>
    </comment>
    <comment ref="K9" authorId="0">
      <text>
        <r>
          <rPr>
            <sz val="9"/>
            <rFont val="宋体"/>
            <charset val="134"/>
          </rPr>
          <t>建设AP数量</t>
        </r>
      </text>
    </comment>
    <comment ref="J10" authorId="0">
      <text>
        <r>
          <rPr>
            <sz val="9"/>
            <rFont val="宋体"/>
            <charset val="134"/>
          </rPr>
          <t>质量指标</t>
        </r>
      </text>
    </comment>
    <comment ref="K10" authorId="0">
      <text>
        <r>
          <rPr>
            <sz val="9"/>
            <rFont val="宋体"/>
            <charset val="134"/>
          </rPr>
          <t>AP合格率</t>
        </r>
      </text>
    </comment>
    <comment ref="I11" authorId="0">
      <text>
        <r>
          <rPr>
            <sz val="9"/>
            <rFont val="宋体"/>
            <charset val="134"/>
          </rPr>
          <t>满意度指标</t>
        </r>
      </text>
    </comment>
    <comment ref="J11" authorId="0">
      <text>
        <r>
          <rPr>
            <sz val="9"/>
            <rFont val="宋体"/>
            <charset val="134"/>
          </rPr>
          <t>服务对象满意度指标</t>
        </r>
      </text>
    </comment>
    <comment ref="K11" authorId="0">
      <text>
        <r>
          <rPr>
            <sz val="9"/>
            <rFont val="宋体"/>
            <charset val="134"/>
          </rPr>
          <t>服务对象满意率</t>
        </r>
      </text>
    </comment>
    <comment ref="I12" authorId="0">
      <text>
        <r>
          <rPr>
            <sz val="9"/>
            <rFont val="宋体"/>
            <charset val="134"/>
          </rPr>
          <t>效益指标</t>
        </r>
      </text>
    </comment>
    <comment ref="J12" authorId="0">
      <text>
        <r>
          <rPr>
            <sz val="9"/>
            <rFont val="宋体"/>
            <charset val="134"/>
          </rPr>
          <t>社会效益指标</t>
        </r>
      </text>
    </comment>
    <comment ref="K12" authorId="0">
      <text>
        <r>
          <rPr>
            <sz val="9"/>
            <rFont val="宋体"/>
            <charset val="134"/>
          </rPr>
          <t>信号覆盖率</t>
        </r>
      </text>
    </comment>
    <comment ref="A13" authorId="0">
      <text>
        <r>
          <rPr>
            <sz val="9"/>
            <rFont val="宋体"/>
            <charset val="134"/>
          </rPr>
          <t>T204688.153-科工信局综合工作经费</t>
        </r>
      </text>
    </comment>
    <comment ref="B13" authorId="0">
      <text>
        <r>
          <rPr>
            <sz val="9"/>
            <rFont val="宋体"/>
            <charset val="134"/>
          </rPr>
          <t>153001-儋州市科技和工业信息发展局本级</t>
        </r>
      </text>
    </comment>
    <comment ref="I13" authorId="0">
      <text>
        <r>
          <rPr>
            <sz val="9"/>
            <rFont val="宋体"/>
            <charset val="134"/>
          </rPr>
          <t>产出指标</t>
        </r>
      </text>
    </comment>
    <comment ref="J13" authorId="0">
      <text>
        <r>
          <rPr>
            <sz val="9"/>
            <rFont val="宋体"/>
            <charset val="134"/>
          </rPr>
          <t>成本指标</t>
        </r>
      </text>
    </comment>
    <comment ref="K13" authorId="0">
      <text>
        <r>
          <rPr>
            <sz val="9"/>
            <rFont val="宋体"/>
            <charset val="134"/>
          </rPr>
          <t>成本控制率</t>
        </r>
      </text>
    </comment>
    <comment ref="J14" authorId="0">
      <text>
        <r>
          <rPr>
            <sz val="9"/>
            <rFont val="宋体"/>
            <charset val="134"/>
          </rPr>
          <t>时效指标</t>
        </r>
      </text>
    </comment>
    <comment ref="K14" authorId="0">
      <text>
        <r>
          <rPr>
            <sz val="9"/>
            <rFont val="宋体"/>
            <charset val="134"/>
          </rPr>
          <t>购买及时性</t>
        </r>
      </text>
    </comment>
    <comment ref="J15" authorId="0">
      <text>
        <r>
          <rPr>
            <sz val="9"/>
            <rFont val="宋体"/>
            <charset val="134"/>
          </rPr>
          <t>数量指标</t>
        </r>
      </text>
    </comment>
    <comment ref="K15" authorId="0">
      <text>
        <r>
          <rPr>
            <sz val="9"/>
            <rFont val="宋体"/>
            <charset val="134"/>
          </rPr>
          <t>支付聘用人员工资</t>
        </r>
      </text>
    </comment>
    <comment ref="J16" authorId="0">
      <text>
        <r>
          <rPr>
            <sz val="9"/>
            <rFont val="宋体"/>
            <charset val="134"/>
          </rPr>
          <t>质量指标</t>
        </r>
      </text>
    </comment>
    <comment ref="K16" authorId="0">
      <text>
        <r>
          <rPr>
            <sz val="9"/>
            <rFont val="宋体"/>
            <charset val="134"/>
          </rPr>
          <t>支出完成率</t>
        </r>
      </text>
    </comment>
    <comment ref="I17" authorId="0">
      <text>
        <r>
          <rPr>
            <sz val="9"/>
            <rFont val="宋体"/>
            <charset val="134"/>
          </rPr>
          <t>满意度指标</t>
        </r>
      </text>
    </comment>
    <comment ref="J17" authorId="0">
      <text>
        <r>
          <rPr>
            <sz val="9"/>
            <rFont val="宋体"/>
            <charset val="134"/>
          </rPr>
          <t>服务对象满意度指标</t>
        </r>
      </text>
    </comment>
    <comment ref="K17" authorId="0">
      <text>
        <r>
          <rPr>
            <sz val="9"/>
            <rFont val="宋体"/>
            <charset val="134"/>
          </rPr>
          <t>服务对象满意率</t>
        </r>
      </text>
    </comment>
    <comment ref="I18" authorId="0">
      <text>
        <r>
          <rPr>
            <sz val="9"/>
            <rFont val="宋体"/>
            <charset val="134"/>
          </rPr>
          <t>效益指标</t>
        </r>
      </text>
    </comment>
    <comment ref="J18" authorId="0">
      <text>
        <r>
          <rPr>
            <sz val="9"/>
            <rFont val="宋体"/>
            <charset val="134"/>
          </rPr>
          <t>社会效益指标</t>
        </r>
      </text>
    </comment>
    <comment ref="K18" authorId="0">
      <text>
        <r>
          <rPr>
            <sz val="9"/>
            <rFont val="宋体"/>
            <charset val="134"/>
          </rPr>
          <t>工作完成率</t>
        </r>
      </text>
    </comment>
    <comment ref="A19" authorId="0">
      <text>
        <r>
          <rPr>
            <sz val="9"/>
            <rFont val="宋体"/>
            <charset val="134"/>
          </rPr>
          <t>T204720.153-电商培训经费</t>
        </r>
      </text>
    </comment>
    <comment ref="B19" authorId="0">
      <text>
        <r>
          <rPr>
            <sz val="9"/>
            <rFont val="宋体"/>
            <charset val="134"/>
          </rPr>
          <t>153001-儋州市科技和工业信息发展局本级</t>
        </r>
      </text>
    </comment>
    <comment ref="I19" authorId="0">
      <text>
        <r>
          <rPr>
            <sz val="9"/>
            <rFont val="宋体"/>
            <charset val="134"/>
          </rPr>
          <t>产出指标</t>
        </r>
      </text>
    </comment>
    <comment ref="J19" authorId="0">
      <text>
        <r>
          <rPr>
            <sz val="9"/>
            <rFont val="宋体"/>
            <charset val="134"/>
          </rPr>
          <t>成本指标</t>
        </r>
      </text>
    </comment>
    <comment ref="K19" authorId="0">
      <text>
        <r>
          <rPr>
            <sz val="9"/>
            <rFont val="宋体"/>
            <charset val="134"/>
          </rPr>
          <t>成本支出率</t>
        </r>
      </text>
    </comment>
    <comment ref="J20" authorId="0">
      <text>
        <r>
          <rPr>
            <sz val="9"/>
            <rFont val="宋体"/>
            <charset val="134"/>
          </rPr>
          <t>时效指标</t>
        </r>
      </text>
    </comment>
    <comment ref="K20" authorId="0">
      <text>
        <r>
          <rPr>
            <sz val="9"/>
            <rFont val="宋体"/>
            <charset val="134"/>
          </rPr>
          <t>支出时限</t>
        </r>
      </text>
    </comment>
    <comment ref="J21" authorId="0">
      <text>
        <r>
          <rPr>
            <sz val="9"/>
            <rFont val="宋体"/>
            <charset val="134"/>
          </rPr>
          <t>数量指标</t>
        </r>
      </text>
    </comment>
    <comment ref="K21" authorId="0">
      <text>
        <r>
          <rPr>
            <sz val="9"/>
            <rFont val="宋体"/>
            <charset val="134"/>
          </rPr>
          <t>培训人数</t>
        </r>
      </text>
    </comment>
    <comment ref="J22" authorId="0">
      <text>
        <r>
          <rPr>
            <sz val="9"/>
            <rFont val="宋体"/>
            <charset val="134"/>
          </rPr>
          <t>质量指标</t>
        </r>
      </text>
    </comment>
    <comment ref="K22" authorId="0">
      <text>
        <r>
          <rPr>
            <sz val="9"/>
            <rFont val="宋体"/>
            <charset val="134"/>
          </rPr>
          <t>人才培训合格率</t>
        </r>
      </text>
    </comment>
    <comment ref="I23" authorId="0">
      <text>
        <r>
          <rPr>
            <sz val="9"/>
            <rFont val="宋体"/>
            <charset val="134"/>
          </rPr>
          <t>满意度指标</t>
        </r>
      </text>
    </comment>
    <comment ref="J23" authorId="0">
      <text>
        <r>
          <rPr>
            <sz val="9"/>
            <rFont val="宋体"/>
            <charset val="134"/>
          </rPr>
          <t>服务对象满意度指标</t>
        </r>
      </text>
    </comment>
    <comment ref="K23" authorId="0">
      <text>
        <r>
          <rPr>
            <sz val="9"/>
            <rFont val="宋体"/>
            <charset val="134"/>
          </rPr>
          <t>培养人才质量</t>
        </r>
      </text>
    </comment>
    <comment ref="I24" authorId="0">
      <text>
        <r>
          <rPr>
            <sz val="9"/>
            <rFont val="宋体"/>
            <charset val="134"/>
          </rPr>
          <t>效益指标</t>
        </r>
      </text>
    </comment>
    <comment ref="J24" authorId="0">
      <text>
        <r>
          <rPr>
            <sz val="9"/>
            <rFont val="宋体"/>
            <charset val="134"/>
          </rPr>
          <t>社会效益指标</t>
        </r>
      </text>
    </comment>
    <comment ref="K24" authorId="0">
      <text>
        <r>
          <rPr>
            <sz val="9"/>
            <rFont val="宋体"/>
            <charset val="134"/>
          </rPr>
          <t>培养人才质量</t>
        </r>
      </text>
    </comment>
    <comment ref="A25" authorId="0">
      <text>
        <r>
          <rPr>
            <sz val="9"/>
            <rFont val="宋体"/>
            <charset val="134"/>
          </rPr>
          <t>T204723.153-电商推广经费</t>
        </r>
      </text>
    </comment>
    <comment ref="B25" authorId="0">
      <text>
        <r>
          <rPr>
            <sz val="9"/>
            <rFont val="宋体"/>
            <charset val="134"/>
          </rPr>
          <t>153001-儋州市科技和工业信息发展局本级</t>
        </r>
      </text>
    </comment>
    <comment ref="I25" authorId="0">
      <text>
        <r>
          <rPr>
            <sz val="9"/>
            <rFont val="宋体"/>
            <charset val="134"/>
          </rPr>
          <t>产出指标</t>
        </r>
      </text>
    </comment>
    <comment ref="J25" authorId="0">
      <text>
        <r>
          <rPr>
            <sz val="9"/>
            <rFont val="宋体"/>
            <charset val="134"/>
          </rPr>
          <t>成本指标</t>
        </r>
      </text>
    </comment>
    <comment ref="K25" authorId="0">
      <text>
        <r>
          <rPr>
            <sz val="9"/>
            <rFont val="宋体"/>
            <charset val="134"/>
          </rPr>
          <t>成本控制率</t>
        </r>
      </text>
    </comment>
    <comment ref="J26" authorId="0">
      <text>
        <r>
          <rPr>
            <sz val="9"/>
            <rFont val="宋体"/>
            <charset val="134"/>
          </rPr>
          <t>时效指标</t>
        </r>
      </text>
    </comment>
    <comment ref="K26" authorId="0">
      <text>
        <r>
          <rPr>
            <sz val="9"/>
            <rFont val="宋体"/>
            <charset val="134"/>
          </rPr>
          <t>印刷及时性</t>
        </r>
      </text>
    </comment>
    <comment ref="J27" authorId="0">
      <text>
        <r>
          <rPr>
            <sz val="9"/>
            <rFont val="宋体"/>
            <charset val="134"/>
          </rPr>
          <t>数量指标</t>
        </r>
      </text>
    </comment>
    <comment ref="K27" authorId="0">
      <text>
        <r>
          <rPr>
            <sz val="9"/>
            <rFont val="宋体"/>
            <charset val="134"/>
          </rPr>
          <t>印刷数量</t>
        </r>
      </text>
    </comment>
    <comment ref="J28" authorId="0">
      <text>
        <r>
          <rPr>
            <sz val="9"/>
            <rFont val="宋体"/>
            <charset val="134"/>
          </rPr>
          <t>质量指标</t>
        </r>
      </text>
    </comment>
    <comment ref="K28" authorId="0">
      <text>
        <r>
          <rPr>
            <sz val="9"/>
            <rFont val="宋体"/>
            <charset val="134"/>
          </rPr>
          <t>印刷合格率</t>
        </r>
      </text>
    </comment>
    <comment ref="I29" authorId="0">
      <text>
        <r>
          <rPr>
            <sz val="9"/>
            <rFont val="宋体"/>
            <charset val="134"/>
          </rPr>
          <t>满意度指标</t>
        </r>
      </text>
    </comment>
    <comment ref="J29" authorId="0">
      <text>
        <r>
          <rPr>
            <sz val="9"/>
            <rFont val="宋体"/>
            <charset val="134"/>
          </rPr>
          <t>服务对象满意度指标</t>
        </r>
      </text>
    </comment>
    <comment ref="K29" authorId="0">
      <text>
        <r>
          <rPr>
            <sz val="9"/>
            <rFont val="宋体"/>
            <charset val="134"/>
          </rPr>
          <t>服务对象满意度</t>
        </r>
      </text>
    </comment>
    <comment ref="I30" authorId="0">
      <text>
        <r>
          <rPr>
            <sz val="9"/>
            <rFont val="宋体"/>
            <charset val="134"/>
          </rPr>
          <t>效益指标</t>
        </r>
      </text>
    </comment>
    <comment ref="J30" authorId="0">
      <text>
        <r>
          <rPr>
            <sz val="9"/>
            <rFont val="宋体"/>
            <charset val="134"/>
          </rPr>
          <t>社会效益指标</t>
        </r>
      </text>
    </comment>
    <comment ref="K30" authorId="0">
      <text>
        <r>
          <rPr>
            <sz val="9"/>
            <rFont val="宋体"/>
            <charset val="134"/>
          </rPr>
          <t>服务质量</t>
        </r>
      </text>
    </comment>
    <comment ref="A31" authorId="0">
      <text>
        <r>
          <rPr>
            <sz val="9"/>
            <rFont val="宋体"/>
            <charset val="134"/>
          </rPr>
          <t>T204767.153-信息化工作经费</t>
        </r>
      </text>
    </comment>
    <comment ref="B31" authorId="0">
      <text>
        <r>
          <rPr>
            <sz val="9"/>
            <rFont val="宋体"/>
            <charset val="134"/>
          </rPr>
          <t>153001-儋州市科技和工业信息发展局本级</t>
        </r>
      </text>
    </comment>
    <comment ref="I31" authorId="0">
      <text>
        <r>
          <rPr>
            <sz val="9"/>
            <rFont val="宋体"/>
            <charset val="134"/>
          </rPr>
          <t>产出指标</t>
        </r>
      </text>
    </comment>
    <comment ref="J31" authorId="0">
      <text>
        <r>
          <rPr>
            <sz val="9"/>
            <rFont val="宋体"/>
            <charset val="134"/>
          </rPr>
          <t>成本指标</t>
        </r>
      </text>
    </comment>
    <comment ref="K31" authorId="0">
      <text>
        <r>
          <rPr>
            <sz val="9"/>
            <rFont val="宋体"/>
            <charset val="134"/>
          </rPr>
          <t>成本控制率</t>
        </r>
      </text>
    </comment>
    <comment ref="J32" authorId="0">
      <text>
        <r>
          <rPr>
            <sz val="9"/>
            <rFont val="宋体"/>
            <charset val="134"/>
          </rPr>
          <t>时效指标</t>
        </r>
      </text>
    </comment>
    <comment ref="K32" authorId="0">
      <text>
        <r>
          <rPr>
            <sz val="9"/>
            <rFont val="宋体"/>
            <charset val="134"/>
          </rPr>
          <t>支出及时性</t>
        </r>
      </text>
    </comment>
    <comment ref="J33" authorId="0">
      <text>
        <r>
          <rPr>
            <sz val="9"/>
            <rFont val="宋体"/>
            <charset val="134"/>
          </rPr>
          <t>数量指标</t>
        </r>
      </text>
    </comment>
    <comment ref="K33" authorId="0">
      <text>
        <r>
          <rPr>
            <sz val="9"/>
            <rFont val="宋体"/>
            <charset val="134"/>
          </rPr>
          <t>支出完成率</t>
        </r>
      </text>
    </comment>
    <comment ref="J34" authorId="0">
      <text>
        <r>
          <rPr>
            <sz val="9"/>
            <rFont val="宋体"/>
            <charset val="134"/>
          </rPr>
          <t>质量指标</t>
        </r>
      </text>
    </comment>
    <comment ref="K34" authorId="0">
      <text>
        <r>
          <rPr>
            <sz val="9"/>
            <rFont val="宋体"/>
            <charset val="134"/>
          </rPr>
          <t>支出准确率</t>
        </r>
      </text>
    </comment>
    <comment ref="I35" authorId="0">
      <text>
        <r>
          <rPr>
            <sz val="9"/>
            <rFont val="宋体"/>
            <charset val="134"/>
          </rPr>
          <t>满意度指标</t>
        </r>
      </text>
    </comment>
    <comment ref="J35" authorId="0">
      <text>
        <r>
          <rPr>
            <sz val="9"/>
            <rFont val="宋体"/>
            <charset val="134"/>
          </rPr>
          <t>服务对象满意度指标</t>
        </r>
      </text>
    </comment>
    <comment ref="K35" authorId="0">
      <text>
        <r>
          <rPr>
            <sz val="9"/>
            <rFont val="宋体"/>
            <charset val="134"/>
          </rPr>
          <t>服务对象满意率</t>
        </r>
      </text>
    </comment>
    <comment ref="I36" authorId="0">
      <text>
        <r>
          <rPr>
            <sz val="9"/>
            <rFont val="宋体"/>
            <charset val="134"/>
          </rPr>
          <t>效益指标</t>
        </r>
      </text>
    </comment>
    <comment ref="J36" authorId="0">
      <text>
        <r>
          <rPr>
            <sz val="9"/>
            <rFont val="宋体"/>
            <charset val="134"/>
          </rPr>
          <t>经济效益指标</t>
        </r>
      </text>
    </comment>
    <comment ref="K36" authorId="0">
      <text>
        <r>
          <rPr>
            <sz val="9"/>
            <rFont val="宋体"/>
            <charset val="134"/>
          </rPr>
          <t>支出完成率</t>
        </r>
      </text>
    </comment>
    <comment ref="A37" authorId="0">
      <text>
        <r>
          <rPr>
            <sz val="9"/>
            <rFont val="宋体"/>
            <charset val="134"/>
          </rPr>
          <t>T204776.153-市安全生产工作经费</t>
        </r>
      </text>
    </comment>
    <comment ref="B37" authorId="0">
      <text>
        <r>
          <rPr>
            <sz val="9"/>
            <rFont val="宋体"/>
            <charset val="134"/>
          </rPr>
          <t>153001-儋州市科技和工业信息发展局本级</t>
        </r>
      </text>
    </comment>
    <comment ref="I37" authorId="0">
      <text>
        <r>
          <rPr>
            <sz val="9"/>
            <rFont val="宋体"/>
            <charset val="134"/>
          </rPr>
          <t>产出指标</t>
        </r>
      </text>
    </comment>
    <comment ref="J37" authorId="0">
      <text>
        <r>
          <rPr>
            <sz val="9"/>
            <rFont val="宋体"/>
            <charset val="134"/>
          </rPr>
          <t>成本指标</t>
        </r>
      </text>
    </comment>
    <comment ref="K37" authorId="0">
      <text>
        <r>
          <rPr>
            <sz val="9"/>
            <rFont val="宋体"/>
            <charset val="134"/>
          </rPr>
          <t>成本控制率</t>
        </r>
      </text>
    </comment>
    <comment ref="J38" authorId="0">
      <text>
        <r>
          <rPr>
            <sz val="9"/>
            <rFont val="宋体"/>
            <charset val="134"/>
          </rPr>
          <t>时效指标</t>
        </r>
      </text>
    </comment>
    <comment ref="K38" authorId="0">
      <text>
        <r>
          <rPr>
            <sz val="9"/>
            <rFont val="宋体"/>
            <charset val="134"/>
          </rPr>
          <t>任务完成及时率</t>
        </r>
      </text>
    </comment>
    <comment ref="J39" authorId="0">
      <text>
        <r>
          <rPr>
            <sz val="9"/>
            <rFont val="宋体"/>
            <charset val="134"/>
          </rPr>
          <t>数量指标</t>
        </r>
      </text>
    </comment>
    <comment ref="K39" authorId="0">
      <text>
        <r>
          <rPr>
            <sz val="9"/>
            <rFont val="宋体"/>
            <charset val="134"/>
          </rPr>
          <t>工业企业生产安全数量占比</t>
        </r>
      </text>
    </comment>
    <comment ref="J40" authorId="0">
      <text>
        <r>
          <rPr>
            <sz val="9"/>
            <rFont val="宋体"/>
            <charset val="134"/>
          </rPr>
          <t>质量指标</t>
        </r>
      </text>
    </comment>
    <comment ref="K40" authorId="0">
      <text>
        <r>
          <rPr>
            <sz val="9"/>
            <rFont val="宋体"/>
            <charset val="134"/>
          </rPr>
          <t>生产安全率</t>
        </r>
      </text>
    </comment>
    <comment ref="I41" authorId="0">
      <text>
        <r>
          <rPr>
            <sz val="9"/>
            <rFont val="宋体"/>
            <charset val="134"/>
          </rPr>
          <t>满意度指标</t>
        </r>
      </text>
    </comment>
    <comment ref="J41" authorId="0">
      <text>
        <r>
          <rPr>
            <sz val="9"/>
            <rFont val="宋体"/>
            <charset val="134"/>
          </rPr>
          <t>服务对象满意度指标</t>
        </r>
      </text>
    </comment>
    <comment ref="K41" authorId="0">
      <text>
        <r>
          <rPr>
            <sz val="9"/>
            <rFont val="宋体"/>
            <charset val="134"/>
          </rPr>
          <t>满意度</t>
        </r>
      </text>
    </comment>
    <comment ref="I42" authorId="0">
      <text>
        <r>
          <rPr>
            <sz val="9"/>
            <rFont val="宋体"/>
            <charset val="134"/>
          </rPr>
          <t>效益指标</t>
        </r>
      </text>
    </comment>
    <comment ref="J42" authorId="0">
      <text>
        <r>
          <rPr>
            <sz val="9"/>
            <rFont val="宋体"/>
            <charset val="134"/>
          </rPr>
          <t>可持续影响指标</t>
        </r>
      </text>
    </comment>
    <comment ref="K42" authorId="0">
      <text>
        <r>
          <rPr>
            <sz val="9"/>
            <rFont val="宋体"/>
            <charset val="134"/>
          </rPr>
          <t>工业企业持续安全生产</t>
        </r>
      </text>
    </comment>
    <comment ref="J43" authorId="0">
      <text>
        <r>
          <rPr>
            <sz val="9"/>
            <rFont val="宋体"/>
            <charset val="134"/>
          </rPr>
          <t>社会效益指标</t>
        </r>
      </text>
    </comment>
    <comment ref="K43" authorId="0">
      <text>
        <r>
          <rPr>
            <sz val="9"/>
            <rFont val="宋体"/>
            <charset val="134"/>
          </rPr>
          <t>确保工业企业全年安全生产</t>
        </r>
      </text>
    </comment>
    <comment ref="A44" authorId="0">
      <text>
        <r>
          <rPr>
            <sz val="9"/>
            <rFont val="宋体"/>
            <charset val="134"/>
          </rPr>
          <t>T204778.153-市经济运行分析业务工作经费</t>
        </r>
      </text>
    </comment>
    <comment ref="B44" authorId="0">
      <text>
        <r>
          <rPr>
            <sz val="9"/>
            <rFont val="宋体"/>
            <charset val="134"/>
          </rPr>
          <t>153001-儋州市科技和工业信息发展局本级</t>
        </r>
      </text>
    </comment>
    <comment ref="I44" authorId="0">
      <text>
        <r>
          <rPr>
            <sz val="9"/>
            <rFont val="宋体"/>
            <charset val="134"/>
          </rPr>
          <t>产出指标</t>
        </r>
      </text>
    </comment>
    <comment ref="J44" authorId="0">
      <text>
        <r>
          <rPr>
            <sz val="9"/>
            <rFont val="宋体"/>
            <charset val="134"/>
          </rPr>
          <t>成本指标</t>
        </r>
      </text>
    </comment>
    <comment ref="K44" authorId="0">
      <text>
        <r>
          <rPr>
            <sz val="9"/>
            <rFont val="宋体"/>
            <charset val="134"/>
          </rPr>
          <t>成本控制率</t>
        </r>
      </text>
    </comment>
    <comment ref="J45" authorId="0">
      <text>
        <r>
          <rPr>
            <sz val="9"/>
            <rFont val="宋体"/>
            <charset val="134"/>
          </rPr>
          <t>时效指标</t>
        </r>
      </text>
    </comment>
    <comment ref="K45" authorId="0">
      <text>
        <r>
          <rPr>
            <sz val="9"/>
            <rFont val="宋体"/>
            <charset val="134"/>
          </rPr>
          <t>任务完成及时率</t>
        </r>
      </text>
    </comment>
    <comment ref="J46" authorId="0">
      <text>
        <r>
          <rPr>
            <sz val="9"/>
            <rFont val="宋体"/>
            <charset val="134"/>
          </rPr>
          <t>数量指标</t>
        </r>
      </text>
    </comment>
    <comment ref="K46" authorId="0">
      <text>
        <r>
          <rPr>
            <sz val="9"/>
            <rFont val="宋体"/>
            <charset val="134"/>
          </rPr>
          <t>工业企业达产率</t>
        </r>
      </text>
    </comment>
    <comment ref="J47" authorId="0">
      <text>
        <r>
          <rPr>
            <sz val="9"/>
            <rFont val="宋体"/>
            <charset val="134"/>
          </rPr>
          <t>质量指标</t>
        </r>
      </text>
    </comment>
    <comment ref="K47" authorId="0">
      <text>
        <r>
          <rPr>
            <sz val="9"/>
            <rFont val="宋体"/>
            <charset val="134"/>
          </rPr>
          <t>工业企业达产率</t>
        </r>
      </text>
    </comment>
    <comment ref="I48" authorId="0">
      <text>
        <r>
          <rPr>
            <sz val="9"/>
            <rFont val="宋体"/>
            <charset val="134"/>
          </rPr>
          <t>满意度指标</t>
        </r>
      </text>
    </comment>
    <comment ref="J48" authorId="0">
      <text>
        <r>
          <rPr>
            <sz val="9"/>
            <rFont val="宋体"/>
            <charset val="134"/>
          </rPr>
          <t>服务对象满意度指标</t>
        </r>
      </text>
    </comment>
    <comment ref="K48" authorId="0">
      <text>
        <r>
          <rPr>
            <sz val="9"/>
            <rFont val="宋体"/>
            <charset val="134"/>
          </rPr>
          <t>满意度</t>
        </r>
      </text>
    </comment>
    <comment ref="I49" authorId="0">
      <text>
        <r>
          <rPr>
            <sz val="9"/>
            <rFont val="宋体"/>
            <charset val="134"/>
          </rPr>
          <t>效益指标</t>
        </r>
      </text>
    </comment>
    <comment ref="J49" authorId="0">
      <text>
        <r>
          <rPr>
            <sz val="9"/>
            <rFont val="宋体"/>
            <charset val="134"/>
          </rPr>
          <t>经济效益指标</t>
        </r>
      </text>
    </comment>
    <comment ref="K49" authorId="0">
      <text>
        <r>
          <rPr>
            <sz val="9"/>
            <rFont val="宋体"/>
            <charset val="134"/>
          </rPr>
          <t>为上级部门提供工业经济决策</t>
        </r>
      </text>
    </comment>
    <comment ref="J50" authorId="0">
      <text>
        <r>
          <rPr>
            <sz val="9"/>
            <rFont val="宋体"/>
            <charset val="134"/>
          </rPr>
          <t>社会效益指标</t>
        </r>
      </text>
    </comment>
    <comment ref="K50" authorId="0">
      <text>
        <r>
          <rPr>
            <sz val="9"/>
            <rFont val="宋体"/>
            <charset val="134"/>
          </rPr>
          <t>提高工业经济效益</t>
        </r>
      </text>
    </comment>
    <comment ref="A51" authorId="0">
      <text>
        <r>
          <rPr>
            <sz val="9"/>
            <rFont val="宋体"/>
            <charset val="134"/>
          </rPr>
          <t>T204782.153-市节能推广工作经费</t>
        </r>
      </text>
    </comment>
    <comment ref="B51" authorId="0">
      <text>
        <r>
          <rPr>
            <sz val="9"/>
            <rFont val="宋体"/>
            <charset val="134"/>
          </rPr>
          <t>153001-儋州市科技和工业信息发展局本级</t>
        </r>
      </text>
    </comment>
    <comment ref="I51" authorId="0">
      <text>
        <r>
          <rPr>
            <sz val="9"/>
            <rFont val="宋体"/>
            <charset val="134"/>
          </rPr>
          <t>产出指标</t>
        </r>
      </text>
    </comment>
    <comment ref="J51" authorId="0">
      <text>
        <r>
          <rPr>
            <sz val="9"/>
            <rFont val="宋体"/>
            <charset val="134"/>
          </rPr>
          <t>成本指标</t>
        </r>
      </text>
    </comment>
    <comment ref="K51" authorId="0">
      <text>
        <r>
          <rPr>
            <sz val="9"/>
            <rFont val="宋体"/>
            <charset val="134"/>
          </rPr>
          <t>每盏成本</t>
        </r>
      </text>
    </comment>
    <comment ref="J52" authorId="0">
      <text>
        <r>
          <rPr>
            <sz val="9"/>
            <rFont val="宋体"/>
            <charset val="134"/>
          </rPr>
          <t>时效指标</t>
        </r>
      </text>
    </comment>
    <comment ref="K52" authorId="0">
      <text>
        <r>
          <rPr>
            <sz val="9"/>
            <rFont val="宋体"/>
            <charset val="134"/>
          </rPr>
          <t>建成时间</t>
        </r>
      </text>
    </comment>
    <comment ref="J53" authorId="0">
      <text>
        <r>
          <rPr>
            <sz val="9"/>
            <rFont val="宋体"/>
            <charset val="134"/>
          </rPr>
          <t>数量指标</t>
        </r>
      </text>
    </comment>
    <comment ref="K53" authorId="0">
      <text>
        <r>
          <rPr>
            <sz val="9"/>
            <rFont val="宋体"/>
            <charset val="134"/>
          </rPr>
          <t>重点村委会覆盖</t>
        </r>
      </text>
    </comment>
    <comment ref="J54" authorId="0">
      <text>
        <r>
          <rPr>
            <sz val="9"/>
            <rFont val="宋体"/>
            <charset val="134"/>
          </rPr>
          <t>质量指标</t>
        </r>
      </text>
    </comment>
    <comment ref="K54" authorId="0">
      <text>
        <r>
          <rPr>
            <sz val="9"/>
            <rFont val="宋体"/>
            <charset val="134"/>
          </rPr>
          <t>耐用度</t>
        </r>
      </text>
    </comment>
    <comment ref="I55" authorId="0">
      <text>
        <r>
          <rPr>
            <sz val="9"/>
            <rFont val="宋体"/>
            <charset val="134"/>
          </rPr>
          <t>满意度指标</t>
        </r>
      </text>
    </comment>
    <comment ref="J55" authorId="0">
      <text>
        <r>
          <rPr>
            <sz val="9"/>
            <rFont val="宋体"/>
            <charset val="134"/>
          </rPr>
          <t>服务对象满意度指标</t>
        </r>
      </text>
    </comment>
    <comment ref="K55" authorId="0">
      <text>
        <r>
          <rPr>
            <sz val="9"/>
            <rFont val="宋体"/>
            <charset val="134"/>
          </rPr>
          <t>亮化覆盖率</t>
        </r>
      </text>
    </comment>
    <comment ref="I56" authorId="0">
      <text>
        <r>
          <rPr>
            <sz val="9"/>
            <rFont val="宋体"/>
            <charset val="134"/>
          </rPr>
          <t>效益指标</t>
        </r>
      </text>
    </comment>
    <comment ref="J56" authorId="0">
      <text>
        <r>
          <rPr>
            <sz val="9"/>
            <rFont val="宋体"/>
            <charset val="134"/>
          </rPr>
          <t>可持续影响指标</t>
        </r>
      </text>
    </comment>
    <comment ref="K56" authorId="0">
      <text>
        <r>
          <rPr>
            <sz val="9"/>
            <rFont val="宋体"/>
            <charset val="134"/>
          </rPr>
          <t>使用时间</t>
        </r>
      </text>
    </comment>
    <comment ref="J57" authorId="0">
      <text>
        <r>
          <rPr>
            <sz val="9"/>
            <rFont val="宋体"/>
            <charset val="134"/>
          </rPr>
          <t>社会效益指标</t>
        </r>
      </text>
    </comment>
    <comment ref="K57" authorId="0">
      <text>
        <r>
          <rPr>
            <sz val="9"/>
            <rFont val="宋体"/>
            <charset val="134"/>
          </rPr>
          <t>道路亮化</t>
        </r>
      </text>
    </comment>
    <comment ref="J58" authorId="0">
      <text>
        <r>
          <rPr>
            <sz val="9"/>
            <rFont val="宋体"/>
            <charset val="134"/>
          </rPr>
          <t>生态效益指标</t>
        </r>
      </text>
    </comment>
    <comment ref="K58" authorId="0">
      <text>
        <r>
          <rPr>
            <sz val="9"/>
            <rFont val="宋体"/>
            <charset val="134"/>
          </rPr>
          <t>节电度数</t>
        </r>
      </text>
    </comment>
    <comment ref="A59" authorId="0">
      <text>
        <r>
          <rPr>
            <sz val="9"/>
            <rFont val="宋体"/>
            <charset val="134"/>
          </rPr>
          <t>T204792.153-市科普经费</t>
        </r>
      </text>
    </comment>
    <comment ref="B59" authorId="0">
      <text>
        <r>
          <rPr>
            <sz val="9"/>
            <rFont val="宋体"/>
            <charset val="134"/>
          </rPr>
          <t>153001-儋州市科技和工业信息发展局本级</t>
        </r>
      </text>
    </comment>
    <comment ref="I59" authorId="0">
      <text>
        <r>
          <rPr>
            <sz val="9"/>
            <rFont val="宋体"/>
            <charset val="134"/>
          </rPr>
          <t>产出指标</t>
        </r>
      </text>
    </comment>
    <comment ref="J59" authorId="0">
      <text>
        <r>
          <rPr>
            <sz val="9"/>
            <rFont val="宋体"/>
            <charset val="134"/>
          </rPr>
          <t>成本指标</t>
        </r>
      </text>
    </comment>
    <comment ref="K59" authorId="0">
      <text>
        <r>
          <rPr>
            <sz val="9"/>
            <rFont val="宋体"/>
            <charset val="134"/>
          </rPr>
          <t>成本控制率</t>
        </r>
      </text>
    </comment>
    <comment ref="J60" authorId="0">
      <text>
        <r>
          <rPr>
            <sz val="9"/>
            <rFont val="宋体"/>
            <charset val="134"/>
          </rPr>
          <t>时效指标</t>
        </r>
      </text>
    </comment>
    <comment ref="K60" authorId="0">
      <text>
        <r>
          <rPr>
            <sz val="9"/>
            <rFont val="宋体"/>
            <charset val="134"/>
          </rPr>
          <t>任务完成及时率</t>
        </r>
      </text>
    </comment>
    <comment ref="J61" authorId="0">
      <text>
        <r>
          <rPr>
            <sz val="9"/>
            <rFont val="宋体"/>
            <charset val="134"/>
          </rPr>
          <t>数量指标</t>
        </r>
      </text>
    </comment>
    <comment ref="K61" authorId="0">
      <text>
        <r>
          <rPr>
            <sz val="9"/>
            <rFont val="宋体"/>
            <charset val="134"/>
          </rPr>
          <t>科普场所接待人数</t>
        </r>
      </text>
    </comment>
    <comment ref="J62" authorId="0">
      <text>
        <r>
          <rPr>
            <sz val="9"/>
            <rFont val="宋体"/>
            <charset val="134"/>
          </rPr>
          <t>质量指标</t>
        </r>
      </text>
    </comment>
    <comment ref="K62" authorId="0">
      <text>
        <r>
          <rPr>
            <sz val="9"/>
            <rFont val="宋体"/>
            <charset val="134"/>
          </rPr>
          <t>科普场所验收合格率</t>
        </r>
      </text>
    </comment>
    <comment ref="I63" authorId="0">
      <text>
        <r>
          <rPr>
            <sz val="9"/>
            <rFont val="宋体"/>
            <charset val="134"/>
          </rPr>
          <t>满意度指标</t>
        </r>
      </text>
    </comment>
    <comment ref="J63" authorId="0">
      <text>
        <r>
          <rPr>
            <sz val="9"/>
            <rFont val="宋体"/>
            <charset val="134"/>
          </rPr>
          <t>服务对象满意度指标</t>
        </r>
      </text>
    </comment>
    <comment ref="K63" authorId="0">
      <text>
        <r>
          <rPr>
            <sz val="9"/>
            <rFont val="宋体"/>
            <charset val="134"/>
          </rPr>
          <t>受益群众满意度</t>
        </r>
      </text>
    </comment>
    <comment ref="I64" authorId="0">
      <text>
        <r>
          <rPr>
            <sz val="9"/>
            <rFont val="宋体"/>
            <charset val="134"/>
          </rPr>
          <t>效益指标</t>
        </r>
      </text>
    </comment>
    <comment ref="J64" authorId="0">
      <text>
        <r>
          <rPr>
            <sz val="9"/>
            <rFont val="宋体"/>
            <charset val="134"/>
          </rPr>
          <t>社会效益指标</t>
        </r>
      </text>
    </comment>
    <comment ref="K64" authorId="0">
      <text>
        <r>
          <rPr>
            <sz val="9"/>
            <rFont val="宋体"/>
            <charset val="134"/>
          </rPr>
          <t>当地居民科普知识普及率</t>
        </r>
      </text>
    </comment>
    <comment ref="A65" authorId="0">
      <text>
        <r>
          <rPr>
            <sz val="9"/>
            <rFont val="宋体"/>
            <charset val="134"/>
          </rPr>
          <t>T204800.153-市科技示范村、科技示范基地建设经费</t>
        </r>
      </text>
    </comment>
    <comment ref="B65" authorId="0">
      <text>
        <r>
          <rPr>
            <sz val="9"/>
            <rFont val="宋体"/>
            <charset val="134"/>
          </rPr>
          <t>153001-儋州市科技和工业信息发展局本级</t>
        </r>
      </text>
    </comment>
    <comment ref="I65" authorId="0">
      <text>
        <r>
          <rPr>
            <sz val="9"/>
            <rFont val="宋体"/>
            <charset val="134"/>
          </rPr>
          <t>产出指标</t>
        </r>
      </text>
    </comment>
    <comment ref="J65" authorId="0">
      <text>
        <r>
          <rPr>
            <sz val="9"/>
            <rFont val="宋体"/>
            <charset val="134"/>
          </rPr>
          <t>成本指标</t>
        </r>
      </text>
    </comment>
    <comment ref="K65" authorId="0">
      <text>
        <r>
          <rPr>
            <sz val="9"/>
            <rFont val="宋体"/>
            <charset val="134"/>
          </rPr>
          <t>成本控制率</t>
        </r>
      </text>
    </comment>
    <comment ref="J66" authorId="0">
      <text>
        <r>
          <rPr>
            <sz val="9"/>
            <rFont val="宋体"/>
            <charset val="134"/>
          </rPr>
          <t>时效指标</t>
        </r>
      </text>
    </comment>
    <comment ref="K66" authorId="0">
      <text>
        <r>
          <rPr>
            <sz val="9"/>
            <rFont val="宋体"/>
            <charset val="134"/>
          </rPr>
          <t>任务完成及时率</t>
        </r>
      </text>
    </comment>
    <comment ref="J67" authorId="0">
      <text>
        <r>
          <rPr>
            <sz val="9"/>
            <rFont val="宋体"/>
            <charset val="134"/>
          </rPr>
          <t>数量指标</t>
        </r>
      </text>
    </comment>
    <comment ref="K67" authorId="0">
      <text>
        <r>
          <rPr>
            <sz val="9"/>
            <rFont val="宋体"/>
            <charset val="134"/>
          </rPr>
          <t>建设科技示范村、示范基地数量</t>
        </r>
      </text>
    </comment>
    <comment ref="J68" authorId="0">
      <text>
        <r>
          <rPr>
            <sz val="9"/>
            <rFont val="宋体"/>
            <charset val="134"/>
          </rPr>
          <t>质量指标</t>
        </r>
      </text>
    </comment>
    <comment ref="K68" authorId="0">
      <text>
        <r>
          <rPr>
            <sz val="9"/>
            <rFont val="宋体"/>
            <charset val="134"/>
          </rPr>
          <t>项目验收合格率</t>
        </r>
      </text>
    </comment>
    <comment ref="I69" authorId="0">
      <text>
        <r>
          <rPr>
            <sz val="9"/>
            <rFont val="宋体"/>
            <charset val="134"/>
          </rPr>
          <t>满意度指标</t>
        </r>
      </text>
    </comment>
    <comment ref="J69" authorId="0">
      <text>
        <r>
          <rPr>
            <sz val="9"/>
            <rFont val="宋体"/>
            <charset val="134"/>
          </rPr>
          <t>服务对象满意度指标</t>
        </r>
      </text>
    </comment>
    <comment ref="K69" authorId="0">
      <text>
        <r>
          <rPr>
            <sz val="9"/>
            <rFont val="宋体"/>
            <charset val="134"/>
          </rPr>
          <t>受益群众满意度</t>
        </r>
      </text>
    </comment>
    <comment ref="I70" authorId="0">
      <text>
        <r>
          <rPr>
            <sz val="9"/>
            <rFont val="宋体"/>
            <charset val="134"/>
          </rPr>
          <t>效益指标</t>
        </r>
      </text>
    </comment>
    <comment ref="J70" authorId="0">
      <text>
        <r>
          <rPr>
            <sz val="9"/>
            <rFont val="宋体"/>
            <charset val="134"/>
          </rPr>
          <t>社会效益指标</t>
        </r>
      </text>
    </comment>
    <comment ref="K70" authorId="0">
      <text>
        <r>
          <rPr>
            <sz val="9"/>
            <rFont val="宋体"/>
            <charset val="134"/>
          </rPr>
          <t>项目带动农户数量</t>
        </r>
      </text>
    </comment>
    <comment ref="A71" authorId="0">
      <text>
        <r>
          <rPr>
            <sz val="9"/>
            <rFont val="宋体"/>
            <charset val="134"/>
          </rPr>
          <t>T204825.153-市农业科技110运行经费</t>
        </r>
      </text>
    </comment>
    <comment ref="B71" authorId="0">
      <text>
        <r>
          <rPr>
            <sz val="9"/>
            <rFont val="宋体"/>
            <charset val="134"/>
          </rPr>
          <t>153001-儋州市科技和工业信息发展局本级</t>
        </r>
      </text>
    </comment>
    <comment ref="I71" authorId="0">
      <text>
        <r>
          <rPr>
            <sz val="9"/>
            <rFont val="宋体"/>
            <charset val="134"/>
          </rPr>
          <t>产出指标</t>
        </r>
      </text>
    </comment>
    <comment ref="J71" authorId="0">
      <text>
        <r>
          <rPr>
            <sz val="9"/>
            <rFont val="宋体"/>
            <charset val="134"/>
          </rPr>
          <t>成本指标</t>
        </r>
      </text>
    </comment>
    <comment ref="K71" authorId="0">
      <text>
        <r>
          <rPr>
            <sz val="9"/>
            <rFont val="宋体"/>
            <charset val="134"/>
          </rPr>
          <t>成本控制率</t>
        </r>
      </text>
    </comment>
    <comment ref="J72" authorId="0">
      <text>
        <r>
          <rPr>
            <sz val="9"/>
            <rFont val="宋体"/>
            <charset val="134"/>
          </rPr>
          <t>时效指标</t>
        </r>
      </text>
    </comment>
    <comment ref="K72" authorId="0">
      <text>
        <r>
          <rPr>
            <sz val="9"/>
            <rFont val="宋体"/>
            <charset val="134"/>
          </rPr>
          <t>按时完成年度任务</t>
        </r>
      </text>
    </comment>
    <comment ref="J73" authorId="0">
      <text>
        <r>
          <rPr>
            <sz val="9"/>
            <rFont val="宋体"/>
            <charset val="134"/>
          </rPr>
          <t>数量指标</t>
        </r>
      </text>
    </comment>
    <comment ref="K73" authorId="0">
      <text>
        <r>
          <rPr>
            <sz val="9"/>
            <rFont val="宋体"/>
            <charset val="134"/>
          </rPr>
          <t>农业科技培训人次</t>
        </r>
      </text>
    </comment>
    <comment ref="J74" authorId="0">
      <text>
        <r>
          <rPr>
            <sz val="9"/>
            <rFont val="宋体"/>
            <charset val="134"/>
          </rPr>
          <t>质量指标</t>
        </r>
      </text>
    </comment>
    <comment ref="K74" authorId="0">
      <text>
        <r>
          <rPr>
            <sz val="9"/>
            <rFont val="宋体"/>
            <charset val="134"/>
          </rPr>
          <t>农业科技培训合格率</t>
        </r>
      </text>
    </comment>
    <comment ref="I75" authorId="0">
      <text>
        <r>
          <rPr>
            <sz val="9"/>
            <rFont val="宋体"/>
            <charset val="134"/>
          </rPr>
          <t>满意度指标</t>
        </r>
      </text>
    </comment>
    <comment ref="J75" authorId="0">
      <text>
        <r>
          <rPr>
            <sz val="9"/>
            <rFont val="宋体"/>
            <charset val="134"/>
          </rPr>
          <t>服务对象满意度指标</t>
        </r>
      </text>
    </comment>
    <comment ref="K75" authorId="0">
      <text>
        <r>
          <rPr>
            <sz val="9"/>
            <rFont val="宋体"/>
            <charset val="134"/>
          </rPr>
          <t>服务片区农民满意度合格</t>
        </r>
      </text>
    </comment>
    <comment ref="I76" authorId="0">
      <text>
        <r>
          <rPr>
            <sz val="9"/>
            <rFont val="宋体"/>
            <charset val="134"/>
          </rPr>
          <t>效益指标</t>
        </r>
      </text>
    </comment>
    <comment ref="J76" authorId="0">
      <text>
        <r>
          <rPr>
            <sz val="9"/>
            <rFont val="宋体"/>
            <charset val="134"/>
          </rPr>
          <t>社会效益指标</t>
        </r>
      </text>
    </comment>
    <comment ref="K76" authorId="0">
      <text>
        <r>
          <rPr>
            <sz val="9"/>
            <rFont val="宋体"/>
            <charset val="134"/>
          </rPr>
          <t>受益农民人口数</t>
        </r>
      </text>
    </comment>
    <comment ref="A77" authorId="0">
      <text>
        <r>
          <rPr>
            <sz val="9"/>
            <rFont val="宋体"/>
            <charset val="134"/>
          </rPr>
          <t>T204846.153-市科技精准扶贫培训等工作经费</t>
        </r>
      </text>
    </comment>
    <comment ref="B77" authorId="0">
      <text>
        <r>
          <rPr>
            <sz val="9"/>
            <rFont val="宋体"/>
            <charset val="134"/>
          </rPr>
          <t>153001-儋州市科技和工业信息发展局本级</t>
        </r>
      </text>
    </comment>
    <comment ref="I77" authorId="0">
      <text>
        <r>
          <rPr>
            <sz val="9"/>
            <rFont val="宋体"/>
            <charset val="134"/>
          </rPr>
          <t>产出指标</t>
        </r>
      </text>
    </comment>
    <comment ref="J77" authorId="0">
      <text>
        <r>
          <rPr>
            <sz val="9"/>
            <rFont val="宋体"/>
            <charset val="134"/>
          </rPr>
          <t>成本指标</t>
        </r>
      </text>
    </comment>
    <comment ref="K77" authorId="0">
      <text>
        <r>
          <rPr>
            <sz val="9"/>
            <rFont val="宋体"/>
            <charset val="134"/>
          </rPr>
          <t>参加培训农民均发放每人每天误工补助费</t>
        </r>
      </text>
    </comment>
    <comment ref="J78" authorId="0">
      <text>
        <r>
          <rPr>
            <sz val="9"/>
            <rFont val="宋体"/>
            <charset val="134"/>
          </rPr>
          <t>时效指标</t>
        </r>
      </text>
    </comment>
    <comment ref="K78" authorId="0">
      <text>
        <r>
          <rPr>
            <sz val="9"/>
            <rFont val="宋体"/>
            <charset val="134"/>
          </rPr>
          <t>培训任务按计划完成率</t>
        </r>
      </text>
    </comment>
    <comment ref="J79" authorId="0">
      <text>
        <r>
          <rPr>
            <sz val="9"/>
            <rFont val="宋体"/>
            <charset val="134"/>
          </rPr>
          <t>数量指标</t>
        </r>
      </text>
    </comment>
    <comment ref="K79" authorId="0">
      <text>
        <r>
          <rPr>
            <sz val="9"/>
            <rFont val="宋体"/>
            <charset val="134"/>
          </rPr>
          <t>农业科技培训人数</t>
        </r>
      </text>
    </comment>
    <comment ref="J80" authorId="0">
      <text>
        <r>
          <rPr>
            <sz val="9"/>
            <rFont val="宋体"/>
            <charset val="134"/>
          </rPr>
          <t>质量指标</t>
        </r>
      </text>
    </comment>
    <comment ref="K80" authorId="0">
      <text>
        <r>
          <rPr>
            <sz val="9"/>
            <rFont val="宋体"/>
            <charset val="134"/>
          </rPr>
          <t>农业科技培训合格率</t>
        </r>
      </text>
    </comment>
    <comment ref="I81" authorId="0">
      <text>
        <r>
          <rPr>
            <sz val="9"/>
            <rFont val="宋体"/>
            <charset val="134"/>
          </rPr>
          <t>满意度指标</t>
        </r>
      </text>
    </comment>
    <comment ref="J81" authorId="0">
      <text>
        <r>
          <rPr>
            <sz val="9"/>
            <rFont val="宋体"/>
            <charset val="134"/>
          </rPr>
          <t>服务对象满意度指标</t>
        </r>
      </text>
    </comment>
    <comment ref="K81" authorId="0">
      <text>
        <r>
          <rPr>
            <sz val="9"/>
            <rFont val="宋体"/>
            <charset val="134"/>
          </rPr>
          <t>参加培训农民、贫困户培训接受满意度合格</t>
        </r>
      </text>
    </comment>
    <comment ref="I82" authorId="0">
      <text>
        <r>
          <rPr>
            <sz val="9"/>
            <rFont val="宋体"/>
            <charset val="134"/>
          </rPr>
          <t>效益指标</t>
        </r>
      </text>
    </comment>
    <comment ref="J82" authorId="0">
      <text>
        <r>
          <rPr>
            <sz val="9"/>
            <rFont val="宋体"/>
            <charset val="134"/>
          </rPr>
          <t>社会效益指标</t>
        </r>
      </text>
    </comment>
    <comment ref="K82" authorId="0">
      <text>
        <r>
          <rPr>
            <sz val="9"/>
            <rFont val="宋体"/>
            <charset val="134"/>
          </rPr>
          <t>受益农民、建档立卡贫困人口数</t>
        </r>
      </text>
    </comment>
    <comment ref="A83" authorId="0">
      <text>
        <r>
          <rPr>
            <sz val="9"/>
            <rFont val="宋体"/>
            <charset val="134"/>
          </rPr>
          <t>T204849.153-2019年信息基础设施补贴经费</t>
        </r>
      </text>
    </comment>
    <comment ref="B83" authorId="0">
      <text>
        <r>
          <rPr>
            <sz val="9"/>
            <rFont val="宋体"/>
            <charset val="134"/>
          </rPr>
          <t>153001-儋州市科技和工业信息发展局本级</t>
        </r>
      </text>
    </comment>
    <comment ref="I83" authorId="0">
      <text>
        <r>
          <rPr>
            <sz val="9"/>
            <rFont val="宋体"/>
            <charset val="134"/>
          </rPr>
          <t>产出指标</t>
        </r>
      </text>
    </comment>
    <comment ref="J83" authorId="0">
      <text>
        <r>
          <rPr>
            <sz val="9"/>
            <rFont val="宋体"/>
            <charset val="134"/>
          </rPr>
          <t>成本指标</t>
        </r>
      </text>
    </comment>
    <comment ref="K83" authorId="0">
      <text>
        <r>
          <rPr>
            <sz val="9"/>
            <rFont val="宋体"/>
            <charset val="134"/>
          </rPr>
          <t>成本控制率</t>
        </r>
      </text>
    </comment>
    <comment ref="J84" authorId="0">
      <text>
        <r>
          <rPr>
            <sz val="9"/>
            <rFont val="宋体"/>
            <charset val="134"/>
          </rPr>
          <t>时效指标</t>
        </r>
      </text>
    </comment>
    <comment ref="K84" authorId="0">
      <text>
        <r>
          <rPr>
            <sz val="9"/>
            <rFont val="宋体"/>
            <charset val="134"/>
          </rPr>
          <t>及时完成</t>
        </r>
      </text>
    </comment>
    <comment ref="J85" authorId="0">
      <text>
        <r>
          <rPr>
            <sz val="9"/>
            <rFont val="宋体"/>
            <charset val="134"/>
          </rPr>
          <t>数量指标</t>
        </r>
      </text>
    </comment>
    <comment ref="K85" authorId="0">
      <text>
        <r>
          <rPr>
            <sz val="9"/>
            <rFont val="宋体"/>
            <charset val="134"/>
          </rPr>
          <t>自然村光纤宽带覆盖覆盖率</t>
        </r>
      </text>
    </comment>
    <comment ref="J86" authorId="0">
      <text>
        <r>
          <rPr>
            <sz val="9"/>
            <rFont val="宋体"/>
            <charset val="134"/>
          </rPr>
          <t>质量指标</t>
        </r>
      </text>
    </comment>
    <comment ref="K86" authorId="0">
      <text>
        <r>
          <rPr>
            <sz val="9"/>
            <rFont val="宋体"/>
            <charset val="134"/>
          </rPr>
          <t>验收合格率</t>
        </r>
      </text>
    </comment>
    <comment ref="I87" authorId="0">
      <text>
        <r>
          <rPr>
            <sz val="9"/>
            <rFont val="宋体"/>
            <charset val="134"/>
          </rPr>
          <t>满意度指标</t>
        </r>
      </text>
    </comment>
    <comment ref="J87" authorId="0">
      <text>
        <r>
          <rPr>
            <sz val="9"/>
            <rFont val="宋体"/>
            <charset val="134"/>
          </rPr>
          <t>服务对象满意度指标</t>
        </r>
      </text>
    </comment>
    <comment ref="K87" authorId="0">
      <text>
        <r>
          <rPr>
            <sz val="9"/>
            <rFont val="宋体"/>
            <charset val="134"/>
          </rPr>
          <t>满意度</t>
        </r>
      </text>
    </comment>
    <comment ref="I88" authorId="0">
      <text>
        <r>
          <rPr>
            <sz val="9"/>
            <rFont val="宋体"/>
            <charset val="134"/>
          </rPr>
          <t>效益指标</t>
        </r>
      </text>
    </comment>
    <comment ref="J88" authorId="0">
      <text>
        <r>
          <rPr>
            <sz val="9"/>
            <rFont val="宋体"/>
            <charset val="134"/>
          </rPr>
          <t>社会效益指标</t>
        </r>
      </text>
    </comment>
    <comment ref="K88" authorId="0">
      <text>
        <r>
          <rPr>
            <sz val="9"/>
            <rFont val="宋体"/>
            <charset val="134"/>
          </rPr>
          <t>自然村光纤宽带覆盖率</t>
        </r>
      </text>
    </comment>
    <comment ref="A89" authorId="0">
      <text>
        <r>
          <rPr>
            <sz val="9"/>
            <rFont val="宋体"/>
            <charset val="134"/>
          </rPr>
          <t>T204852.153-全市的信息化培训经费</t>
        </r>
      </text>
    </comment>
    <comment ref="B89" authorId="0">
      <text>
        <r>
          <rPr>
            <sz val="9"/>
            <rFont val="宋体"/>
            <charset val="134"/>
          </rPr>
          <t>153001-儋州市科技和工业信息发展局本级</t>
        </r>
      </text>
    </comment>
    <comment ref="I89" authorId="0">
      <text>
        <r>
          <rPr>
            <sz val="9"/>
            <rFont val="宋体"/>
            <charset val="134"/>
          </rPr>
          <t>产出指标</t>
        </r>
      </text>
    </comment>
    <comment ref="J89" authorId="0">
      <text>
        <r>
          <rPr>
            <sz val="9"/>
            <rFont val="宋体"/>
            <charset val="134"/>
          </rPr>
          <t>成本指标</t>
        </r>
      </text>
    </comment>
    <comment ref="K89" authorId="0">
      <text>
        <r>
          <rPr>
            <sz val="9"/>
            <rFont val="宋体"/>
            <charset val="134"/>
          </rPr>
          <t>成本控制率</t>
        </r>
      </text>
    </comment>
    <comment ref="J90" authorId="0">
      <text>
        <r>
          <rPr>
            <sz val="9"/>
            <rFont val="宋体"/>
            <charset val="134"/>
          </rPr>
          <t>时效指标</t>
        </r>
      </text>
    </comment>
    <comment ref="K90" authorId="0">
      <text>
        <r>
          <rPr>
            <sz val="9"/>
            <rFont val="宋体"/>
            <charset val="134"/>
          </rPr>
          <t>培训及时性</t>
        </r>
      </text>
    </comment>
    <comment ref="J91" authorId="0">
      <text>
        <r>
          <rPr>
            <sz val="9"/>
            <rFont val="宋体"/>
            <charset val="134"/>
          </rPr>
          <t>数量指标</t>
        </r>
      </text>
    </comment>
    <comment ref="K91" authorId="0">
      <text>
        <r>
          <rPr>
            <sz val="9"/>
            <rFont val="宋体"/>
            <charset val="134"/>
          </rPr>
          <t>培训期数</t>
        </r>
      </text>
    </comment>
    <comment ref="J92" authorId="0">
      <text>
        <r>
          <rPr>
            <sz val="9"/>
            <rFont val="宋体"/>
            <charset val="134"/>
          </rPr>
          <t>质量指标</t>
        </r>
      </text>
    </comment>
    <comment ref="K92" authorId="0">
      <text>
        <r>
          <rPr>
            <sz val="9"/>
            <rFont val="宋体"/>
            <charset val="134"/>
          </rPr>
          <t>培训目标达成率</t>
        </r>
      </text>
    </comment>
    <comment ref="I93" authorId="0">
      <text>
        <r>
          <rPr>
            <sz val="9"/>
            <rFont val="宋体"/>
            <charset val="134"/>
          </rPr>
          <t>满意度指标</t>
        </r>
      </text>
    </comment>
    <comment ref="J93" authorId="0">
      <text>
        <r>
          <rPr>
            <sz val="9"/>
            <rFont val="宋体"/>
            <charset val="134"/>
          </rPr>
          <t>服务对象满意度指标</t>
        </r>
      </text>
    </comment>
    <comment ref="K93" authorId="0">
      <text>
        <r>
          <rPr>
            <sz val="9"/>
            <rFont val="宋体"/>
            <charset val="134"/>
          </rPr>
          <t>服务对象满意率</t>
        </r>
      </text>
    </comment>
    <comment ref="I94" authorId="0">
      <text>
        <r>
          <rPr>
            <sz val="9"/>
            <rFont val="宋体"/>
            <charset val="134"/>
          </rPr>
          <t>效益指标</t>
        </r>
      </text>
    </comment>
    <comment ref="J94" authorId="0">
      <text>
        <r>
          <rPr>
            <sz val="9"/>
            <rFont val="宋体"/>
            <charset val="134"/>
          </rPr>
          <t>社会效益指标</t>
        </r>
      </text>
    </comment>
    <comment ref="K94" authorId="0">
      <text>
        <r>
          <rPr>
            <sz val="9"/>
            <rFont val="宋体"/>
            <charset val="134"/>
          </rPr>
          <t>培训业务工作完成率</t>
        </r>
      </text>
    </comment>
    <comment ref="A95" authorId="0">
      <text>
        <r>
          <rPr>
            <sz val="9"/>
            <rFont val="宋体"/>
            <charset val="134"/>
          </rPr>
          <t>T204872.153-中小微企业融资活动</t>
        </r>
      </text>
    </comment>
    <comment ref="B95" authorId="0">
      <text>
        <r>
          <rPr>
            <sz val="9"/>
            <rFont val="宋体"/>
            <charset val="134"/>
          </rPr>
          <t>153001-儋州市科技和工业信息发展局本级</t>
        </r>
      </text>
    </comment>
    <comment ref="I95" authorId="0">
      <text>
        <r>
          <rPr>
            <sz val="9"/>
            <rFont val="宋体"/>
            <charset val="134"/>
          </rPr>
          <t>产出指标</t>
        </r>
      </text>
    </comment>
    <comment ref="J95" authorId="0">
      <text>
        <r>
          <rPr>
            <sz val="9"/>
            <rFont val="宋体"/>
            <charset val="134"/>
          </rPr>
          <t>成本指标</t>
        </r>
      </text>
    </comment>
    <comment ref="K95" authorId="0">
      <text>
        <r>
          <rPr>
            <sz val="9"/>
            <rFont val="宋体"/>
            <charset val="134"/>
          </rPr>
          <t>成本控制率</t>
        </r>
      </text>
    </comment>
    <comment ref="J96" authorId="0">
      <text>
        <r>
          <rPr>
            <sz val="9"/>
            <rFont val="宋体"/>
            <charset val="134"/>
          </rPr>
          <t>时效指标</t>
        </r>
      </text>
    </comment>
    <comment ref="K96" authorId="0">
      <text>
        <r>
          <rPr>
            <sz val="9"/>
            <rFont val="宋体"/>
            <charset val="134"/>
          </rPr>
          <t>培训及时性</t>
        </r>
      </text>
    </comment>
    <comment ref="J97" authorId="0">
      <text>
        <r>
          <rPr>
            <sz val="9"/>
            <rFont val="宋体"/>
            <charset val="134"/>
          </rPr>
          <t>数量指标</t>
        </r>
      </text>
    </comment>
    <comment ref="K97" authorId="0">
      <text>
        <r>
          <rPr>
            <sz val="9"/>
            <rFont val="宋体"/>
            <charset val="134"/>
          </rPr>
          <t>培训次数</t>
        </r>
      </text>
    </comment>
    <comment ref="J98" authorId="0">
      <text>
        <r>
          <rPr>
            <sz val="9"/>
            <rFont val="宋体"/>
            <charset val="134"/>
          </rPr>
          <t>质量指标</t>
        </r>
      </text>
    </comment>
    <comment ref="K98" authorId="0">
      <text>
        <r>
          <rPr>
            <sz val="9"/>
            <rFont val="宋体"/>
            <charset val="134"/>
          </rPr>
          <t>培训目标达成率</t>
        </r>
      </text>
    </comment>
    <comment ref="I99" authorId="0">
      <text>
        <r>
          <rPr>
            <sz val="9"/>
            <rFont val="宋体"/>
            <charset val="134"/>
          </rPr>
          <t>满意度指标</t>
        </r>
      </text>
    </comment>
    <comment ref="J99" authorId="0">
      <text>
        <r>
          <rPr>
            <sz val="9"/>
            <rFont val="宋体"/>
            <charset val="134"/>
          </rPr>
          <t>服务对象满意度指标</t>
        </r>
      </text>
    </comment>
    <comment ref="K99" authorId="0">
      <text>
        <r>
          <rPr>
            <sz val="9"/>
            <rFont val="宋体"/>
            <charset val="134"/>
          </rPr>
          <t>满意度</t>
        </r>
      </text>
    </comment>
    <comment ref="I100" authorId="0">
      <text>
        <r>
          <rPr>
            <sz val="9"/>
            <rFont val="宋体"/>
            <charset val="134"/>
          </rPr>
          <t>效益指标</t>
        </r>
      </text>
    </comment>
    <comment ref="J100" authorId="0">
      <text>
        <r>
          <rPr>
            <sz val="9"/>
            <rFont val="宋体"/>
            <charset val="134"/>
          </rPr>
          <t>社会效益指标</t>
        </r>
      </text>
    </comment>
    <comment ref="K100" authorId="0">
      <text>
        <r>
          <rPr>
            <sz val="9"/>
            <rFont val="宋体"/>
            <charset val="134"/>
          </rPr>
          <t>支出完成率</t>
        </r>
      </text>
    </comment>
    <comment ref="A101" authorId="0">
      <text>
        <r>
          <rPr>
            <sz val="9"/>
            <rFont val="宋体"/>
            <charset val="134"/>
          </rPr>
          <t>T204884.153-企业减轻负担宣传月活动及调查评价工作经费</t>
        </r>
      </text>
    </comment>
    <comment ref="B101" authorId="0">
      <text>
        <r>
          <rPr>
            <sz val="9"/>
            <rFont val="宋体"/>
            <charset val="134"/>
          </rPr>
          <t>153001-儋州市科技和工业信息发展局本级</t>
        </r>
      </text>
    </comment>
    <comment ref="I101" authorId="0">
      <text>
        <r>
          <rPr>
            <sz val="9"/>
            <rFont val="宋体"/>
            <charset val="134"/>
          </rPr>
          <t>产出指标</t>
        </r>
      </text>
    </comment>
    <comment ref="J101" authorId="0">
      <text>
        <r>
          <rPr>
            <sz val="9"/>
            <rFont val="宋体"/>
            <charset val="134"/>
          </rPr>
          <t>成本指标</t>
        </r>
      </text>
    </comment>
    <comment ref="K101" authorId="0">
      <text>
        <r>
          <rPr>
            <sz val="9"/>
            <rFont val="宋体"/>
            <charset val="134"/>
          </rPr>
          <t>成本控制率</t>
        </r>
      </text>
    </comment>
    <comment ref="J102" authorId="0">
      <text>
        <r>
          <rPr>
            <sz val="9"/>
            <rFont val="宋体"/>
            <charset val="134"/>
          </rPr>
          <t>时效指标</t>
        </r>
      </text>
    </comment>
    <comment ref="K102" authorId="0">
      <text>
        <r>
          <rPr>
            <sz val="9"/>
            <rFont val="宋体"/>
            <charset val="134"/>
          </rPr>
          <t>宣传及时性</t>
        </r>
      </text>
    </comment>
    <comment ref="J103" authorId="0">
      <text>
        <r>
          <rPr>
            <sz val="9"/>
            <rFont val="宋体"/>
            <charset val="134"/>
          </rPr>
          <t>数量指标</t>
        </r>
      </text>
    </comment>
    <comment ref="K103" authorId="0">
      <text>
        <r>
          <rPr>
            <sz val="9"/>
            <rFont val="宋体"/>
            <charset val="134"/>
          </rPr>
          <t>宣传次数</t>
        </r>
      </text>
    </comment>
    <comment ref="J104" authorId="0">
      <text>
        <r>
          <rPr>
            <sz val="9"/>
            <rFont val="宋体"/>
            <charset val="134"/>
          </rPr>
          <t>质量指标</t>
        </r>
      </text>
    </comment>
    <comment ref="K104" authorId="0">
      <text>
        <r>
          <rPr>
            <sz val="9"/>
            <rFont val="宋体"/>
            <charset val="134"/>
          </rPr>
          <t>宣传目标达成率</t>
        </r>
      </text>
    </comment>
    <comment ref="I105" authorId="0">
      <text>
        <r>
          <rPr>
            <sz val="9"/>
            <rFont val="宋体"/>
            <charset val="134"/>
          </rPr>
          <t>满意度指标</t>
        </r>
      </text>
    </comment>
    <comment ref="J105" authorId="0">
      <text>
        <r>
          <rPr>
            <sz val="9"/>
            <rFont val="宋体"/>
            <charset val="134"/>
          </rPr>
          <t>服务对象满意度指标</t>
        </r>
      </text>
    </comment>
    <comment ref="K105" authorId="0">
      <text>
        <r>
          <rPr>
            <sz val="9"/>
            <rFont val="宋体"/>
            <charset val="134"/>
          </rPr>
          <t>满意度</t>
        </r>
      </text>
    </comment>
    <comment ref="I106" authorId="0">
      <text>
        <r>
          <rPr>
            <sz val="9"/>
            <rFont val="宋体"/>
            <charset val="134"/>
          </rPr>
          <t>效益指标</t>
        </r>
      </text>
    </comment>
    <comment ref="J106" authorId="0">
      <text>
        <r>
          <rPr>
            <sz val="9"/>
            <rFont val="宋体"/>
            <charset val="134"/>
          </rPr>
          <t>社会效益指标</t>
        </r>
      </text>
    </comment>
    <comment ref="K106" authorId="0">
      <text>
        <r>
          <rPr>
            <sz val="9"/>
            <rFont val="宋体"/>
            <charset val="134"/>
          </rPr>
          <t>宣传工作完成了率</t>
        </r>
      </text>
    </comment>
    <comment ref="A107" authorId="0">
      <text>
        <r>
          <rPr>
            <sz val="9"/>
            <rFont val="宋体"/>
            <charset val="134"/>
          </rPr>
          <t>T204887.153-职称评估工作经费</t>
        </r>
      </text>
    </comment>
    <comment ref="B107" authorId="0">
      <text>
        <r>
          <rPr>
            <sz val="9"/>
            <rFont val="宋体"/>
            <charset val="134"/>
          </rPr>
          <t>153001-儋州市科技和工业信息发展局本级</t>
        </r>
      </text>
    </comment>
    <comment ref="I107" authorId="0">
      <text>
        <r>
          <rPr>
            <sz val="9"/>
            <rFont val="宋体"/>
            <charset val="134"/>
          </rPr>
          <t>产出指标</t>
        </r>
      </text>
    </comment>
    <comment ref="J107" authorId="0">
      <text>
        <r>
          <rPr>
            <sz val="9"/>
            <rFont val="宋体"/>
            <charset val="134"/>
          </rPr>
          <t>成本指标</t>
        </r>
      </text>
    </comment>
    <comment ref="K107" authorId="0">
      <text>
        <r>
          <rPr>
            <sz val="9"/>
            <rFont val="宋体"/>
            <charset val="134"/>
          </rPr>
          <t>成本</t>
        </r>
      </text>
    </comment>
    <comment ref="J108" authorId="0">
      <text>
        <r>
          <rPr>
            <sz val="9"/>
            <rFont val="宋体"/>
            <charset val="134"/>
          </rPr>
          <t>时效指标</t>
        </r>
      </text>
    </comment>
    <comment ref="K108" authorId="0">
      <text>
        <r>
          <rPr>
            <sz val="9"/>
            <rFont val="宋体"/>
            <charset val="134"/>
          </rPr>
          <t>完成时间</t>
        </r>
      </text>
    </comment>
    <comment ref="J109" authorId="0">
      <text>
        <r>
          <rPr>
            <sz val="9"/>
            <rFont val="宋体"/>
            <charset val="134"/>
          </rPr>
          <t>数量指标</t>
        </r>
      </text>
    </comment>
    <comment ref="K109" authorId="0">
      <text>
        <r>
          <rPr>
            <sz val="9"/>
            <rFont val="宋体"/>
            <charset val="134"/>
          </rPr>
          <t>评估人数</t>
        </r>
      </text>
    </comment>
    <comment ref="J110" authorId="0">
      <text>
        <r>
          <rPr>
            <sz val="9"/>
            <rFont val="宋体"/>
            <charset val="134"/>
          </rPr>
          <t>质量指标</t>
        </r>
      </text>
    </comment>
    <comment ref="K110" authorId="0">
      <text>
        <r>
          <rPr>
            <sz val="9"/>
            <rFont val="宋体"/>
            <charset val="134"/>
          </rPr>
          <t>支出完成率</t>
        </r>
      </text>
    </comment>
    <comment ref="I111" authorId="0">
      <text>
        <r>
          <rPr>
            <sz val="9"/>
            <rFont val="宋体"/>
            <charset val="134"/>
          </rPr>
          <t>满意度指标</t>
        </r>
      </text>
    </comment>
    <comment ref="J111" authorId="0">
      <text>
        <r>
          <rPr>
            <sz val="9"/>
            <rFont val="宋体"/>
            <charset val="134"/>
          </rPr>
          <t>服务对象满意度指标</t>
        </r>
      </text>
    </comment>
    <comment ref="K111" authorId="0">
      <text>
        <r>
          <rPr>
            <sz val="9"/>
            <rFont val="宋体"/>
            <charset val="134"/>
          </rPr>
          <t>满意度</t>
        </r>
      </text>
    </comment>
    <comment ref="I112" authorId="0">
      <text>
        <r>
          <rPr>
            <sz val="9"/>
            <rFont val="宋体"/>
            <charset val="134"/>
          </rPr>
          <t>效益指标</t>
        </r>
      </text>
    </comment>
    <comment ref="J112" authorId="0">
      <text>
        <r>
          <rPr>
            <sz val="9"/>
            <rFont val="宋体"/>
            <charset val="134"/>
          </rPr>
          <t>社会效益指标</t>
        </r>
      </text>
    </comment>
    <comment ref="K112" authorId="0">
      <text>
        <r>
          <rPr>
            <sz val="9"/>
            <rFont val="宋体"/>
            <charset val="134"/>
          </rPr>
          <t>支出完成率</t>
        </r>
      </text>
    </comment>
    <comment ref="A113" authorId="0">
      <text>
        <r>
          <rPr>
            <sz val="9"/>
            <rFont val="宋体"/>
            <charset val="134"/>
          </rPr>
          <t>T204889.153-科技特派员、科技扶贫示范“百村千户”工作经费</t>
        </r>
      </text>
    </comment>
    <comment ref="B113" authorId="0">
      <text>
        <r>
          <rPr>
            <sz val="9"/>
            <rFont val="宋体"/>
            <charset val="134"/>
          </rPr>
          <t>153001-儋州市科技和工业信息发展局本级</t>
        </r>
      </text>
    </comment>
    <comment ref="I113" authorId="0">
      <text>
        <r>
          <rPr>
            <sz val="9"/>
            <rFont val="宋体"/>
            <charset val="134"/>
          </rPr>
          <t>产出指标</t>
        </r>
      </text>
    </comment>
    <comment ref="J113" authorId="0">
      <text>
        <r>
          <rPr>
            <sz val="9"/>
            <rFont val="宋体"/>
            <charset val="134"/>
          </rPr>
          <t>成本指标</t>
        </r>
      </text>
    </comment>
    <comment ref="K113" authorId="0">
      <text>
        <r>
          <rPr>
            <sz val="9"/>
            <rFont val="宋体"/>
            <charset val="134"/>
          </rPr>
          <t>成本控制率</t>
        </r>
      </text>
    </comment>
    <comment ref="J114" authorId="0">
      <text>
        <r>
          <rPr>
            <sz val="9"/>
            <rFont val="宋体"/>
            <charset val="134"/>
          </rPr>
          <t>时效指标</t>
        </r>
      </text>
    </comment>
    <comment ref="K114" authorId="0">
      <text>
        <r>
          <rPr>
            <sz val="9"/>
            <rFont val="宋体"/>
            <charset val="134"/>
          </rPr>
          <t>任务完成及时率</t>
        </r>
      </text>
    </comment>
    <comment ref="J115" authorId="0">
      <text>
        <r>
          <rPr>
            <sz val="9"/>
            <rFont val="宋体"/>
            <charset val="134"/>
          </rPr>
          <t>数量指标</t>
        </r>
      </text>
    </comment>
    <comment ref="K115" authorId="0">
      <text>
        <r>
          <rPr>
            <sz val="9"/>
            <rFont val="宋体"/>
            <charset val="134"/>
          </rPr>
          <t>科技特派员结对帮扶贫困村覆盖率</t>
        </r>
      </text>
    </comment>
    <comment ref="J116" authorId="0">
      <text>
        <r>
          <rPr>
            <sz val="9"/>
            <rFont val="宋体"/>
            <charset val="134"/>
          </rPr>
          <t>质量指标</t>
        </r>
      </text>
    </comment>
    <comment ref="K116" authorId="0">
      <text>
        <r>
          <rPr>
            <sz val="9"/>
            <rFont val="宋体"/>
            <charset val="134"/>
          </rPr>
          <t>农业科技服务合格率</t>
        </r>
      </text>
    </comment>
    <comment ref="I117" authorId="0">
      <text>
        <r>
          <rPr>
            <sz val="9"/>
            <rFont val="宋体"/>
            <charset val="134"/>
          </rPr>
          <t>满意度指标</t>
        </r>
      </text>
    </comment>
    <comment ref="J117" authorId="0">
      <text>
        <r>
          <rPr>
            <sz val="9"/>
            <rFont val="宋体"/>
            <charset val="134"/>
          </rPr>
          <t>服务对象满意度指标</t>
        </r>
      </text>
    </comment>
    <comment ref="K117" authorId="0">
      <text>
        <r>
          <rPr>
            <sz val="9"/>
            <rFont val="宋体"/>
            <charset val="134"/>
          </rPr>
          <t>受益群众满意度</t>
        </r>
      </text>
    </comment>
    <comment ref="I118" authorId="0">
      <text>
        <r>
          <rPr>
            <sz val="9"/>
            <rFont val="宋体"/>
            <charset val="134"/>
          </rPr>
          <t>效益指标</t>
        </r>
      </text>
    </comment>
    <comment ref="J118" authorId="0">
      <text>
        <r>
          <rPr>
            <sz val="9"/>
            <rFont val="宋体"/>
            <charset val="134"/>
          </rPr>
          <t>社会效益指标</t>
        </r>
      </text>
    </comment>
    <comment ref="K118" authorId="0">
      <text>
        <r>
          <rPr>
            <sz val="9"/>
            <rFont val="宋体"/>
            <charset val="134"/>
          </rPr>
          <t>受益农民、建档立卡贫困人口数</t>
        </r>
      </text>
    </comment>
    <comment ref="A119" authorId="0">
      <text>
        <r>
          <rPr>
            <sz val="9"/>
            <rFont val="宋体"/>
            <charset val="134"/>
          </rPr>
          <t>T204890.153-众创空间开办费补贴</t>
        </r>
      </text>
    </comment>
    <comment ref="B119" authorId="0">
      <text>
        <r>
          <rPr>
            <sz val="9"/>
            <rFont val="宋体"/>
            <charset val="134"/>
          </rPr>
          <t>153001-儋州市科技和工业信息发展局本级</t>
        </r>
      </text>
    </comment>
    <comment ref="I119" authorId="0">
      <text>
        <r>
          <rPr>
            <sz val="9"/>
            <rFont val="宋体"/>
            <charset val="134"/>
          </rPr>
          <t>产出指标</t>
        </r>
      </text>
    </comment>
    <comment ref="J119" authorId="0">
      <text>
        <r>
          <rPr>
            <sz val="9"/>
            <rFont val="宋体"/>
            <charset val="134"/>
          </rPr>
          <t>成本指标</t>
        </r>
      </text>
    </comment>
    <comment ref="K119" authorId="0">
      <text>
        <r>
          <rPr>
            <sz val="9"/>
            <rFont val="宋体"/>
            <charset val="134"/>
          </rPr>
          <t>成本控制率</t>
        </r>
      </text>
    </comment>
    <comment ref="J120" authorId="0">
      <text>
        <r>
          <rPr>
            <sz val="9"/>
            <rFont val="宋体"/>
            <charset val="134"/>
          </rPr>
          <t>时效指标</t>
        </r>
      </text>
    </comment>
    <comment ref="K120" authorId="0">
      <text>
        <r>
          <rPr>
            <sz val="9"/>
            <rFont val="宋体"/>
            <charset val="134"/>
          </rPr>
          <t>补贴发放及时性</t>
        </r>
      </text>
    </comment>
    <comment ref="J121" authorId="0">
      <text>
        <r>
          <rPr>
            <sz val="9"/>
            <rFont val="宋体"/>
            <charset val="134"/>
          </rPr>
          <t>数量指标</t>
        </r>
      </text>
    </comment>
    <comment ref="K121" authorId="0">
      <text>
        <r>
          <rPr>
            <sz val="9"/>
            <rFont val="宋体"/>
            <charset val="134"/>
          </rPr>
          <t>补贴企业数量</t>
        </r>
      </text>
    </comment>
    <comment ref="J122" authorId="0">
      <text>
        <r>
          <rPr>
            <sz val="9"/>
            <rFont val="宋体"/>
            <charset val="134"/>
          </rPr>
          <t>质量指标</t>
        </r>
      </text>
    </comment>
    <comment ref="K122" authorId="0">
      <text>
        <r>
          <rPr>
            <sz val="9"/>
            <rFont val="宋体"/>
            <charset val="134"/>
          </rPr>
          <t>补贴发放准确率</t>
        </r>
      </text>
    </comment>
    <comment ref="I123" authorId="0">
      <text>
        <r>
          <rPr>
            <sz val="9"/>
            <rFont val="宋体"/>
            <charset val="134"/>
          </rPr>
          <t>满意度指标</t>
        </r>
      </text>
    </comment>
    <comment ref="J123" authorId="0">
      <text>
        <r>
          <rPr>
            <sz val="9"/>
            <rFont val="宋体"/>
            <charset val="134"/>
          </rPr>
          <t>服务对象满意度指标</t>
        </r>
      </text>
    </comment>
    <comment ref="K123" authorId="0">
      <text>
        <r>
          <rPr>
            <sz val="9"/>
            <rFont val="宋体"/>
            <charset val="134"/>
          </rPr>
          <t>服务对象满意率</t>
        </r>
      </text>
    </comment>
    <comment ref="I124" authorId="0">
      <text>
        <r>
          <rPr>
            <sz val="9"/>
            <rFont val="宋体"/>
            <charset val="134"/>
          </rPr>
          <t>效益指标</t>
        </r>
      </text>
    </comment>
    <comment ref="J124" authorId="0">
      <text>
        <r>
          <rPr>
            <sz val="9"/>
            <rFont val="宋体"/>
            <charset val="134"/>
          </rPr>
          <t>社会效益指标</t>
        </r>
      </text>
    </comment>
    <comment ref="K124" authorId="0">
      <text>
        <r>
          <rPr>
            <sz val="9"/>
            <rFont val="宋体"/>
            <charset val="134"/>
          </rPr>
          <t>孵化企业同比增长率</t>
        </r>
      </text>
    </comment>
    <comment ref="A125" authorId="0">
      <text>
        <r>
          <rPr>
            <sz val="9"/>
            <rFont val="宋体"/>
            <charset val="134"/>
          </rPr>
          <t>T204892.153-鼎尚互联网产业城互联网宽带网络补贴</t>
        </r>
      </text>
    </comment>
    <comment ref="B125" authorId="0">
      <text>
        <r>
          <rPr>
            <sz val="9"/>
            <rFont val="宋体"/>
            <charset val="134"/>
          </rPr>
          <t>153001-儋州市科技和工业信息发展局本级</t>
        </r>
      </text>
    </comment>
    <comment ref="I125" authorId="0">
      <text>
        <r>
          <rPr>
            <sz val="9"/>
            <rFont val="宋体"/>
            <charset val="134"/>
          </rPr>
          <t>产出指标</t>
        </r>
      </text>
    </comment>
    <comment ref="J125" authorId="0">
      <text>
        <r>
          <rPr>
            <sz val="9"/>
            <rFont val="宋体"/>
            <charset val="134"/>
          </rPr>
          <t>成本指标</t>
        </r>
      </text>
    </comment>
    <comment ref="K125" authorId="0">
      <text>
        <r>
          <rPr>
            <sz val="9"/>
            <rFont val="宋体"/>
            <charset val="134"/>
          </rPr>
          <t>成本控制率</t>
        </r>
      </text>
    </comment>
    <comment ref="J126" authorId="0">
      <text>
        <r>
          <rPr>
            <sz val="9"/>
            <rFont val="宋体"/>
            <charset val="134"/>
          </rPr>
          <t>时效指标</t>
        </r>
      </text>
    </comment>
    <comment ref="K126" authorId="0">
      <text>
        <r>
          <rPr>
            <sz val="9"/>
            <rFont val="宋体"/>
            <charset val="134"/>
          </rPr>
          <t>发放补贴及时性</t>
        </r>
      </text>
    </comment>
    <comment ref="J127" authorId="0">
      <text>
        <r>
          <rPr>
            <sz val="9"/>
            <rFont val="宋体"/>
            <charset val="134"/>
          </rPr>
          <t>数量指标</t>
        </r>
      </text>
    </comment>
    <comment ref="K127" authorId="0">
      <text>
        <r>
          <rPr>
            <sz val="9"/>
            <rFont val="宋体"/>
            <charset val="134"/>
          </rPr>
          <t>补贴企业数量</t>
        </r>
      </text>
    </comment>
    <comment ref="J128" authorId="0">
      <text>
        <r>
          <rPr>
            <sz val="9"/>
            <rFont val="宋体"/>
            <charset val="134"/>
          </rPr>
          <t>质量指标</t>
        </r>
      </text>
    </comment>
    <comment ref="K128" authorId="0">
      <text>
        <r>
          <rPr>
            <sz val="9"/>
            <rFont val="宋体"/>
            <charset val="134"/>
          </rPr>
          <t>补贴发放准确率</t>
        </r>
      </text>
    </comment>
    <comment ref="I129" authorId="0">
      <text>
        <r>
          <rPr>
            <sz val="9"/>
            <rFont val="宋体"/>
            <charset val="134"/>
          </rPr>
          <t>满意度指标</t>
        </r>
      </text>
    </comment>
    <comment ref="J129" authorId="0">
      <text>
        <r>
          <rPr>
            <sz val="9"/>
            <rFont val="宋体"/>
            <charset val="134"/>
          </rPr>
          <t>服务对象满意度指标</t>
        </r>
      </text>
    </comment>
    <comment ref="K129" authorId="0">
      <text>
        <r>
          <rPr>
            <sz val="9"/>
            <rFont val="宋体"/>
            <charset val="134"/>
          </rPr>
          <t>服务对象满意率</t>
        </r>
      </text>
    </comment>
    <comment ref="I130" authorId="0">
      <text>
        <r>
          <rPr>
            <sz val="9"/>
            <rFont val="宋体"/>
            <charset val="134"/>
          </rPr>
          <t>效益指标</t>
        </r>
      </text>
    </comment>
    <comment ref="J130" authorId="0">
      <text>
        <r>
          <rPr>
            <sz val="9"/>
            <rFont val="宋体"/>
            <charset val="134"/>
          </rPr>
          <t>社会效益指标</t>
        </r>
      </text>
    </comment>
    <comment ref="K130" authorId="0">
      <text>
        <r>
          <rPr>
            <sz val="9"/>
            <rFont val="宋体"/>
            <charset val="134"/>
          </rPr>
          <t>企业接入数量同比增长率</t>
        </r>
      </text>
    </comment>
    <comment ref="A131" authorId="0">
      <text>
        <r>
          <rPr>
            <sz val="9"/>
            <rFont val="宋体"/>
            <charset val="134"/>
          </rPr>
          <t>T204902.153-市节能监察监测工作经费</t>
        </r>
      </text>
    </comment>
    <comment ref="B131" authorId="0">
      <text>
        <r>
          <rPr>
            <sz val="9"/>
            <rFont val="宋体"/>
            <charset val="134"/>
          </rPr>
          <t>153001-儋州市科技和工业信息发展局本级</t>
        </r>
      </text>
    </comment>
    <comment ref="I131" authorId="0">
      <text>
        <r>
          <rPr>
            <sz val="9"/>
            <rFont val="宋体"/>
            <charset val="134"/>
          </rPr>
          <t>产出指标</t>
        </r>
      </text>
    </comment>
    <comment ref="J131" authorId="0">
      <text>
        <r>
          <rPr>
            <sz val="9"/>
            <rFont val="宋体"/>
            <charset val="134"/>
          </rPr>
          <t>成本指标</t>
        </r>
      </text>
    </comment>
    <comment ref="K131" authorId="0">
      <text>
        <r>
          <rPr>
            <sz val="9"/>
            <rFont val="宋体"/>
            <charset val="134"/>
          </rPr>
          <t>每个项目费用</t>
        </r>
      </text>
    </comment>
    <comment ref="J132" authorId="0">
      <text>
        <r>
          <rPr>
            <sz val="9"/>
            <rFont val="宋体"/>
            <charset val="134"/>
          </rPr>
          <t>时效指标</t>
        </r>
      </text>
    </comment>
    <comment ref="K132" authorId="0">
      <text>
        <r>
          <rPr>
            <sz val="9"/>
            <rFont val="宋体"/>
            <charset val="134"/>
          </rPr>
          <t>监察项目所需时间</t>
        </r>
      </text>
    </comment>
    <comment ref="J133" authorId="0">
      <text>
        <r>
          <rPr>
            <sz val="9"/>
            <rFont val="宋体"/>
            <charset val="134"/>
          </rPr>
          <t>数量指标</t>
        </r>
      </text>
    </comment>
    <comment ref="K133" authorId="0">
      <text>
        <r>
          <rPr>
            <sz val="9"/>
            <rFont val="宋体"/>
            <charset val="134"/>
          </rPr>
          <t>监察监督企业或项目个数</t>
        </r>
      </text>
    </comment>
    <comment ref="J134" authorId="0">
      <text>
        <r>
          <rPr>
            <sz val="9"/>
            <rFont val="宋体"/>
            <charset val="134"/>
          </rPr>
          <t>质量指标</t>
        </r>
      </text>
    </comment>
    <comment ref="K134" authorId="0">
      <text>
        <r>
          <rPr>
            <sz val="9"/>
            <rFont val="宋体"/>
            <charset val="134"/>
          </rPr>
          <t>支出完成率</t>
        </r>
      </text>
    </comment>
    <comment ref="I135" authorId="0">
      <text>
        <r>
          <rPr>
            <sz val="9"/>
            <rFont val="宋体"/>
            <charset val="134"/>
          </rPr>
          <t>满意度指标</t>
        </r>
      </text>
    </comment>
    <comment ref="J135" authorId="0">
      <text>
        <r>
          <rPr>
            <sz val="9"/>
            <rFont val="宋体"/>
            <charset val="134"/>
          </rPr>
          <t>服务对象满意度指标</t>
        </r>
      </text>
    </comment>
    <comment ref="K135" authorId="0">
      <text>
        <r>
          <rPr>
            <sz val="9"/>
            <rFont val="宋体"/>
            <charset val="134"/>
          </rPr>
          <t xml:space="preserve">满意度 </t>
        </r>
      </text>
    </comment>
    <comment ref="I136" authorId="0">
      <text>
        <r>
          <rPr>
            <sz val="9"/>
            <rFont val="宋体"/>
            <charset val="134"/>
          </rPr>
          <t>效益指标</t>
        </r>
      </text>
    </comment>
    <comment ref="J136" authorId="0">
      <text>
        <r>
          <rPr>
            <sz val="9"/>
            <rFont val="宋体"/>
            <charset val="134"/>
          </rPr>
          <t>经济效益指标</t>
        </r>
      </text>
    </comment>
    <comment ref="K136" authorId="0">
      <text>
        <r>
          <rPr>
            <sz val="9"/>
            <rFont val="宋体"/>
            <charset val="134"/>
          </rPr>
          <t>节能用电等</t>
        </r>
      </text>
    </comment>
    <comment ref="J137" authorId="0">
      <text>
        <r>
          <rPr>
            <sz val="9"/>
            <rFont val="宋体"/>
            <charset val="134"/>
          </rPr>
          <t>可持续影响指标</t>
        </r>
      </text>
    </comment>
    <comment ref="K137" authorId="0">
      <text>
        <r>
          <rPr>
            <sz val="9"/>
            <rFont val="宋体"/>
            <charset val="134"/>
          </rPr>
          <t>节约能源</t>
        </r>
      </text>
    </comment>
    <comment ref="J138" authorId="0">
      <text>
        <r>
          <rPr>
            <sz val="9"/>
            <rFont val="宋体"/>
            <charset val="134"/>
          </rPr>
          <t>社会效益指标</t>
        </r>
      </text>
    </comment>
    <comment ref="K138" authorId="0">
      <text>
        <r>
          <rPr>
            <sz val="9"/>
            <rFont val="宋体"/>
            <charset val="134"/>
          </rPr>
          <t>改善生态环境</t>
        </r>
      </text>
    </comment>
    <comment ref="J139" authorId="0">
      <text>
        <r>
          <rPr>
            <sz val="9"/>
            <rFont val="宋体"/>
            <charset val="134"/>
          </rPr>
          <t>生态效益指标</t>
        </r>
      </text>
    </comment>
    <comment ref="K139" authorId="0">
      <text>
        <r>
          <rPr>
            <sz val="9"/>
            <rFont val="宋体"/>
            <charset val="134"/>
          </rPr>
          <t>减少碳排放</t>
        </r>
      </text>
    </comment>
    <comment ref="A140" authorId="0">
      <text>
        <r>
          <rPr>
            <sz val="9"/>
            <rFont val="宋体"/>
            <charset val="134"/>
          </rPr>
          <t>T204906.153-市科技活动月、科普活动宣传等工作经费</t>
        </r>
      </text>
    </comment>
    <comment ref="B140" authorId="0">
      <text>
        <r>
          <rPr>
            <sz val="9"/>
            <rFont val="宋体"/>
            <charset val="134"/>
          </rPr>
          <t>153001-儋州市科技和工业信息发展局本级</t>
        </r>
      </text>
    </comment>
    <comment ref="I140" authorId="0">
      <text>
        <r>
          <rPr>
            <sz val="9"/>
            <rFont val="宋体"/>
            <charset val="134"/>
          </rPr>
          <t>产出指标</t>
        </r>
      </text>
    </comment>
    <comment ref="J140" authorId="0">
      <text>
        <r>
          <rPr>
            <sz val="9"/>
            <rFont val="宋体"/>
            <charset val="134"/>
          </rPr>
          <t>成本指标</t>
        </r>
      </text>
    </comment>
    <comment ref="K140" authorId="0">
      <text>
        <r>
          <rPr>
            <sz val="9"/>
            <rFont val="宋体"/>
            <charset val="134"/>
          </rPr>
          <t>成本控制率</t>
        </r>
      </text>
    </comment>
    <comment ref="J141" authorId="0">
      <text>
        <r>
          <rPr>
            <sz val="9"/>
            <rFont val="宋体"/>
            <charset val="134"/>
          </rPr>
          <t>时效指标</t>
        </r>
      </text>
    </comment>
    <comment ref="K141" authorId="0">
      <text>
        <r>
          <rPr>
            <sz val="9"/>
            <rFont val="宋体"/>
            <charset val="134"/>
          </rPr>
          <t>任务完成及时率</t>
        </r>
      </text>
    </comment>
    <comment ref="J142" authorId="0">
      <text>
        <r>
          <rPr>
            <sz val="9"/>
            <rFont val="宋体"/>
            <charset val="134"/>
          </rPr>
          <t>数量指标</t>
        </r>
      </text>
    </comment>
    <comment ref="K142" authorId="0">
      <text>
        <r>
          <rPr>
            <sz val="9"/>
            <rFont val="宋体"/>
            <charset val="134"/>
          </rPr>
          <t>活动简报上报</t>
        </r>
      </text>
    </comment>
    <comment ref="J143" authorId="0">
      <text>
        <r>
          <rPr>
            <sz val="9"/>
            <rFont val="宋体"/>
            <charset val="134"/>
          </rPr>
          <t>质量指标</t>
        </r>
      </text>
    </comment>
    <comment ref="K143" authorId="0">
      <text>
        <r>
          <rPr>
            <sz val="9"/>
            <rFont val="宋体"/>
            <charset val="134"/>
          </rPr>
          <t>项目实施合格率</t>
        </r>
      </text>
    </comment>
    <comment ref="I144" authorId="0">
      <text>
        <r>
          <rPr>
            <sz val="9"/>
            <rFont val="宋体"/>
            <charset val="134"/>
          </rPr>
          <t>满意度指标</t>
        </r>
      </text>
    </comment>
    <comment ref="J144" authorId="0">
      <text>
        <r>
          <rPr>
            <sz val="9"/>
            <rFont val="宋体"/>
            <charset val="134"/>
          </rPr>
          <t>服务对象满意度指标</t>
        </r>
      </text>
    </comment>
    <comment ref="K144" authorId="0">
      <text>
        <r>
          <rPr>
            <sz val="9"/>
            <rFont val="宋体"/>
            <charset val="134"/>
          </rPr>
          <t>参与群众满意度合格</t>
        </r>
      </text>
    </comment>
    <comment ref="I145" authorId="0">
      <text>
        <r>
          <rPr>
            <sz val="9"/>
            <rFont val="宋体"/>
            <charset val="134"/>
          </rPr>
          <t>效益指标</t>
        </r>
      </text>
    </comment>
    <comment ref="J145" authorId="0">
      <text>
        <r>
          <rPr>
            <sz val="9"/>
            <rFont val="宋体"/>
            <charset val="134"/>
          </rPr>
          <t>社会效益指标</t>
        </r>
      </text>
    </comment>
    <comment ref="K145" authorId="0">
      <text>
        <r>
          <rPr>
            <sz val="9"/>
            <rFont val="宋体"/>
            <charset val="134"/>
          </rPr>
          <t>受益群众人口数</t>
        </r>
      </text>
    </comment>
    <comment ref="A146" authorId="0">
      <text>
        <r>
          <rPr>
            <sz val="9"/>
            <rFont val="宋体"/>
            <charset val="134"/>
          </rPr>
          <t>T205108.153-高新技术产业示范区总体规划编制费</t>
        </r>
      </text>
    </comment>
    <comment ref="B146" authorId="0">
      <text>
        <r>
          <rPr>
            <sz val="9"/>
            <rFont val="宋体"/>
            <charset val="134"/>
          </rPr>
          <t>153001-儋州市科技和工业信息发展局本级</t>
        </r>
      </text>
    </comment>
    <comment ref="I146" authorId="0">
      <text>
        <r>
          <rPr>
            <sz val="9"/>
            <rFont val="宋体"/>
            <charset val="134"/>
          </rPr>
          <t>产出指标</t>
        </r>
      </text>
    </comment>
    <comment ref="J146" authorId="0">
      <text>
        <r>
          <rPr>
            <sz val="9"/>
            <rFont val="宋体"/>
            <charset val="134"/>
          </rPr>
          <t>成本指标</t>
        </r>
      </text>
    </comment>
    <comment ref="K146" authorId="0">
      <text>
        <r>
          <rPr>
            <sz val="9"/>
            <rFont val="宋体"/>
            <charset val="134"/>
          </rPr>
          <t>成本控制率</t>
        </r>
      </text>
    </comment>
    <comment ref="J147" authorId="0">
      <text>
        <r>
          <rPr>
            <sz val="9"/>
            <rFont val="宋体"/>
            <charset val="134"/>
          </rPr>
          <t>时效指标</t>
        </r>
      </text>
    </comment>
    <comment ref="K147" authorId="0">
      <text>
        <r>
          <rPr>
            <sz val="9"/>
            <rFont val="宋体"/>
            <charset val="134"/>
          </rPr>
          <t>任务完成及时率</t>
        </r>
      </text>
    </comment>
    <comment ref="J148" authorId="0">
      <text>
        <r>
          <rPr>
            <sz val="9"/>
            <rFont val="宋体"/>
            <charset val="134"/>
          </rPr>
          <t>数量指标</t>
        </r>
      </text>
    </comment>
    <comment ref="K148" authorId="0">
      <text>
        <r>
          <rPr>
            <sz val="9"/>
            <rFont val="宋体"/>
            <charset val="134"/>
          </rPr>
          <t>支出完成率</t>
        </r>
      </text>
    </comment>
    <comment ref="J149" authorId="0">
      <text>
        <r>
          <rPr>
            <sz val="9"/>
            <rFont val="宋体"/>
            <charset val="134"/>
          </rPr>
          <t>质量指标</t>
        </r>
      </text>
    </comment>
    <comment ref="K149" authorId="0">
      <text>
        <r>
          <rPr>
            <sz val="9"/>
            <rFont val="宋体"/>
            <charset val="134"/>
          </rPr>
          <t>海南省农业高新技术产业示范区儋州园总体规划和实施方案编制</t>
        </r>
      </text>
    </comment>
    <comment ref="I150" authorId="0">
      <text>
        <r>
          <rPr>
            <sz val="9"/>
            <rFont val="宋体"/>
            <charset val="134"/>
          </rPr>
          <t>满意度指标</t>
        </r>
      </text>
    </comment>
    <comment ref="J150" authorId="0">
      <text>
        <r>
          <rPr>
            <sz val="9"/>
            <rFont val="宋体"/>
            <charset val="134"/>
          </rPr>
          <t>服务对象满意度指标</t>
        </r>
      </text>
    </comment>
    <comment ref="K150" authorId="0">
      <text>
        <r>
          <rPr>
            <sz val="9"/>
            <rFont val="宋体"/>
            <charset val="134"/>
          </rPr>
          <t>服务企业满意度合格</t>
        </r>
      </text>
    </comment>
    <comment ref="I151" authorId="0">
      <text>
        <r>
          <rPr>
            <sz val="9"/>
            <rFont val="宋体"/>
            <charset val="134"/>
          </rPr>
          <t>效益指标</t>
        </r>
      </text>
    </comment>
    <comment ref="J151" authorId="0">
      <text>
        <r>
          <rPr>
            <sz val="9"/>
            <rFont val="宋体"/>
            <charset val="134"/>
          </rPr>
          <t>社会效益指标</t>
        </r>
      </text>
    </comment>
    <comment ref="K151" authorId="0">
      <text>
        <r>
          <rPr>
            <sz val="9"/>
            <rFont val="宋体"/>
            <charset val="134"/>
          </rPr>
          <t>高新技术普及率</t>
        </r>
      </text>
    </comment>
  </commentList>
</comments>
</file>

<file path=xl/sharedStrings.xml><?xml version="1.0" encoding="utf-8"?>
<sst xmlns="http://schemas.openxmlformats.org/spreadsheetml/2006/main" count="1516" uniqueCount="377">
  <si>
    <t>附件1-1</t>
  </si>
  <si>
    <t>财政拨款收支总表</t>
  </si>
  <si>
    <t>部门：</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</si>
  <si>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</si>
  <si>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</si>
  <si>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</si>
  <si>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</si>
  <si>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</si>
  <si>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</si>
  <si>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</si>
  <si>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</si>
  <si>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</si>
  <si>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</si>
  <si>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</si>
  <si>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</si>
  <si>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</si>
  <si>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</si>
  <si>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</si>
  <si>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</si>
  <si>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</si>
  <si>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</si>
  <si>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</si>
  <si>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</si>
  <si>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</si>
  <si>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</si>
  <si>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</si>
  <si>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</si>
  <si>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</si>
  <si>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</si>
  <si>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（十五）资源勘探信息等支出(215)</t>
  </si>
  <si>
    <t>（十六）商业服务业等支出(216)</t>
  </si>
  <si>
    <t>（十七）金融支出(217)</t>
  </si>
  <si>
    <t>（十八）援助其他地区支出(219)</t>
  </si>
  <si>
    <t>（十九）国土海洋气象等支出(220)</t>
  </si>
  <si>
    <t>（二十）住房保障支出(221)</t>
  </si>
  <si>
    <t>（二十一）粮油物资储备支出(222)</t>
  </si>
  <si>
    <t>（二十二）预备费(227)</t>
  </si>
  <si>
    <t>（二十三）其它支出(229)</t>
  </si>
  <si>
    <t>（二十四）转移性支出(230)</t>
  </si>
  <si>
    <t>（二十五）债务还本支出(231)</t>
  </si>
  <si>
    <t>（二十六）债务付息支出(232)</t>
  </si>
  <si>
    <t>（二十七）债务发行费用支出(233)</t>
  </si>
  <si>
    <t>收入总计</t>
  </si>
  <si>
    <t>支出总计</t>
  </si>
  <si>
    <t>附件1-2</t>
  </si>
  <si>
    <t>一般公共预算支出表</t>
  </si>
  <si>
    <t>支出功能分类科目</t>
  </si>
  <si>
    <t>2020年预算数</t>
  </si>
  <si>
    <t>科目编码</t>
  </si>
  <si>
    <t>科目名称</t>
  </si>
  <si>
    <t>小计</t>
  </si>
  <si>
    <t>基本支出</t>
  </si>
  <si>
    <t>项目支出</t>
  </si>
  <si>
    <t>机关事业单位基本养老保险缴费支出</t>
  </si>
  <si>
    <t>其他优抚支出</t>
  </si>
  <si>
    <t>行政单位医疗</t>
  </si>
  <si>
    <t>事业单位医疗</t>
  </si>
  <si>
    <t>公务员医疗补助</t>
  </si>
  <si>
    <t>住房公积金</t>
  </si>
  <si>
    <t>行政运行</t>
  </si>
  <si>
    <t>其他工业和信息产业监管支出</t>
  </si>
  <si>
    <t>一般行政管理事务</t>
  </si>
  <si>
    <t>信息安全建设</t>
  </si>
  <si>
    <t>科普活动</t>
  </si>
  <si>
    <t>其他科学技术普及支出</t>
  </si>
  <si>
    <t>其他支持中小企业发展和管理支出</t>
  </si>
  <si>
    <t>工业和信息产业支持</t>
  </si>
  <si>
    <t>技术创新服务体系</t>
  </si>
  <si>
    <t>其他科学技术支出</t>
  </si>
  <si>
    <t>其他扶贫支出</t>
  </si>
  <si>
    <t>附件1-3</t>
  </si>
  <si>
    <t>一般公共预算基本支出表</t>
  </si>
  <si>
    <t>支出经济分类科目</t>
  </si>
  <si>
    <t>2020年基本支出</t>
  </si>
  <si>
    <t>人员经费</t>
  </si>
  <si>
    <t>公用经费</t>
  </si>
  <si>
    <t>基本工资</t>
  </si>
  <si>
    <t>津贴补贴</t>
  </si>
  <si>
    <t>奖金</t>
  </si>
  <si>
    <t>绩效工资</t>
  </si>
  <si>
    <t>机关事业单位基本养老保险缴费</t>
  </si>
  <si>
    <t>城镇职工基本医疗保险缴费</t>
  </si>
  <si>
    <t>公务员医疗补助缴费</t>
  </si>
  <si>
    <t>其他社会保障缴费</t>
  </si>
  <si>
    <t>其他工资福利支出</t>
  </si>
  <si>
    <t>办公费</t>
  </si>
  <si>
    <t>邮电费</t>
  </si>
  <si>
    <t>工会经费</t>
  </si>
  <si>
    <t>福利费</t>
  </si>
  <si>
    <t>公务用车运行维护费</t>
  </si>
  <si>
    <t>其他交通费用</t>
  </si>
  <si>
    <t>其他商品和服务支出</t>
  </si>
  <si>
    <t>生活补助</t>
  </si>
  <si>
    <t>附件1-4</t>
  </si>
  <si>
    <t>一般公共预算“三公”经费支出表</t>
  </si>
  <si>
    <t>2019年预算数</t>
  </si>
  <si>
    <t>因公出国（境）费</t>
  </si>
  <si>
    <t>公务用车购置及运行费</t>
  </si>
  <si>
    <t>公务接待费</t>
  </si>
  <si>
    <t>公务用车购置费</t>
  </si>
  <si>
    <t>公务用车运行费</t>
  </si>
  <si>
    <t>附件1-5</t>
  </si>
  <si>
    <t>政府性基金预算支出表</t>
  </si>
  <si>
    <t>附件1-6</t>
  </si>
  <si>
    <t>政府性基金预算“三公”经费支出表</t>
  </si>
  <si>
    <t>附件1-7</t>
  </si>
  <si>
    <t>部门收支总表</t>
  </si>
  <si>
    <t>收     入</t>
  </si>
  <si>
    <t>支     出</t>
  </si>
  <si>
    <t>项    目</t>
  </si>
  <si>
    <t>本年预算</t>
  </si>
  <si>
    <t>收 入 总 计</t>
  </si>
  <si>
    <t>支 出 总 计</t>
  </si>
  <si>
    <t>附件1-8</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</si>
  <si>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</si>
  <si>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</si>
  <si>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</si>
  <si>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</si>
  <si>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</si>
  <si>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</si>
  <si>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</si>
  <si>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</si>
  <si>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</si>
  <si>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</si>
  <si>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</si>
  <si>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</si>
  <si>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</si>
  <si>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儋州市科技和工业信息发展局</t>
  </si>
  <si>
    <t>附件1-9</t>
  </si>
  <si>
    <t>部门支出总表</t>
  </si>
  <si>
    <t>本级</t>
  </si>
  <si>
    <t>下级</t>
  </si>
  <si>
    <t>·</t>
  </si>
  <si>
    <t>附件1-10</t>
  </si>
  <si>
    <t>项目支出绩效表</t>
  </si>
  <si>
    <t>预算年度：2020</t>
  </si>
  <si>
    <t>金额单位：</t>
  </si>
  <si>
    <t>元</t>
  </si>
  <si>
    <t>项目名称</t>
  </si>
  <si>
    <t>单位名称</t>
  </si>
  <si>
    <t>绩效目标</t>
  </si>
  <si>
    <t>一级指标</t>
  </si>
  <si>
    <t>二级指标</t>
  </si>
  <si>
    <t>三级指标</t>
  </si>
  <si>
    <t>绩效指标性质</t>
  </si>
  <si>
    <t>绩效指标值</t>
  </si>
  <si>
    <t>绩效度量单位</t>
  </si>
  <si>
    <t>权重</t>
  </si>
  <si>
    <t>指标方向性</t>
  </si>
  <si>
    <t>目标1</t>
  </si>
  <si>
    <t>目标2</t>
  </si>
  <si>
    <t>目标3</t>
  </si>
  <si>
    <t>目标4</t>
  </si>
  <si>
    <t>目标5</t>
  </si>
  <si>
    <t>合计：</t>
  </si>
  <si>
    <t xml:space="preserve"> 公共场所WIFI网络建设</t>
  </si>
  <si>
    <t xml:space="preserve"> 儋州市科技和工业信息发展局本级</t>
  </si>
  <si>
    <t xml:space="preserve">  建设一个公共场所WiFi网络</t>
  </si>
  <si>
    <t xml:space="preserve">  </t>
  </si>
  <si>
    <t xml:space="preserve">  产出指标</t>
  </si>
  <si>
    <t xml:space="preserve">  成本指标</t>
  </si>
  <si>
    <t xml:space="preserve">  成本控制率</t>
  </si>
  <si>
    <t xml:space="preserve">  ≤</t>
  </si>
  <si>
    <t xml:space="preserve">  100</t>
  </si>
  <si>
    <t xml:space="preserve">  %</t>
  </si>
  <si>
    <t xml:space="preserve">  20</t>
  </si>
  <si>
    <t xml:space="preserve">  反向指标</t>
  </si>
  <si>
    <t xml:space="preserve">  时效指标</t>
  </si>
  <si>
    <t xml:space="preserve">  购买服务及时性</t>
  </si>
  <si>
    <t xml:space="preserve">  ≥</t>
  </si>
  <si>
    <t xml:space="preserve">  95</t>
  </si>
  <si>
    <t xml:space="preserve">  5</t>
  </si>
  <si>
    <t xml:space="preserve">  正向指标</t>
  </si>
  <si>
    <t xml:space="preserve">  数量指标</t>
  </si>
  <si>
    <t xml:space="preserve">  建设AP数量</t>
  </si>
  <si>
    <t xml:space="preserve">  30</t>
  </si>
  <si>
    <t xml:space="preserve">  个</t>
  </si>
  <si>
    <t xml:space="preserve">  质量指标</t>
  </si>
  <si>
    <t xml:space="preserve">  AP合格率</t>
  </si>
  <si>
    <t xml:space="preserve">  ＝</t>
  </si>
  <si>
    <t xml:space="preserve">  满意度指标</t>
  </si>
  <si>
    <t xml:space="preserve">  服务对象满意度指标</t>
  </si>
  <si>
    <t xml:space="preserve">  服务对象满意率</t>
  </si>
  <si>
    <t xml:space="preserve">  90</t>
  </si>
  <si>
    <t xml:space="preserve">  10</t>
  </si>
  <si>
    <t xml:space="preserve">  效益指标</t>
  </si>
  <si>
    <t xml:space="preserve">  社会效益指标</t>
  </si>
  <si>
    <t xml:space="preserve">  信号覆盖率</t>
  </si>
  <si>
    <t>科工信局综合工作经费</t>
  </si>
  <si>
    <t xml:space="preserve">  儋州市科技和工业信息发展局本级</t>
  </si>
  <si>
    <t xml:space="preserve">  为了本局工作能正常开展，每月购买办公用品、耗材等。</t>
  </si>
  <si>
    <t xml:space="preserve">  办公室破旧，为了给大家提供一个良好的工作环境，办公室进行了装修，需要拨付装修费用</t>
  </si>
  <si>
    <t xml:space="preserve">  为了能发放聘用人员工资</t>
  </si>
  <si>
    <t xml:space="preserve">  本局的电脑到了报废时间，准备购买办公电脑。</t>
  </si>
  <si>
    <t xml:space="preserve">  购买及时性</t>
  </si>
  <si>
    <t xml:space="preserve">  15</t>
  </si>
  <si>
    <t xml:space="preserve">  支付聘用人员工资</t>
  </si>
  <si>
    <t xml:space="preserve">  12</t>
  </si>
  <si>
    <t xml:space="preserve">  人</t>
  </si>
  <si>
    <t xml:space="preserve">  支出完成率</t>
  </si>
  <si>
    <t xml:space="preserve">  工作完成率</t>
  </si>
  <si>
    <t>电商培训经费</t>
  </si>
  <si>
    <t xml:space="preserve">   儋州市科技和工业信息发展局本级</t>
  </si>
  <si>
    <t xml:space="preserve">  提升从事电商人员电商理论水平，促进产业与电商融合发展。</t>
  </si>
  <si>
    <t xml:space="preserve">  成本支出率</t>
  </si>
  <si>
    <t xml:space="preserve">  万元</t>
  </si>
  <si>
    <t xml:space="preserve">  支出时限</t>
  </si>
  <si>
    <t xml:space="preserve">  1</t>
  </si>
  <si>
    <t xml:space="preserve">  年</t>
  </si>
  <si>
    <t xml:space="preserve">  培训人数</t>
  </si>
  <si>
    <t xml:space="preserve">  600</t>
  </si>
  <si>
    <t xml:space="preserve">  人次</t>
  </si>
  <si>
    <t xml:space="preserve">  人才培训合格率</t>
  </si>
  <si>
    <t xml:space="preserve">  定性</t>
  </si>
  <si>
    <t xml:space="preserve">  优良中低差</t>
  </si>
  <si>
    <t xml:space="preserve">  级</t>
  </si>
  <si>
    <t xml:space="preserve">  培养人才质量</t>
  </si>
  <si>
    <t xml:space="preserve">  电商推广经费</t>
  </si>
  <si>
    <t xml:space="preserve">  到2020年底，印刷包装箱30000个</t>
  </si>
  <si>
    <t xml:space="preserve">  到2020年底，印刷册子5000本</t>
  </si>
  <si>
    <t xml:space="preserve">  印刷及时性</t>
  </si>
  <si>
    <t xml:space="preserve">  印刷数量</t>
  </si>
  <si>
    <t xml:space="preserve">  35000</t>
  </si>
  <si>
    <t xml:space="preserve">  册</t>
  </si>
  <si>
    <t xml:space="preserve">  印刷合格率</t>
  </si>
  <si>
    <t xml:space="preserve">  服务对象满意度</t>
  </si>
  <si>
    <t xml:space="preserve">  服务质量</t>
  </si>
  <si>
    <t>信息化工作经费</t>
  </si>
  <si>
    <t xml:space="preserve">  为了开展科室的日常工作</t>
  </si>
  <si>
    <t xml:space="preserve">  支出及时性</t>
  </si>
  <si>
    <t xml:space="preserve">  98</t>
  </si>
  <si>
    <t xml:space="preserve">  支出准确率</t>
  </si>
  <si>
    <t xml:space="preserve">  经济效益指标</t>
  </si>
  <si>
    <t>市安全生产工作经费</t>
  </si>
  <si>
    <t xml:space="preserve">  为了做好工业企业安全生产工作</t>
  </si>
  <si>
    <t xml:space="preserve">  任务完成及时率</t>
  </si>
  <si>
    <t xml:space="preserve">  工业企业生产安全数量占比</t>
  </si>
  <si>
    <t xml:space="preserve">  生产安全率</t>
  </si>
  <si>
    <t xml:space="preserve">  满意度</t>
  </si>
  <si>
    <t xml:space="preserve">  高中低</t>
  </si>
  <si>
    <t xml:space="preserve">  35</t>
  </si>
  <si>
    <t xml:space="preserve">  可持续影响指标</t>
  </si>
  <si>
    <t xml:space="preserve">  工业企业持续安全生产</t>
  </si>
  <si>
    <t xml:space="preserve">  确保工业企业全年安全生产</t>
  </si>
  <si>
    <t xml:space="preserve">  市经济运行分析业务工作经费</t>
  </si>
  <si>
    <t xml:space="preserve">  做好工业经济的监测分析</t>
  </si>
  <si>
    <t xml:space="preserve">  工业企业达产率</t>
  </si>
  <si>
    <t xml:space="preserve">  60</t>
  </si>
  <si>
    <t xml:space="preserve">  为上级部门提供工业经济决策</t>
  </si>
  <si>
    <t xml:space="preserve">  提高工业经济效益</t>
  </si>
  <si>
    <t>市节能推广工作经费</t>
  </si>
  <si>
    <t xml:space="preserve">  到2020年，完成重点景区试点任务</t>
  </si>
  <si>
    <t xml:space="preserve">  到2025年完成重点村委会试点覆盖任务</t>
  </si>
  <si>
    <t xml:space="preserve">  每盏成本</t>
  </si>
  <si>
    <t xml:space="preserve">  12000</t>
  </si>
  <si>
    <t xml:space="preserve">  元/株</t>
  </si>
  <si>
    <t xml:space="preserve">  28</t>
  </si>
  <si>
    <t xml:space="preserve">  建成时间</t>
  </si>
  <si>
    <t xml:space="preserve">  天</t>
  </si>
  <si>
    <t xml:space="preserve">  重点村委会覆盖</t>
  </si>
  <si>
    <t xml:space="preserve">  4</t>
  </si>
  <si>
    <t xml:space="preserve">  耐用度</t>
  </si>
  <si>
    <t xml:space="preserve">  3</t>
  </si>
  <si>
    <t xml:space="preserve">  亮化覆盖率</t>
  </si>
  <si>
    <t xml:space="preserve">  分钟</t>
  </si>
  <si>
    <t xml:space="preserve">  8</t>
  </si>
  <si>
    <t xml:space="preserve">  使用时间</t>
  </si>
  <si>
    <t xml:space="preserve">  7</t>
  </si>
  <si>
    <t xml:space="preserve">  道路亮化</t>
  </si>
  <si>
    <t xml:space="preserve">  盏</t>
  </si>
  <si>
    <t xml:space="preserve">  生态效益指标</t>
  </si>
  <si>
    <t xml:space="preserve">  节电度数</t>
  </si>
  <si>
    <t xml:space="preserve">  千瓦时</t>
  </si>
  <si>
    <t xml:space="preserve"> 市科普经费</t>
  </si>
  <si>
    <t xml:space="preserve">  普及科普知识，创建科普场所</t>
  </si>
  <si>
    <t xml:space="preserve">  科普场所接待人数</t>
  </si>
  <si>
    <t xml:space="preserve">  500</t>
  </si>
  <si>
    <t xml:space="preserve">  科普场所验收合格率</t>
  </si>
  <si>
    <t xml:space="preserve">  受益群众满意度</t>
  </si>
  <si>
    <t xml:space="preserve">  当地居民科普知识普及率</t>
  </si>
  <si>
    <t>市科技示范村、科技示范基地建设经费</t>
  </si>
  <si>
    <t xml:space="preserve">  建设科技示范村、科技示范基地5个</t>
  </si>
  <si>
    <t xml:space="preserve">  建设科技示范村、示范基地数量</t>
  </si>
  <si>
    <t xml:space="preserve">  项目验收合格率</t>
  </si>
  <si>
    <t xml:space="preserve">  项目带动农户数量</t>
  </si>
  <si>
    <t xml:space="preserve">  50</t>
  </si>
  <si>
    <t xml:space="preserve">  户</t>
  </si>
  <si>
    <t xml:space="preserve">  市农业科技110运行经费</t>
  </si>
  <si>
    <t xml:space="preserve">  开展服务站标准化建设和规范化管理培训及农业种养殖实用技术培训。</t>
  </si>
  <si>
    <t xml:space="preserve">  按时完成年度任务</t>
  </si>
  <si>
    <t xml:space="preserve">  农业科技培训人次</t>
  </si>
  <si>
    <t xml:space="preserve">  3000</t>
  </si>
  <si>
    <t xml:space="preserve">  农业科技培训合格率</t>
  </si>
  <si>
    <t xml:space="preserve">  服务片区农民满意度合格</t>
  </si>
  <si>
    <t xml:space="preserve">  受益农民人口数</t>
  </si>
  <si>
    <t xml:space="preserve">  1000</t>
  </si>
  <si>
    <t xml:space="preserve"> 市科技精准扶贫培训等工作经费</t>
  </si>
  <si>
    <t xml:space="preserve">  开展农业种植培训，提高农民的种植水平</t>
  </si>
  <si>
    <t xml:space="preserve">  参加培训农民均发放每人每天误工补助费</t>
  </si>
  <si>
    <t xml:space="preserve">  元/人</t>
  </si>
  <si>
    <t xml:space="preserve">  培训任务按计划完成率</t>
  </si>
  <si>
    <t xml:space="preserve">  农业科技培训人数</t>
  </si>
  <si>
    <t xml:space="preserve">  参加培训农民、贫困户培训接受满意度合格</t>
  </si>
  <si>
    <t xml:space="preserve">  受益农民、建档立卡贫困人口数</t>
  </si>
  <si>
    <t xml:space="preserve"> 2019年信息基础设施补贴经费</t>
  </si>
  <si>
    <t xml:space="preserve">  到2019年底，自然村（农垦居民小组）光纤宽带网络覆盖率达99%</t>
  </si>
  <si>
    <t xml:space="preserve">  建设农村铁塔56基站</t>
  </si>
  <si>
    <t xml:space="preserve">  及时完成</t>
  </si>
  <si>
    <t xml:space="preserve">  自然村光纤宽带覆盖覆盖率</t>
  </si>
  <si>
    <t xml:space="preserve">  99</t>
  </si>
  <si>
    <t xml:space="preserve">  验收合格率</t>
  </si>
  <si>
    <t xml:space="preserve">  自然村光纤宽带覆盖率</t>
  </si>
  <si>
    <t>全市的信息化培训经费</t>
  </si>
  <si>
    <t xml:space="preserve">  举办1次业务培训，提升从事信息产业水平，规范信息化项目管理。</t>
  </si>
  <si>
    <t xml:space="preserve">  培训及时性</t>
  </si>
  <si>
    <t xml:space="preserve">  培训期数</t>
  </si>
  <si>
    <t xml:space="preserve">  次</t>
  </si>
  <si>
    <t xml:space="preserve">  培训目标达成率</t>
  </si>
  <si>
    <t xml:space="preserve">  培训业务工作完成率</t>
  </si>
  <si>
    <t xml:space="preserve">  中小微企业融资活动</t>
  </si>
  <si>
    <t xml:space="preserve">  促进中小企业发展工作，推进企业与银行对接，进一步缓解企业融资难融资贵等问题。</t>
  </si>
  <si>
    <t xml:space="preserve">  培训次数</t>
  </si>
  <si>
    <t xml:space="preserve">  2</t>
  </si>
  <si>
    <t xml:space="preserve"> 企业减轻负担宣传月活动及调查评价工作经费</t>
  </si>
  <si>
    <t xml:space="preserve">  开展减轻企业负担宣传周工作</t>
  </si>
  <si>
    <t xml:space="preserve">  宣传及时性</t>
  </si>
  <si>
    <t xml:space="preserve">  宣传次数</t>
  </si>
  <si>
    <t xml:space="preserve">  宣传目标达成率</t>
  </si>
  <si>
    <t xml:space="preserve">  宣传工作完成了率</t>
  </si>
  <si>
    <t xml:space="preserve"> 职称评估工作经费</t>
  </si>
  <si>
    <t>儋州市科技和工业信息发展局本级</t>
  </si>
  <si>
    <t xml:space="preserve">  保障工业工程类初级和中级职称评估工作</t>
  </si>
  <si>
    <t xml:space="preserve">  成本</t>
  </si>
  <si>
    <t xml:space="preserve">  1500</t>
  </si>
  <si>
    <t xml:space="preserve">  元/个</t>
  </si>
  <si>
    <t xml:space="preserve">  完成时间</t>
  </si>
  <si>
    <t xml:space="preserve">  评估人数</t>
  </si>
  <si>
    <t xml:space="preserve">  科技特派员、科技扶贫示范“百村千户”工作经费</t>
  </si>
  <si>
    <t xml:space="preserve">  2019年—2020年创建一批科技扶贫示范村、示范户，树立先锋模范作用。</t>
  </si>
  <si>
    <t xml:space="preserve">  建设一批有农业科技含量的科技特派员队伍，服务农村、农业、农民，助力乡村振兴工作。</t>
  </si>
  <si>
    <t xml:space="preserve">  科技特派员结对帮扶贫困村覆盖率</t>
  </si>
  <si>
    <t xml:space="preserve">  农业科技服务合格率</t>
  </si>
  <si>
    <t xml:space="preserve">  300</t>
  </si>
  <si>
    <t xml:space="preserve"> 众创空间开办费补贴</t>
  </si>
  <si>
    <t xml:space="preserve">  到2020年，孵化企业60家</t>
  </si>
  <si>
    <t xml:space="preserve">  补贴发放及时性</t>
  </si>
  <si>
    <t xml:space="preserve">  补贴企业数量</t>
  </si>
  <si>
    <t xml:space="preserve">  补贴发放准确率</t>
  </si>
  <si>
    <t xml:space="preserve">  孵化企业同比增长率</t>
  </si>
  <si>
    <t>鼎尚互联网产业城互联网宽带网络补贴</t>
  </si>
  <si>
    <t xml:space="preserve">  提供一年互联网1G专线。</t>
  </si>
  <si>
    <t xml:space="preserve">  发放补贴及时性</t>
  </si>
  <si>
    <t xml:space="preserve">  企业接入数量同比增长率</t>
  </si>
  <si>
    <t xml:space="preserve">  市节能监察监测工作经费</t>
  </si>
  <si>
    <t xml:space="preserve">  每个项目费用</t>
  </si>
  <si>
    <t xml:space="preserve">  15000</t>
  </si>
  <si>
    <t xml:space="preserve">  监察项目所需时间</t>
  </si>
  <si>
    <t xml:space="preserve">  监察监督企业或项目个数</t>
  </si>
  <si>
    <t xml:space="preserve">  满意度 </t>
  </si>
  <si>
    <t xml:space="preserve">  节能用电等</t>
  </si>
  <si>
    <t xml:space="preserve">  2000</t>
  </si>
  <si>
    <t xml:space="preserve">  节约能源</t>
  </si>
  <si>
    <t xml:space="preserve">  改善生态环境</t>
  </si>
  <si>
    <t xml:space="preserve">  其他</t>
  </si>
  <si>
    <t xml:space="preserve">  减少碳排放</t>
  </si>
  <si>
    <t>市科技活动月、科普活动宣传等工作经费</t>
  </si>
  <si>
    <t xml:space="preserve">  开展丰富多彩的群众性科普活动</t>
  </si>
  <si>
    <t xml:space="preserve">  活动简报上报</t>
  </si>
  <si>
    <t xml:space="preserve">  篇</t>
  </si>
  <si>
    <t xml:space="preserve">  项目实施合格率</t>
  </si>
  <si>
    <t xml:space="preserve">  参与群众满意度合格</t>
  </si>
  <si>
    <t xml:space="preserve">  受益群众人口数</t>
  </si>
  <si>
    <t xml:space="preserve"> 高新技术产业示范区总体规划编制费</t>
  </si>
  <si>
    <t xml:space="preserve">  完成海南省农业高新技术产业示范区儋州园总体规划和实施方案编制技术服务费拨付</t>
  </si>
  <si>
    <t xml:space="preserve">  海南省农业高新技术产业示范区儋州园总体规划和实施方案编制</t>
  </si>
  <si>
    <t xml:space="preserve">  服务企业满意度合格</t>
  </si>
  <si>
    <t xml:space="preserve">  高新技术普及率</t>
  </si>
</sst>
</file>

<file path=xl/styles.xml><?xml version="1.0" encoding="utf-8"?>
<styleSheet xmlns="http://schemas.openxmlformats.org/spreadsheetml/2006/main">
  <numFmts count="6">
    <numFmt numFmtId="176" formatCode="#,##0.00_ "/>
    <numFmt numFmtId="177"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2"/>
      <name val="宋体"/>
      <charset val="0"/>
    </font>
    <font>
      <sz val="11"/>
      <color indexed="8"/>
      <name val="宋体"/>
      <charset val="134"/>
    </font>
    <font>
      <b/>
      <sz val="22"/>
      <color indexed="8"/>
      <name val="宋体"/>
      <charset val="134"/>
    </font>
    <font>
      <sz val="12"/>
      <color indexed="8"/>
      <name val="Dialog"/>
      <charset val="134"/>
    </font>
    <font>
      <b/>
      <sz val="11"/>
      <color indexed="8"/>
      <name val="宋体"/>
      <charset val="134"/>
    </font>
    <font>
      <sz val="11"/>
      <name val="宋体"/>
      <charset val="134"/>
    </font>
    <font>
      <sz val="12"/>
      <color indexed="8"/>
      <name val="宋体"/>
      <charset val="134"/>
    </font>
    <font>
      <b/>
      <sz val="12"/>
      <color indexed="10"/>
      <name val="宋体"/>
      <charset val="134"/>
    </font>
    <font>
      <sz val="10"/>
      <color indexed="63"/>
      <name val="宋体"/>
      <charset val="134"/>
    </font>
    <font>
      <sz val="11"/>
      <name val="宋体"/>
      <charset val="134"/>
      <scheme val="minor"/>
    </font>
    <font>
      <b/>
      <sz val="11"/>
      <name val="宋体"/>
      <charset val="134"/>
    </font>
    <font>
      <b/>
      <sz val="22"/>
      <color theme="1"/>
      <name val="宋体"/>
      <charset val="134"/>
      <scheme val="minor"/>
    </font>
    <font>
      <sz val="10"/>
      <color indexed="8"/>
      <name val="宋体"/>
      <charset val="134"/>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2"/>
      <name val="宋体"/>
      <charset val="134"/>
    </font>
    <font>
      <sz val="9"/>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16"/>
      </left>
      <right style="thin">
        <color indexed="16"/>
      </right>
      <top style="thin">
        <color indexed="16"/>
      </top>
      <bottom style="thin">
        <color indexed="16"/>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7"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12" applyNumberFormat="0" applyFont="0" applyAlignment="0" applyProtection="0">
      <alignment vertical="center"/>
    </xf>
    <xf numFmtId="0" fontId="18" fillId="20"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6" applyNumberFormat="0" applyFill="0" applyAlignment="0" applyProtection="0">
      <alignment vertical="center"/>
    </xf>
    <xf numFmtId="0" fontId="18" fillId="19" borderId="0" applyNumberFormat="0" applyBorder="0" applyAlignment="0" applyProtection="0">
      <alignment vertical="center"/>
    </xf>
    <xf numFmtId="0" fontId="21" fillId="0" borderId="17" applyNumberFormat="0" applyFill="0" applyAlignment="0" applyProtection="0">
      <alignment vertical="center"/>
    </xf>
    <xf numFmtId="0" fontId="18" fillId="18" borderId="0" applyNumberFormat="0" applyBorder="0" applyAlignment="0" applyProtection="0">
      <alignment vertical="center"/>
    </xf>
    <xf numFmtId="0" fontId="24" fillId="21" borderId="15" applyNumberFormat="0" applyAlignment="0" applyProtection="0">
      <alignment vertical="center"/>
    </xf>
    <xf numFmtId="0" fontId="26" fillId="21" borderId="13" applyNumberFormat="0" applyAlignment="0" applyProtection="0">
      <alignment vertical="center"/>
    </xf>
    <xf numFmtId="0" fontId="31" fillId="26" borderId="18" applyNumberFormat="0" applyAlignment="0" applyProtection="0">
      <alignment vertical="center"/>
    </xf>
    <xf numFmtId="0" fontId="14" fillId="10" borderId="0" applyNumberFormat="0" applyBorder="0" applyAlignment="0" applyProtection="0">
      <alignment vertical="center"/>
    </xf>
    <xf numFmtId="0" fontId="18" fillId="30" borderId="0" applyNumberFormat="0" applyBorder="0" applyAlignment="0" applyProtection="0">
      <alignment vertical="center"/>
    </xf>
    <xf numFmtId="0" fontId="23" fillId="0" borderId="14" applyNumberFormat="0" applyFill="0" applyAlignment="0" applyProtection="0">
      <alignment vertical="center"/>
    </xf>
    <xf numFmtId="0" fontId="32" fillId="0" borderId="19" applyNumberFormat="0" applyFill="0" applyAlignment="0" applyProtection="0">
      <alignment vertical="center"/>
    </xf>
    <xf numFmtId="0" fontId="16" fillId="9" borderId="0" applyNumberFormat="0" applyBorder="0" applyAlignment="0" applyProtection="0">
      <alignment vertical="center"/>
    </xf>
    <xf numFmtId="0" fontId="19" fillId="15" borderId="0" applyNumberFormat="0" applyBorder="0" applyAlignment="0" applyProtection="0">
      <alignment vertical="center"/>
    </xf>
    <xf numFmtId="0" fontId="14" fillId="8" borderId="0" applyNumberFormat="0" applyBorder="0" applyAlignment="0" applyProtection="0">
      <alignment vertical="center"/>
    </xf>
    <xf numFmtId="0" fontId="18" fillId="32" borderId="0" applyNumberFormat="0" applyBorder="0" applyAlignment="0" applyProtection="0">
      <alignment vertical="center"/>
    </xf>
    <xf numFmtId="0" fontId="14" fillId="34" borderId="0" applyNumberFormat="0" applyBorder="0" applyAlignment="0" applyProtection="0">
      <alignment vertical="center"/>
    </xf>
    <xf numFmtId="0" fontId="14" fillId="25" borderId="0" applyNumberFormat="0" applyBorder="0" applyAlignment="0" applyProtection="0">
      <alignment vertical="center"/>
    </xf>
    <xf numFmtId="0" fontId="14" fillId="7" borderId="0" applyNumberFormat="0" applyBorder="0" applyAlignment="0" applyProtection="0">
      <alignment vertical="center"/>
    </xf>
    <xf numFmtId="0" fontId="14" fillId="24"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4" fillId="33" borderId="0" applyNumberFormat="0" applyBorder="0" applyAlignment="0" applyProtection="0">
      <alignment vertical="center"/>
    </xf>
    <xf numFmtId="0" fontId="14" fillId="23" borderId="0" applyNumberFormat="0" applyBorder="0" applyAlignment="0" applyProtection="0">
      <alignment vertical="center"/>
    </xf>
    <xf numFmtId="0" fontId="18" fillId="28" borderId="0" applyNumberFormat="0" applyBorder="0" applyAlignment="0" applyProtection="0">
      <alignment vertical="center"/>
    </xf>
    <xf numFmtId="0" fontId="14" fillId="22" borderId="0" applyNumberFormat="0" applyBorder="0" applyAlignment="0" applyProtection="0">
      <alignment vertical="center"/>
    </xf>
    <xf numFmtId="0" fontId="18" fillId="17" borderId="0" applyNumberFormat="0" applyBorder="0" applyAlignment="0" applyProtection="0">
      <alignment vertical="center"/>
    </xf>
    <xf numFmtId="0" fontId="18" fillId="27" borderId="0" applyNumberFormat="0" applyBorder="0" applyAlignment="0" applyProtection="0">
      <alignment vertical="center"/>
    </xf>
    <xf numFmtId="0" fontId="14" fillId="4" borderId="0" applyNumberFormat="0" applyBorder="0" applyAlignment="0" applyProtection="0">
      <alignment vertical="center"/>
    </xf>
    <xf numFmtId="0" fontId="18" fillId="14" borderId="0" applyNumberFormat="0" applyBorder="0" applyAlignment="0" applyProtection="0">
      <alignment vertical="center"/>
    </xf>
    <xf numFmtId="0" fontId="33" fillId="0" borderId="0"/>
  </cellStyleXfs>
  <cellXfs count="71">
    <xf numFmtId="0" fontId="0" fillId="0" borderId="0" xfId="0">
      <alignment vertical="center"/>
    </xf>
    <xf numFmtId="0" fontId="1" fillId="0" borderId="0" xfId="0" applyFont="1" applyFill="1" applyBorder="1" applyAlignment="1"/>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49" fontId="6" fillId="2" borderId="2" xfId="0" applyNumberFormat="1" applyFont="1" applyFill="1" applyBorder="1" applyAlignment="1">
      <alignment horizontal="center" vertical="center" wrapText="1" shrinkToFit="1"/>
    </xf>
    <xf numFmtId="4" fontId="2" fillId="2" borderId="2" xfId="0" applyNumberFormat="1" applyFont="1" applyFill="1" applyBorder="1" applyAlignment="1">
      <alignment horizontal="right" vertical="top"/>
    </xf>
    <xf numFmtId="49" fontId="2" fillId="2" borderId="2" xfId="0" applyNumberFormat="1" applyFont="1" applyFill="1" applyBorder="1" applyAlignment="1">
      <alignment horizontal="left" vertical="center" wrapText="1" shrinkToFit="1"/>
    </xf>
    <xf numFmtId="0" fontId="2" fillId="2" borderId="2" xfId="0" applyFont="1" applyFill="1" applyBorder="1" applyAlignment="1">
      <alignment horizontal="left" vertical="center" wrapText="1" shrinkToFi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49" fontId="8" fillId="0" borderId="0" xfId="0" applyNumberFormat="1" applyFont="1" applyFill="1" applyBorder="1" applyAlignment="1">
      <alignment horizontal="right" vertical="center" wrapText="1" shrinkToFit="1"/>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2" fillId="2" borderId="2" xfId="0" applyNumberFormat="1" applyFont="1" applyFill="1" applyBorder="1" applyAlignment="1">
      <alignment horizontal="left" vertical="center"/>
    </xf>
    <xf numFmtId="0" fontId="0" fillId="0" borderId="0" xfId="0" applyFont="1">
      <alignment vertical="center"/>
    </xf>
    <xf numFmtId="0" fontId="3" fillId="0" borderId="0" xfId="0" applyFont="1" applyAlignment="1">
      <alignment horizontal="center" vertical="center"/>
    </xf>
    <xf numFmtId="0" fontId="0" fillId="0" borderId="0" xfId="0" applyBorder="1">
      <alignment vertical="center"/>
    </xf>
    <xf numFmtId="0" fontId="0" fillId="0" borderId="1" xfId="0" applyFont="1" applyBorder="1" applyAlignment="1">
      <alignment horizontal="center" vertical="center"/>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0" fillId="0" borderId="1" xfId="0" applyBorder="1" applyAlignment="1">
      <alignment horizontal="center" vertical="center"/>
    </xf>
    <xf numFmtId="0" fontId="9" fillId="2" borderId="1" xfId="0" applyFont="1" applyFill="1" applyBorder="1" applyAlignment="1">
      <alignment horizontal="left" vertical="center" wrapText="1"/>
    </xf>
    <xf numFmtId="176" fontId="0" fillId="0" borderId="1" xfId="0" applyNumberFormat="1" applyBorder="1">
      <alignment vertical="center"/>
    </xf>
    <xf numFmtId="0" fontId="0" fillId="0" borderId="5"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ont="1" applyAlignment="1">
      <alignment wrapText="1"/>
    </xf>
    <xf numFmtId="4" fontId="3" fillId="0" borderId="0" xfId="0" applyNumberFormat="1" applyFont="1" applyAlignment="1">
      <alignment horizontal="center" vertical="center"/>
    </xf>
    <xf numFmtId="0" fontId="0" fillId="0" borderId="6"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lignment vertical="center"/>
    </xf>
    <xf numFmtId="43" fontId="0" fillId="0" borderId="1" xfId="0" applyNumberFormat="1" applyBorder="1">
      <alignment vertical="center"/>
    </xf>
    <xf numFmtId="176" fontId="10" fillId="0" borderId="1" xfId="0" applyNumberFormat="1" applyFont="1" applyBorder="1">
      <alignment vertical="center"/>
    </xf>
    <xf numFmtId="0" fontId="0" fillId="0" borderId="9" xfId="0" applyBorder="1" applyAlignment="1">
      <alignment horizontal="right" vertical="center"/>
    </xf>
    <xf numFmtId="49" fontId="5" fillId="2" borderId="1" xfId="0" applyNumberFormat="1" applyFont="1" applyFill="1" applyBorder="1" applyAlignment="1">
      <alignment horizontal="center" vertical="center"/>
    </xf>
    <xf numFmtId="49" fontId="2" fillId="2" borderId="1" xfId="49"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10" fillId="0" borderId="1" xfId="0" applyFont="1" applyBorder="1">
      <alignment vertical="center"/>
    </xf>
    <xf numFmtId="49" fontId="11" fillId="2" borderId="1" xfId="0" applyNumberFormat="1" applyFont="1" applyFill="1" applyBorder="1" applyAlignment="1">
      <alignment horizontal="center" vertical="center"/>
    </xf>
    <xf numFmtId="0" fontId="0" fillId="0" borderId="0" xfId="0" applyAlignment="1">
      <alignment horizontal="center" vertical="center" wrapText="1"/>
    </xf>
    <xf numFmtId="0" fontId="12"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3" fillId="0" borderId="0" xfId="0" applyFont="1">
      <alignment vertical="center"/>
    </xf>
    <xf numFmtId="0" fontId="13" fillId="2" borderId="1" xfId="0" applyNumberFormat="1" applyFont="1" applyFill="1" applyBorder="1" applyAlignment="1">
      <alignment horizontal="left" vertical="center" wrapText="1"/>
    </xf>
    <xf numFmtId="177" fontId="13" fillId="2" borderId="1" xfId="0" applyNumberFormat="1" applyFont="1" applyFill="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1" xfId="0" applyBorder="1">
      <alignment vertical="center"/>
    </xf>
    <xf numFmtId="176" fontId="0" fillId="0" borderId="11" xfId="0" applyNumberFormat="1" applyBorder="1">
      <alignment vertical="center"/>
    </xf>
    <xf numFmtId="176" fontId="10" fillId="0" borderId="11" xfId="0" applyNumberFormat="1" applyFont="1" applyBorder="1">
      <alignment vertical="center"/>
    </xf>
    <xf numFmtId="0" fontId="10" fillId="0" borderId="0" xfId="0" applyFont="1" applyFill="1" applyAlignment="1">
      <alignment vertical="center"/>
    </xf>
    <xf numFmtId="0" fontId="9" fillId="3" borderId="1" xfId="0" applyFont="1" applyFill="1" applyBorder="1" applyAlignment="1">
      <alignment horizontal="left" vertical="center" wrapText="1"/>
    </xf>
    <xf numFmtId="176" fontId="0" fillId="3" borderId="1" xfId="0" applyNumberFormat="1" applyFill="1" applyBorder="1">
      <alignment vertical="center"/>
    </xf>
    <xf numFmtId="0" fontId="0" fillId="0" borderId="0" xfId="0" applyBorder="1" applyAlignment="1">
      <alignment horizontal="right" vertical="center"/>
    </xf>
    <xf numFmtId="0" fontId="0" fillId="0" borderId="0" xfId="0" applyFill="1" applyAlignment="1">
      <alignment horizontal="center" vertical="center"/>
    </xf>
    <xf numFmtId="0" fontId="0" fillId="0" borderId="0" xfId="0"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7" workbookViewId="0">
      <selection activeCell="C19" sqref="C19"/>
    </sheetView>
  </sheetViews>
  <sheetFormatPr defaultColWidth="9" defaultRowHeight="24.95" customHeight="1" outlineLevelCol="6"/>
  <cols>
    <col min="1" max="1" width="28.125" customWidth="1"/>
    <col min="2" max="2" width="15.875" customWidth="1"/>
    <col min="3" max="3" width="32.125" customWidth="1"/>
    <col min="4" max="4" width="17.125" customWidth="1"/>
    <col min="5" max="5" width="18.125" customWidth="1"/>
    <col min="6" max="6" width="17.75" customWidth="1"/>
    <col min="7" max="7" width="18.375" customWidth="1"/>
  </cols>
  <sheetData>
    <row r="1" ht="24.75" customHeight="1" spans="1:1">
      <c r="A1" t="s">
        <v>0</v>
      </c>
    </row>
    <row r="2" ht="39" customHeight="1" spans="1:6">
      <c r="A2" s="23" t="s">
        <v>1</v>
      </c>
      <c r="B2" s="23"/>
      <c r="C2" s="23"/>
      <c r="D2" s="23"/>
      <c r="E2" s="23"/>
      <c r="F2" s="23"/>
    </row>
    <row r="3" ht="26.25" customHeight="1" spans="1:6">
      <c r="A3" s="24" t="s">
        <v>2</v>
      </c>
      <c r="B3" s="23"/>
      <c r="C3" s="23"/>
      <c r="D3" s="23"/>
      <c r="E3" s="23"/>
      <c r="F3" s="68" t="s">
        <v>3</v>
      </c>
    </row>
    <row r="4" customHeight="1" spans="1:6">
      <c r="A4" s="29" t="s">
        <v>4</v>
      </c>
      <c r="B4" s="29"/>
      <c r="C4" s="29" t="s">
        <v>5</v>
      </c>
      <c r="D4" s="29"/>
      <c r="E4" s="29"/>
      <c r="F4" s="29"/>
    </row>
    <row r="5" customHeight="1" spans="1:6">
      <c r="A5" s="29" t="s">
        <v>6</v>
      </c>
      <c r="B5" s="29" t="s">
        <v>7</v>
      </c>
      <c r="C5" s="29" t="s">
        <v>6</v>
      </c>
      <c r="D5" s="29" t="s">
        <v>8</v>
      </c>
      <c r="E5" s="29" t="s">
        <v>9</v>
      </c>
      <c r="F5" s="29" t="s">
        <v>10</v>
      </c>
    </row>
    <row r="6" customHeight="1" spans="1:6">
      <c r="A6" s="42" t="s">
        <v>11</v>
      </c>
      <c r="B6" s="31"/>
      <c r="C6" s="42" t="s">
        <v>12</v>
      </c>
      <c r="D6" s="31"/>
      <c r="E6" s="31"/>
      <c r="F6" s="31"/>
    </row>
    <row r="7" customHeight="1" spans="1:6">
      <c r="A7" s="42" t="s">
        <v>13</v>
      </c>
      <c r="B7" s="31">
        <v>15282893</v>
      </c>
      <c r="C7" s="47" t="s">
        <v>14</v>
      </c>
      <c r="D7" s="31">
        <f t="shared" ref="D7:D18" si="0">E7+F7</f>
        <v>0</v>
      </c>
      <c r="E7" s="31"/>
      <c r="F7" s="31"/>
    </row>
    <row r="8" customHeight="1" spans="1:6">
      <c r="A8" s="42" t="s">
        <v>15</v>
      </c>
      <c r="B8" s="31"/>
      <c r="C8" s="47" t="s">
        <v>16</v>
      </c>
      <c r="D8" s="31">
        <f t="shared" si="0"/>
        <v>0</v>
      </c>
      <c r="E8" s="31"/>
      <c r="F8" s="31"/>
    </row>
    <row r="9" customHeight="1" spans="1:6">
      <c r="A9" s="42"/>
      <c r="B9" s="31"/>
      <c r="C9" s="47" t="s">
        <v>17</v>
      </c>
      <c r="D9" s="31">
        <f t="shared" si="0"/>
        <v>0</v>
      </c>
      <c r="E9" s="31"/>
      <c r="F9" s="31"/>
    </row>
    <row r="10" customHeight="1" spans="1:6">
      <c r="A10" s="42"/>
      <c r="B10" s="31"/>
      <c r="C10" s="47" t="s">
        <v>18</v>
      </c>
      <c r="D10" s="31">
        <f t="shared" si="0"/>
        <v>0</v>
      </c>
      <c r="E10" s="31"/>
      <c r="F10" s="31"/>
    </row>
    <row r="11" customHeight="1" spans="1:6">
      <c r="A11" s="42"/>
      <c r="B11" s="31"/>
      <c r="C11" s="47" t="s">
        <v>19</v>
      </c>
      <c r="D11" s="31">
        <f t="shared" si="0"/>
        <v>0</v>
      </c>
      <c r="E11" s="31"/>
      <c r="F11" s="31"/>
    </row>
    <row r="12" customHeight="1" spans="1:7">
      <c r="A12" s="42"/>
      <c r="B12" s="31"/>
      <c r="C12" s="47" t="s">
        <v>20</v>
      </c>
      <c r="D12" s="31">
        <f t="shared" si="0"/>
        <v>3785775.5</v>
      </c>
      <c r="E12" s="69">
        <v>3785775.5</v>
      </c>
      <c r="F12" s="31"/>
      <c r="G12" s="70"/>
    </row>
    <row r="13" customHeight="1" spans="1:6">
      <c r="A13" s="42"/>
      <c r="B13" s="31"/>
      <c r="C13" s="47" t="s">
        <v>21</v>
      </c>
      <c r="D13" s="31">
        <f t="shared" si="0"/>
        <v>0</v>
      </c>
      <c r="E13" s="31"/>
      <c r="F13" s="31"/>
    </row>
    <row r="14" customHeight="1" spans="1:6">
      <c r="A14" s="42"/>
      <c r="B14" s="31"/>
      <c r="C14" s="47" t="s">
        <v>22</v>
      </c>
      <c r="D14" s="31">
        <f t="shared" si="0"/>
        <v>323912.7</v>
      </c>
      <c r="E14" s="31">
        <v>323912.7</v>
      </c>
      <c r="F14" s="31"/>
    </row>
    <row r="15" customHeight="1" spans="1:6">
      <c r="A15" s="42"/>
      <c r="B15" s="31"/>
      <c r="C15" s="47" t="s">
        <v>23</v>
      </c>
      <c r="D15" s="31">
        <f t="shared" si="0"/>
        <v>0</v>
      </c>
      <c r="E15" s="31"/>
      <c r="F15" s="31"/>
    </row>
    <row r="16" customHeight="1" spans="1:6">
      <c r="A16" s="42"/>
      <c r="B16" s="31"/>
      <c r="C16" s="47" t="s">
        <v>24</v>
      </c>
      <c r="D16" s="31">
        <f t="shared" si="0"/>
        <v>353831.5</v>
      </c>
      <c r="E16" s="31">
        <v>353831.5</v>
      </c>
      <c r="F16" s="31"/>
    </row>
    <row r="17" customHeight="1" spans="1:6">
      <c r="A17" s="42"/>
      <c r="B17" s="31"/>
      <c r="C17" s="47" t="s">
        <v>25</v>
      </c>
      <c r="D17" s="31">
        <f t="shared" si="0"/>
        <v>0</v>
      </c>
      <c r="E17" s="31"/>
      <c r="F17" s="31"/>
    </row>
    <row r="18" customHeight="1" spans="1:6">
      <c r="A18" s="42"/>
      <c r="B18" s="31"/>
      <c r="C18" s="47" t="s">
        <v>26</v>
      </c>
      <c r="D18" s="31">
        <f t="shared" si="0"/>
        <v>0</v>
      </c>
      <c r="E18" s="31"/>
      <c r="F18" s="31"/>
    </row>
    <row r="19" customHeight="1" spans="1:6">
      <c r="A19" s="42"/>
      <c r="B19" s="31"/>
      <c r="C19" s="47" t="s">
        <v>27</v>
      </c>
      <c r="D19" s="31">
        <f t="shared" ref="D19:D33" si="1">E19+F19</f>
        <v>2000000</v>
      </c>
      <c r="E19" s="31">
        <v>2000000</v>
      </c>
      <c r="F19" s="31"/>
    </row>
    <row r="20" customHeight="1" spans="1:6">
      <c r="A20" s="42"/>
      <c r="B20" s="31"/>
      <c r="C20" s="47" t="s">
        <v>28</v>
      </c>
      <c r="D20" s="31">
        <f t="shared" si="1"/>
        <v>0</v>
      </c>
      <c r="E20" s="31"/>
      <c r="F20" s="31"/>
    </row>
    <row r="21" customHeight="1" spans="1:6">
      <c r="A21" s="42"/>
      <c r="B21" s="31"/>
      <c r="C21" s="47" t="s">
        <v>29</v>
      </c>
      <c r="D21" s="31">
        <f t="shared" si="1"/>
        <v>8578044.4</v>
      </c>
      <c r="E21" s="31">
        <v>8578044.4</v>
      </c>
      <c r="F21" s="31"/>
    </row>
    <row r="22" customHeight="1" spans="1:6">
      <c r="A22" s="42"/>
      <c r="B22" s="31"/>
      <c r="C22" s="47" t="s">
        <v>30</v>
      </c>
      <c r="D22" s="31">
        <f t="shared" si="1"/>
        <v>0</v>
      </c>
      <c r="E22" s="31"/>
      <c r="F22" s="31"/>
    </row>
    <row r="23" customHeight="1" spans="1:6">
      <c r="A23" s="42"/>
      <c r="B23" s="31"/>
      <c r="C23" s="47" t="s">
        <v>31</v>
      </c>
      <c r="D23" s="31">
        <f t="shared" si="1"/>
        <v>0</v>
      </c>
      <c r="E23" s="31"/>
      <c r="F23" s="31"/>
    </row>
    <row r="24" customHeight="1" spans="1:6">
      <c r="A24" s="42"/>
      <c r="B24" s="31"/>
      <c r="C24" s="47" t="s">
        <v>32</v>
      </c>
      <c r="D24" s="31">
        <f t="shared" si="1"/>
        <v>0</v>
      </c>
      <c r="E24" s="31"/>
      <c r="F24" s="31"/>
    </row>
    <row r="25" customHeight="1" spans="1:6">
      <c r="A25" s="42"/>
      <c r="B25" s="31"/>
      <c r="C25" s="47" t="s">
        <v>33</v>
      </c>
      <c r="D25" s="31">
        <f t="shared" si="1"/>
        <v>0</v>
      </c>
      <c r="E25" s="31"/>
      <c r="F25" s="31"/>
    </row>
    <row r="26" customHeight="1" spans="1:6">
      <c r="A26" s="42"/>
      <c r="B26" s="31"/>
      <c r="C26" s="47" t="s">
        <v>34</v>
      </c>
      <c r="D26" s="31">
        <f t="shared" si="1"/>
        <v>241328.9</v>
      </c>
      <c r="E26" s="31">
        <v>241328.9</v>
      </c>
      <c r="F26" s="31"/>
    </row>
    <row r="27" customHeight="1" spans="1:6">
      <c r="A27" s="42"/>
      <c r="B27" s="31"/>
      <c r="C27" s="47" t="s">
        <v>35</v>
      </c>
      <c r="D27" s="31">
        <f t="shared" si="1"/>
        <v>0</v>
      </c>
      <c r="E27" s="31"/>
      <c r="F27" s="31"/>
    </row>
    <row r="28" customHeight="1" spans="1:6">
      <c r="A28" s="42"/>
      <c r="B28" s="31"/>
      <c r="C28" s="47" t="s">
        <v>36</v>
      </c>
      <c r="D28" s="31">
        <f t="shared" si="1"/>
        <v>0</v>
      </c>
      <c r="E28" s="31"/>
      <c r="F28" s="31"/>
    </row>
    <row r="29" customHeight="1" spans="1:6">
      <c r="A29" s="42"/>
      <c r="B29" s="31"/>
      <c r="C29" s="47" t="s">
        <v>37</v>
      </c>
      <c r="D29" s="31">
        <f t="shared" si="1"/>
        <v>0</v>
      </c>
      <c r="E29" s="31"/>
      <c r="F29" s="31"/>
    </row>
    <row r="30" customHeight="1" spans="1:6">
      <c r="A30" s="42"/>
      <c r="B30" s="31"/>
      <c r="C30" s="47" t="s">
        <v>38</v>
      </c>
      <c r="D30" s="31">
        <f t="shared" si="1"/>
        <v>0</v>
      </c>
      <c r="E30" s="31"/>
      <c r="F30" s="31"/>
    </row>
    <row r="31" customHeight="1" spans="1:6">
      <c r="A31" s="42"/>
      <c r="B31" s="31"/>
      <c r="C31" s="47" t="s">
        <v>39</v>
      </c>
      <c r="D31" s="31">
        <f t="shared" si="1"/>
        <v>0</v>
      </c>
      <c r="E31" s="31"/>
      <c r="F31" s="31"/>
    </row>
    <row r="32" customHeight="1" spans="1:6">
      <c r="A32" s="42"/>
      <c r="B32" s="31"/>
      <c r="C32" s="47" t="s">
        <v>40</v>
      </c>
      <c r="D32" s="31">
        <f t="shared" si="1"/>
        <v>0</v>
      </c>
      <c r="E32" s="31"/>
      <c r="F32" s="31"/>
    </row>
    <row r="33" ht="39" customHeight="1" spans="1:6">
      <c r="A33" s="42"/>
      <c r="B33" s="31"/>
      <c r="C33" s="47" t="s">
        <v>41</v>
      </c>
      <c r="D33" s="31">
        <f t="shared" si="1"/>
        <v>0</v>
      </c>
      <c r="E33" s="31"/>
      <c r="F33" s="31"/>
    </row>
    <row r="34" ht="53.1" customHeight="1" spans="1:6">
      <c r="A34" s="42" t="s">
        <v>42</v>
      </c>
      <c r="B34" s="31">
        <f>B7+B8</f>
        <v>15282893</v>
      </c>
      <c r="C34" s="47" t="s">
        <v>43</v>
      </c>
      <c r="D34" s="31">
        <f t="shared" ref="B34:F34" si="2">SUM(D6:D33)</f>
        <v>15282893</v>
      </c>
      <c r="E34" s="31">
        <f t="shared" si="2"/>
        <v>15282893</v>
      </c>
      <c r="F34" s="31">
        <f t="shared" si="2"/>
        <v>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1"/>
  <sheetViews>
    <sheetView tabSelected="1" workbookViewId="0">
      <pane ySplit="5" topLeftCell="A133" activePane="bottomLeft" state="frozen"/>
      <selection/>
      <selection pane="bottomLeft" activeCell="A7" sqref="A7:B151"/>
    </sheetView>
  </sheetViews>
  <sheetFormatPr defaultColWidth="9" defaultRowHeight="14.25"/>
  <cols>
    <col min="1" max="2" width="33.3916666666667" style="1" customWidth="1"/>
    <col min="3" max="3" width="16.6916666666667" style="1" customWidth="1"/>
    <col min="4" max="8" width="13.3583333333333" style="1" customWidth="1"/>
    <col min="9" max="10" width="16.6916666666667" style="1" customWidth="1"/>
    <col min="11" max="11" width="41.7416666666667" style="1" customWidth="1"/>
    <col min="12" max="12" width="13.025" style="1" customWidth="1"/>
    <col min="13" max="13" width="10.6916666666667" style="1" customWidth="1"/>
    <col min="14" max="14" width="13.1916666666667" style="1" customWidth="1"/>
    <col min="15" max="15" width="8.18333333333333" style="1" customWidth="1"/>
    <col min="16" max="16" width="12.3583333333333" style="1" customWidth="1"/>
    <col min="17" max="16384" width="9" style="1"/>
  </cols>
  <sheetData>
    <row r="1" ht="14.75" customHeight="1" spans="1:16">
      <c r="A1" t="s">
        <v>133</v>
      </c>
      <c r="B1" s="2"/>
      <c r="C1" s="3"/>
      <c r="D1" s="3"/>
      <c r="E1" s="3"/>
      <c r="F1" s="3"/>
      <c r="G1" s="3"/>
      <c r="H1" s="3"/>
      <c r="I1" s="3"/>
      <c r="J1" s="3"/>
      <c r="K1" s="15"/>
      <c r="L1" s="16"/>
      <c r="M1" s="16"/>
      <c r="N1" s="16"/>
      <c r="O1" s="16"/>
      <c r="P1" s="16"/>
    </row>
    <row r="2" ht="24.55" customHeight="1" spans="1:16">
      <c r="A2" s="4" t="s">
        <v>134</v>
      </c>
      <c r="B2" s="4"/>
      <c r="C2" s="4"/>
      <c r="D2" s="4"/>
      <c r="E2" s="4"/>
      <c r="F2" s="4"/>
      <c r="G2" s="4"/>
      <c r="H2" s="4"/>
      <c r="I2" s="4"/>
      <c r="J2" s="4"/>
      <c r="K2" s="4"/>
      <c r="L2" s="17"/>
      <c r="M2" s="17"/>
      <c r="N2" s="17"/>
      <c r="O2" s="17"/>
      <c r="P2" s="17"/>
    </row>
    <row r="3" ht="17.7" customHeight="1" spans="1:16">
      <c r="A3" s="5" t="s">
        <v>135</v>
      </c>
      <c r="B3" s="5"/>
      <c r="C3" s="6"/>
      <c r="D3" s="6"/>
      <c r="E3" s="6"/>
      <c r="F3" s="6"/>
      <c r="G3" s="6"/>
      <c r="H3" s="6"/>
      <c r="I3" s="6"/>
      <c r="J3" s="18" t="s">
        <v>136</v>
      </c>
      <c r="K3" s="19" t="s">
        <v>137</v>
      </c>
      <c r="L3" s="20"/>
      <c r="M3" s="20"/>
      <c r="N3" s="20"/>
      <c r="O3" s="20"/>
      <c r="P3" s="20"/>
    </row>
    <row r="4" ht="19.65" customHeight="1" spans="1:16">
      <c r="A4" s="7" t="s">
        <v>138</v>
      </c>
      <c r="B4" s="7" t="s">
        <v>139</v>
      </c>
      <c r="C4" s="7" t="s">
        <v>7</v>
      </c>
      <c r="D4" s="7" t="s">
        <v>140</v>
      </c>
      <c r="E4" s="7"/>
      <c r="F4" s="7"/>
      <c r="G4" s="7"/>
      <c r="H4" s="7"/>
      <c r="I4" s="7" t="s">
        <v>141</v>
      </c>
      <c r="J4" s="7" t="s">
        <v>142</v>
      </c>
      <c r="K4" s="7" t="s">
        <v>143</v>
      </c>
      <c r="L4" s="7" t="s">
        <v>144</v>
      </c>
      <c r="M4" s="7" t="s">
        <v>145</v>
      </c>
      <c r="N4" s="7" t="s">
        <v>146</v>
      </c>
      <c r="O4" s="7" t="s">
        <v>147</v>
      </c>
      <c r="P4" s="7" t="s">
        <v>148</v>
      </c>
    </row>
    <row r="5" ht="19.65" customHeight="1" spans="1:16">
      <c r="A5" s="7"/>
      <c r="B5" s="7"/>
      <c r="C5" s="7"/>
      <c r="D5" s="7" t="s">
        <v>149</v>
      </c>
      <c r="E5" s="7" t="s">
        <v>150</v>
      </c>
      <c r="F5" s="7" t="s">
        <v>151</v>
      </c>
      <c r="G5" s="7" t="s">
        <v>152</v>
      </c>
      <c r="H5" s="7" t="s">
        <v>153</v>
      </c>
      <c r="I5" s="7"/>
      <c r="J5" s="7"/>
      <c r="K5" s="7"/>
      <c r="L5" s="7"/>
      <c r="M5" s="7"/>
      <c r="N5" s="7"/>
      <c r="O5" s="7"/>
      <c r="P5" s="7"/>
    </row>
    <row r="6" ht="19.65" customHeight="1" spans="1:16">
      <c r="A6" s="7" t="s">
        <v>154</v>
      </c>
      <c r="B6" s="8"/>
      <c r="C6" s="9">
        <v>9950000</v>
      </c>
      <c r="D6" s="10"/>
      <c r="E6" s="10"/>
      <c r="F6" s="10"/>
      <c r="G6" s="10"/>
      <c r="H6" s="10"/>
      <c r="I6" s="10"/>
      <c r="J6" s="10"/>
      <c r="K6" s="10"/>
      <c r="L6" s="10"/>
      <c r="M6" s="10"/>
      <c r="N6" s="10"/>
      <c r="O6" s="10"/>
      <c r="P6" s="10"/>
    </row>
    <row r="7" spans="1:16">
      <c r="A7" s="11" t="s">
        <v>155</v>
      </c>
      <c r="B7" s="11" t="s">
        <v>156</v>
      </c>
      <c r="C7" s="12">
        <v>500000</v>
      </c>
      <c r="D7" s="13" t="s">
        <v>157</v>
      </c>
      <c r="E7" s="14" t="s">
        <v>158</v>
      </c>
      <c r="F7" s="14" t="s">
        <v>158</v>
      </c>
      <c r="G7" s="14" t="s">
        <v>158</v>
      </c>
      <c r="H7" s="14" t="s">
        <v>158</v>
      </c>
      <c r="I7" s="13" t="s">
        <v>159</v>
      </c>
      <c r="J7" s="13" t="s">
        <v>160</v>
      </c>
      <c r="K7" s="13" t="s">
        <v>161</v>
      </c>
      <c r="L7" s="21" t="s">
        <v>162</v>
      </c>
      <c r="M7" s="21" t="s">
        <v>163</v>
      </c>
      <c r="N7" s="21" t="s">
        <v>164</v>
      </c>
      <c r="O7" s="21" t="s">
        <v>165</v>
      </c>
      <c r="P7" s="21" t="s">
        <v>166</v>
      </c>
    </row>
    <row r="8" spans="1:16">
      <c r="A8" s="11"/>
      <c r="B8" s="11"/>
      <c r="C8" s="12"/>
      <c r="D8" s="13"/>
      <c r="E8" s="14"/>
      <c r="F8" s="14"/>
      <c r="G8" s="14"/>
      <c r="H8" s="14"/>
      <c r="I8" s="13"/>
      <c r="J8" s="13" t="s">
        <v>167</v>
      </c>
      <c r="K8" s="13" t="s">
        <v>168</v>
      </c>
      <c r="L8" s="21" t="s">
        <v>169</v>
      </c>
      <c r="M8" s="21" t="s">
        <v>170</v>
      </c>
      <c r="N8" s="21" t="s">
        <v>164</v>
      </c>
      <c r="O8" s="21" t="s">
        <v>171</v>
      </c>
      <c r="P8" s="21" t="s">
        <v>172</v>
      </c>
    </row>
    <row r="9" spans="1:16">
      <c r="A9" s="11"/>
      <c r="B9" s="11"/>
      <c r="C9" s="12"/>
      <c r="D9" s="13"/>
      <c r="E9" s="14"/>
      <c r="F9" s="14"/>
      <c r="G9" s="14"/>
      <c r="H9" s="14"/>
      <c r="I9" s="13"/>
      <c r="J9" s="13" t="s">
        <v>173</v>
      </c>
      <c r="K9" s="13" t="s">
        <v>174</v>
      </c>
      <c r="L9" s="21" t="s">
        <v>169</v>
      </c>
      <c r="M9" s="21" t="s">
        <v>175</v>
      </c>
      <c r="N9" s="21" t="s">
        <v>176</v>
      </c>
      <c r="O9" s="21" t="s">
        <v>165</v>
      </c>
      <c r="P9" s="21" t="s">
        <v>172</v>
      </c>
    </row>
    <row r="10" spans="1:16">
      <c r="A10" s="11"/>
      <c r="B10" s="11"/>
      <c r="C10" s="12"/>
      <c r="D10" s="13"/>
      <c r="E10" s="14"/>
      <c r="F10" s="14"/>
      <c r="G10" s="14"/>
      <c r="H10" s="14"/>
      <c r="I10" s="13"/>
      <c r="J10" s="13" t="s">
        <v>177</v>
      </c>
      <c r="K10" s="13" t="s">
        <v>178</v>
      </c>
      <c r="L10" s="21" t="s">
        <v>179</v>
      </c>
      <c r="M10" s="21" t="s">
        <v>163</v>
      </c>
      <c r="N10" s="21" t="s">
        <v>164</v>
      </c>
      <c r="O10" s="21" t="s">
        <v>171</v>
      </c>
      <c r="P10" s="21" t="s">
        <v>172</v>
      </c>
    </row>
    <row r="11" ht="27" spans="1:16">
      <c r="A11" s="11"/>
      <c r="B11" s="11"/>
      <c r="C11" s="12"/>
      <c r="D11" s="13"/>
      <c r="E11" s="14"/>
      <c r="F11" s="14"/>
      <c r="G11" s="14"/>
      <c r="H11" s="14"/>
      <c r="I11" s="13" t="s">
        <v>180</v>
      </c>
      <c r="J11" s="13" t="s">
        <v>181</v>
      </c>
      <c r="K11" s="13" t="s">
        <v>182</v>
      </c>
      <c r="L11" s="21" t="s">
        <v>169</v>
      </c>
      <c r="M11" s="21" t="s">
        <v>183</v>
      </c>
      <c r="N11" s="21" t="s">
        <v>164</v>
      </c>
      <c r="O11" s="21" t="s">
        <v>184</v>
      </c>
      <c r="P11" s="21" t="s">
        <v>172</v>
      </c>
    </row>
    <row r="12" spans="1:16">
      <c r="A12" s="11"/>
      <c r="B12" s="11"/>
      <c r="C12" s="12"/>
      <c r="D12" s="13"/>
      <c r="E12" s="14"/>
      <c r="F12" s="14"/>
      <c r="G12" s="14"/>
      <c r="H12" s="14"/>
      <c r="I12" s="13" t="s">
        <v>185</v>
      </c>
      <c r="J12" s="13" t="s">
        <v>186</v>
      </c>
      <c r="K12" s="13" t="s">
        <v>187</v>
      </c>
      <c r="L12" s="21" t="s">
        <v>169</v>
      </c>
      <c r="M12" s="21" t="s">
        <v>163</v>
      </c>
      <c r="N12" s="21" t="s">
        <v>164</v>
      </c>
      <c r="O12" s="21" t="s">
        <v>175</v>
      </c>
      <c r="P12" s="21" t="s">
        <v>172</v>
      </c>
    </row>
    <row r="13" spans="1:16">
      <c r="A13" s="11" t="s">
        <v>188</v>
      </c>
      <c r="B13" s="11" t="s">
        <v>189</v>
      </c>
      <c r="C13" s="12">
        <v>580000</v>
      </c>
      <c r="D13" s="13" t="s">
        <v>190</v>
      </c>
      <c r="E13" s="13" t="s">
        <v>191</v>
      </c>
      <c r="F13" s="13" t="s">
        <v>192</v>
      </c>
      <c r="G13" s="13" t="s">
        <v>193</v>
      </c>
      <c r="H13" s="14" t="s">
        <v>158</v>
      </c>
      <c r="I13" s="13" t="s">
        <v>159</v>
      </c>
      <c r="J13" s="13" t="s">
        <v>160</v>
      </c>
      <c r="K13" s="13" t="s">
        <v>161</v>
      </c>
      <c r="L13" s="21" t="s">
        <v>162</v>
      </c>
      <c r="M13" s="21" t="s">
        <v>163</v>
      </c>
      <c r="N13" s="21" t="s">
        <v>164</v>
      </c>
      <c r="O13" s="21" t="s">
        <v>165</v>
      </c>
      <c r="P13" s="21" t="s">
        <v>172</v>
      </c>
    </row>
    <row r="14" spans="1:16">
      <c r="A14" s="11"/>
      <c r="B14" s="11"/>
      <c r="C14" s="12"/>
      <c r="D14" s="13"/>
      <c r="E14" s="13"/>
      <c r="F14" s="13"/>
      <c r="G14" s="13"/>
      <c r="H14" s="14"/>
      <c r="I14" s="13"/>
      <c r="J14" s="13" t="s">
        <v>167</v>
      </c>
      <c r="K14" s="13" t="s">
        <v>194</v>
      </c>
      <c r="L14" s="21" t="s">
        <v>169</v>
      </c>
      <c r="M14" s="21" t="s">
        <v>170</v>
      </c>
      <c r="N14" s="21" t="s">
        <v>164</v>
      </c>
      <c r="O14" s="21" t="s">
        <v>195</v>
      </c>
      <c r="P14" s="21" t="s">
        <v>172</v>
      </c>
    </row>
    <row r="15" spans="1:16">
      <c r="A15" s="11"/>
      <c r="B15" s="11"/>
      <c r="C15" s="12"/>
      <c r="D15" s="13"/>
      <c r="E15" s="13"/>
      <c r="F15" s="13"/>
      <c r="G15" s="13"/>
      <c r="H15" s="14"/>
      <c r="I15" s="13"/>
      <c r="J15" s="13" t="s">
        <v>173</v>
      </c>
      <c r="K15" s="13" t="s">
        <v>196</v>
      </c>
      <c r="L15" s="21" t="s">
        <v>179</v>
      </c>
      <c r="M15" s="21" t="s">
        <v>197</v>
      </c>
      <c r="N15" s="21" t="s">
        <v>198</v>
      </c>
      <c r="O15" s="21" t="s">
        <v>195</v>
      </c>
      <c r="P15" s="21" t="s">
        <v>172</v>
      </c>
    </row>
    <row r="16" spans="1:16">
      <c r="A16" s="11"/>
      <c r="B16" s="11"/>
      <c r="C16" s="12"/>
      <c r="D16" s="13"/>
      <c r="E16" s="13"/>
      <c r="F16" s="13"/>
      <c r="G16" s="13"/>
      <c r="H16" s="14"/>
      <c r="I16" s="13"/>
      <c r="J16" s="13" t="s">
        <v>177</v>
      </c>
      <c r="K16" s="13" t="s">
        <v>199</v>
      </c>
      <c r="L16" s="21" t="s">
        <v>169</v>
      </c>
      <c r="M16" s="21" t="s">
        <v>170</v>
      </c>
      <c r="N16" s="21" t="s">
        <v>164</v>
      </c>
      <c r="O16" s="21" t="s">
        <v>184</v>
      </c>
      <c r="P16" s="21" t="s">
        <v>172</v>
      </c>
    </row>
    <row r="17" ht="27" spans="1:16">
      <c r="A17" s="11"/>
      <c r="B17" s="11"/>
      <c r="C17" s="12"/>
      <c r="D17" s="13"/>
      <c r="E17" s="13"/>
      <c r="F17" s="13"/>
      <c r="G17" s="13"/>
      <c r="H17" s="14"/>
      <c r="I17" s="13" t="s">
        <v>180</v>
      </c>
      <c r="J17" s="13" t="s">
        <v>181</v>
      </c>
      <c r="K17" s="13" t="s">
        <v>182</v>
      </c>
      <c r="L17" s="21" t="s">
        <v>169</v>
      </c>
      <c r="M17" s="21" t="s">
        <v>170</v>
      </c>
      <c r="N17" s="21" t="s">
        <v>164</v>
      </c>
      <c r="O17" s="21" t="s">
        <v>184</v>
      </c>
      <c r="P17" s="21" t="s">
        <v>172</v>
      </c>
    </row>
    <row r="18" spans="1:16">
      <c r="A18" s="11"/>
      <c r="B18" s="11"/>
      <c r="C18" s="12"/>
      <c r="D18" s="13"/>
      <c r="E18" s="13"/>
      <c r="F18" s="13"/>
      <c r="G18" s="13"/>
      <c r="H18" s="14"/>
      <c r="I18" s="13" t="s">
        <v>185</v>
      </c>
      <c r="J18" s="13" t="s">
        <v>186</v>
      </c>
      <c r="K18" s="13" t="s">
        <v>200</v>
      </c>
      <c r="L18" s="21" t="s">
        <v>169</v>
      </c>
      <c r="M18" s="21" t="s">
        <v>170</v>
      </c>
      <c r="N18" s="21" t="s">
        <v>164</v>
      </c>
      <c r="O18" s="21" t="s">
        <v>165</v>
      </c>
      <c r="P18" s="21" t="s">
        <v>172</v>
      </c>
    </row>
    <row r="19" spans="1:16">
      <c r="A19" s="11" t="s">
        <v>201</v>
      </c>
      <c r="B19" s="11" t="s">
        <v>202</v>
      </c>
      <c r="C19" s="12">
        <v>200000</v>
      </c>
      <c r="D19" s="13" t="s">
        <v>203</v>
      </c>
      <c r="E19" s="14" t="s">
        <v>158</v>
      </c>
      <c r="F19" s="14" t="s">
        <v>158</v>
      </c>
      <c r="G19" s="14" t="s">
        <v>158</v>
      </c>
      <c r="H19" s="14" t="s">
        <v>158</v>
      </c>
      <c r="I19" s="13" t="s">
        <v>159</v>
      </c>
      <c r="J19" s="13" t="s">
        <v>160</v>
      </c>
      <c r="K19" s="13" t="s">
        <v>204</v>
      </c>
      <c r="L19" s="21" t="s">
        <v>162</v>
      </c>
      <c r="M19" s="21" t="s">
        <v>175</v>
      </c>
      <c r="N19" s="21" t="s">
        <v>205</v>
      </c>
      <c r="O19" s="21" t="s">
        <v>165</v>
      </c>
      <c r="P19" s="21" t="s">
        <v>172</v>
      </c>
    </row>
    <row r="20" spans="1:16">
      <c r="A20" s="11"/>
      <c r="B20" s="11"/>
      <c r="C20" s="12"/>
      <c r="D20" s="13"/>
      <c r="E20" s="14"/>
      <c r="F20" s="14"/>
      <c r="G20" s="14"/>
      <c r="H20" s="14"/>
      <c r="I20" s="13"/>
      <c r="J20" s="13" t="s">
        <v>167</v>
      </c>
      <c r="K20" s="13" t="s">
        <v>206</v>
      </c>
      <c r="L20" s="21" t="s">
        <v>162</v>
      </c>
      <c r="M20" s="21" t="s">
        <v>207</v>
      </c>
      <c r="N20" s="21" t="s">
        <v>208</v>
      </c>
      <c r="O20" s="21" t="s">
        <v>184</v>
      </c>
      <c r="P20" s="21" t="s">
        <v>172</v>
      </c>
    </row>
    <row r="21" spans="1:16">
      <c r="A21" s="11"/>
      <c r="B21" s="11"/>
      <c r="C21" s="12"/>
      <c r="D21" s="13"/>
      <c r="E21" s="14"/>
      <c r="F21" s="14"/>
      <c r="G21" s="14"/>
      <c r="H21" s="14"/>
      <c r="I21" s="13"/>
      <c r="J21" s="13" t="s">
        <v>173</v>
      </c>
      <c r="K21" s="13" t="s">
        <v>209</v>
      </c>
      <c r="L21" s="21" t="s">
        <v>169</v>
      </c>
      <c r="M21" s="21" t="s">
        <v>210</v>
      </c>
      <c r="N21" s="21" t="s">
        <v>211</v>
      </c>
      <c r="O21" s="21" t="s">
        <v>165</v>
      </c>
      <c r="P21" s="21" t="s">
        <v>172</v>
      </c>
    </row>
    <row r="22" spans="1:16">
      <c r="A22" s="11"/>
      <c r="B22" s="11"/>
      <c r="C22" s="12"/>
      <c r="D22" s="13"/>
      <c r="E22" s="14"/>
      <c r="F22" s="14"/>
      <c r="G22" s="14"/>
      <c r="H22" s="14"/>
      <c r="I22" s="13"/>
      <c r="J22" s="13" t="s">
        <v>177</v>
      </c>
      <c r="K22" s="13" t="s">
        <v>212</v>
      </c>
      <c r="L22" s="21" t="s">
        <v>213</v>
      </c>
      <c r="M22" s="21" t="s">
        <v>214</v>
      </c>
      <c r="N22" s="21" t="s">
        <v>215</v>
      </c>
      <c r="O22" s="21" t="s">
        <v>184</v>
      </c>
      <c r="P22" s="21" t="s">
        <v>172</v>
      </c>
    </row>
    <row r="23" ht="27" spans="1:16">
      <c r="A23" s="11"/>
      <c r="B23" s="11"/>
      <c r="C23" s="12"/>
      <c r="D23" s="13"/>
      <c r="E23" s="14"/>
      <c r="F23" s="14"/>
      <c r="G23" s="14"/>
      <c r="H23" s="14"/>
      <c r="I23" s="13" t="s">
        <v>180</v>
      </c>
      <c r="J23" s="13" t="s">
        <v>181</v>
      </c>
      <c r="K23" s="13" t="s">
        <v>216</v>
      </c>
      <c r="L23" s="21" t="s">
        <v>169</v>
      </c>
      <c r="M23" s="21" t="s">
        <v>210</v>
      </c>
      <c r="N23" s="21" t="s">
        <v>211</v>
      </c>
      <c r="O23" s="21" t="s">
        <v>184</v>
      </c>
      <c r="P23" s="21" t="s">
        <v>172</v>
      </c>
    </row>
    <row r="24" spans="1:16">
      <c r="A24" s="11"/>
      <c r="B24" s="11"/>
      <c r="C24" s="12"/>
      <c r="D24" s="13"/>
      <c r="E24" s="14"/>
      <c r="F24" s="14"/>
      <c r="G24" s="14"/>
      <c r="H24" s="14"/>
      <c r="I24" s="13" t="s">
        <v>185</v>
      </c>
      <c r="J24" s="13" t="s">
        <v>186</v>
      </c>
      <c r="K24" s="13" t="s">
        <v>216</v>
      </c>
      <c r="L24" s="21" t="s">
        <v>213</v>
      </c>
      <c r="M24" s="21" t="s">
        <v>214</v>
      </c>
      <c r="N24" s="21" t="s">
        <v>215</v>
      </c>
      <c r="O24" s="21" t="s">
        <v>165</v>
      </c>
      <c r="P24" s="21" t="s">
        <v>172</v>
      </c>
    </row>
    <row r="25" spans="1:16">
      <c r="A25" s="11" t="s">
        <v>217</v>
      </c>
      <c r="B25" s="11" t="s">
        <v>202</v>
      </c>
      <c r="C25" s="12">
        <v>200000</v>
      </c>
      <c r="D25" s="13" t="s">
        <v>218</v>
      </c>
      <c r="E25" s="13" t="s">
        <v>219</v>
      </c>
      <c r="F25" s="14" t="s">
        <v>158</v>
      </c>
      <c r="G25" s="14" t="s">
        <v>158</v>
      </c>
      <c r="H25" s="14" t="s">
        <v>158</v>
      </c>
      <c r="I25" s="13" t="s">
        <v>159</v>
      </c>
      <c r="J25" s="13" t="s">
        <v>160</v>
      </c>
      <c r="K25" s="13" t="s">
        <v>161</v>
      </c>
      <c r="L25" s="21" t="s">
        <v>162</v>
      </c>
      <c r="M25" s="21" t="s">
        <v>163</v>
      </c>
      <c r="N25" s="21" t="s">
        <v>164</v>
      </c>
      <c r="O25" s="21" t="s">
        <v>184</v>
      </c>
      <c r="P25" s="21" t="s">
        <v>166</v>
      </c>
    </row>
    <row r="26" spans="1:16">
      <c r="A26" s="11"/>
      <c r="B26" s="11"/>
      <c r="C26" s="12"/>
      <c r="D26" s="13"/>
      <c r="E26" s="13"/>
      <c r="F26" s="14"/>
      <c r="G26" s="14"/>
      <c r="H26" s="14"/>
      <c r="I26" s="13"/>
      <c r="J26" s="13" t="s">
        <v>167</v>
      </c>
      <c r="K26" s="13" t="s">
        <v>220</v>
      </c>
      <c r="L26" s="21" t="s">
        <v>213</v>
      </c>
      <c r="M26" s="21" t="s">
        <v>214</v>
      </c>
      <c r="N26" s="21" t="s">
        <v>215</v>
      </c>
      <c r="O26" s="21" t="s">
        <v>165</v>
      </c>
      <c r="P26" s="21" t="s">
        <v>172</v>
      </c>
    </row>
    <row r="27" spans="1:16">
      <c r="A27" s="11"/>
      <c r="B27" s="11"/>
      <c r="C27" s="12"/>
      <c r="D27" s="13"/>
      <c r="E27" s="13"/>
      <c r="F27" s="14"/>
      <c r="G27" s="14"/>
      <c r="H27" s="14"/>
      <c r="I27" s="13"/>
      <c r="J27" s="13" t="s">
        <v>173</v>
      </c>
      <c r="K27" s="13" t="s">
        <v>221</v>
      </c>
      <c r="L27" s="21" t="s">
        <v>169</v>
      </c>
      <c r="M27" s="21" t="s">
        <v>222</v>
      </c>
      <c r="N27" s="21" t="s">
        <v>223</v>
      </c>
      <c r="O27" s="21" t="s">
        <v>165</v>
      </c>
      <c r="P27" s="21" t="s">
        <v>172</v>
      </c>
    </row>
    <row r="28" spans="1:16">
      <c r="A28" s="11"/>
      <c r="B28" s="11"/>
      <c r="C28" s="12"/>
      <c r="D28" s="13"/>
      <c r="E28" s="13"/>
      <c r="F28" s="14"/>
      <c r="G28" s="14"/>
      <c r="H28" s="14"/>
      <c r="I28" s="13"/>
      <c r="J28" s="13" t="s">
        <v>177</v>
      </c>
      <c r="K28" s="13" t="s">
        <v>224</v>
      </c>
      <c r="L28" s="21" t="s">
        <v>213</v>
      </c>
      <c r="M28" s="21" t="s">
        <v>214</v>
      </c>
      <c r="N28" s="21" t="s">
        <v>215</v>
      </c>
      <c r="O28" s="21" t="s">
        <v>184</v>
      </c>
      <c r="P28" s="21" t="s">
        <v>172</v>
      </c>
    </row>
    <row r="29" ht="27" spans="1:16">
      <c r="A29" s="11"/>
      <c r="B29" s="11"/>
      <c r="C29" s="12"/>
      <c r="D29" s="13"/>
      <c r="E29" s="13"/>
      <c r="F29" s="14"/>
      <c r="G29" s="14"/>
      <c r="H29" s="14"/>
      <c r="I29" s="13" t="s">
        <v>180</v>
      </c>
      <c r="J29" s="13" t="s">
        <v>181</v>
      </c>
      <c r="K29" s="13" t="s">
        <v>225</v>
      </c>
      <c r="L29" s="21" t="s">
        <v>213</v>
      </c>
      <c r="M29" s="21" t="s">
        <v>214</v>
      </c>
      <c r="N29" s="21" t="s">
        <v>215</v>
      </c>
      <c r="O29" s="21" t="s">
        <v>184</v>
      </c>
      <c r="P29" s="21" t="s">
        <v>172</v>
      </c>
    </row>
    <row r="30" spans="1:16">
      <c r="A30" s="11"/>
      <c r="B30" s="11"/>
      <c r="C30" s="12"/>
      <c r="D30" s="13"/>
      <c r="E30" s="13"/>
      <c r="F30" s="14"/>
      <c r="G30" s="14"/>
      <c r="H30" s="14"/>
      <c r="I30" s="13" t="s">
        <v>185</v>
      </c>
      <c r="J30" s="13" t="s">
        <v>186</v>
      </c>
      <c r="K30" s="13" t="s">
        <v>226</v>
      </c>
      <c r="L30" s="21" t="s">
        <v>213</v>
      </c>
      <c r="M30" s="21" t="s">
        <v>214</v>
      </c>
      <c r="N30" s="21" t="s">
        <v>215</v>
      </c>
      <c r="O30" s="21" t="s">
        <v>165</v>
      </c>
      <c r="P30" s="21" t="s">
        <v>172</v>
      </c>
    </row>
    <row r="31" spans="1:16">
      <c r="A31" s="11" t="s">
        <v>227</v>
      </c>
      <c r="B31" s="11" t="s">
        <v>202</v>
      </c>
      <c r="C31" s="12">
        <v>50000</v>
      </c>
      <c r="D31" s="13" t="s">
        <v>228</v>
      </c>
      <c r="E31" s="14" t="s">
        <v>158</v>
      </c>
      <c r="F31" s="14" t="s">
        <v>158</v>
      </c>
      <c r="G31" s="14" t="s">
        <v>158</v>
      </c>
      <c r="H31" s="14" t="s">
        <v>158</v>
      </c>
      <c r="I31" s="13" t="s">
        <v>159</v>
      </c>
      <c r="J31" s="13" t="s">
        <v>160</v>
      </c>
      <c r="K31" s="13" t="s">
        <v>161</v>
      </c>
      <c r="L31" s="21" t="s">
        <v>162</v>
      </c>
      <c r="M31" s="21" t="s">
        <v>163</v>
      </c>
      <c r="N31" s="21" t="s">
        <v>164</v>
      </c>
      <c r="O31" s="21" t="s">
        <v>165</v>
      </c>
      <c r="P31" s="21" t="s">
        <v>172</v>
      </c>
    </row>
    <row r="32" spans="1:16">
      <c r="A32" s="11"/>
      <c r="B32" s="11"/>
      <c r="C32" s="12"/>
      <c r="D32" s="13"/>
      <c r="E32" s="14"/>
      <c r="F32" s="14"/>
      <c r="G32" s="14"/>
      <c r="H32" s="14"/>
      <c r="I32" s="13"/>
      <c r="J32" s="13" t="s">
        <v>167</v>
      </c>
      <c r="K32" s="13" t="s">
        <v>229</v>
      </c>
      <c r="L32" s="21" t="s">
        <v>169</v>
      </c>
      <c r="M32" s="21" t="s">
        <v>230</v>
      </c>
      <c r="N32" s="21" t="s">
        <v>164</v>
      </c>
      <c r="O32" s="21" t="s">
        <v>171</v>
      </c>
      <c r="P32" s="21" t="s">
        <v>172</v>
      </c>
    </row>
    <row r="33" spans="1:16">
      <c r="A33" s="11"/>
      <c r="B33" s="11"/>
      <c r="C33" s="12"/>
      <c r="D33" s="13"/>
      <c r="E33" s="14"/>
      <c r="F33" s="14"/>
      <c r="G33" s="14"/>
      <c r="H33" s="14"/>
      <c r="I33" s="13"/>
      <c r="J33" s="13" t="s">
        <v>173</v>
      </c>
      <c r="K33" s="13" t="s">
        <v>199</v>
      </c>
      <c r="L33" s="21" t="s">
        <v>169</v>
      </c>
      <c r="M33" s="21" t="s">
        <v>183</v>
      </c>
      <c r="N33" s="21" t="s">
        <v>164</v>
      </c>
      <c r="O33" s="21" t="s">
        <v>171</v>
      </c>
      <c r="P33" s="21" t="s">
        <v>172</v>
      </c>
    </row>
    <row r="34" spans="1:16">
      <c r="A34" s="11"/>
      <c r="B34" s="11"/>
      <c r="C34" s="12"/>
      <c r="D34" s="13"/>
      <c r="E34" s="14"/>
      <c r="F34" s="14"/>
      <c r="G34" s="14"/>
      <c r="H34" s="14"/>
      <c r="I34" s="13"/>
      <c r="J34" s="13" t="s">
        <v>177</v>
      </c>
      <c r="K34" s="13" t="s">
        <v>231</v>
      </c>
      <c r="L34" s="21" t="s">
        <v>169</v>
      </c>
      <c r="M34" s="21" t="s">
        <v>163</v>
      </c>
      <c r="N34" s="21" t="s">
        <v>164</v>
      </c>
      <c r="O34" s="21" t="s">
        <v>165</v>
      </c>
      <c r="P34" s="21" t="s">
        <v>172</v>
      </c>
    </row>
    <row r="35" ht="27" spans="1:16">
      <c r="A35" s="11"/>
      <c r="B35" s="11"/>
      <c r="C35" s="12"/>
      <c r="D35" s="13"/>
      <c r="E35" s="14"/>
      <c r="F35" s="14"/>
      <c r="G35" s="14"/>
      <c r="H35" s="14"/>
      <c r="I35" s="13" t="s">
        <v>180</v>
      </c>
      <c r="J35" s="13" t="s">
        <v>181</v>
      </c>
      <c r="K35" s="13" t="s">
        <v>182</v>
      </c>
      <c r="L35" s="21" t="s">
        <v>169</v>
      </c>
      <c r="M35" s="21" t="s">
        <v>183</v>
      </c>
      <c r="N35" s="21" t="s">
        <v>164</v>
      </c>
      <c r="O35" s="21" t="s">
        <v>184</v>
      </c>
      <c r="P35" s="21" t="s">
        <v>172</v>
      </c>
    </row>
    <row r="36" spans="1:16">
      <c r="A36" s="11"/>
      <c r="B36" s="11"/>
      <c r="C36" s="12"/>
      <c r="D36" s="13"/>
      <c r="E36" s="14"/>
      <c r="F36" s="14"/>
      <c r="G36" s="14"/>
      <c r="H36" s="14"/>
      <c r="I36" s="13" t="s">
        <v>185</v>
      </c>
      <c r="J36" s="13" t="s">
        <v>232</v>
      </c>
      <c r="K36" s="13" t="s">
        <v>199</v>
      </c>
      <c r="L36" s="21" t="s">
        <v>169</v>
      </c>
      <c r="M36" s="21" t="s">
        <v>183</v>
      </c>
      <c r="N36" s="21" t="s">
        <v>164</v>
      </c>
      <c r="O36" s="21" t="s">
        <v>175</v>
      </c>
      <c r="P36" s="21" t="s">
        <v>172</v>
      </c>
    </row>
    <row r="37" spans="1:16">
      <c r="A37" s="11" t="s">
        <v>233</v>
      </c>
      <c r="B37" s="11" t="s">
        <v>189</v>
      </c>
      <c r="C37" s="12">
        <v>100000</v>
      </c>
      <c r="D37" s="13" t="s">
        <v>228</v>
      </c>
      <c r="E37" s="13" t="s">
        <v>234</v>
      </c>
      <c r="F37" s="14" t="s">
        <v>158</v>
      </c>
      <c r="G37" s="14" t="s">
        <v>158</v>
      </c>
      <c r="H37" s="14" t="s">
        <v>158</v>
      </c>
      <c r="I37" s="13" t="s">
        <v>159</v>
      </c>
      <c r="J37" s="13" t="s">
        <v>160</v>
      </c>
      <c r="K37" s="13" t="s">
        <v>161</v>
      </c>
      <c r="L37" s="21" t="s">
        <v>162</v>
      </c>
      <c r="M37" s="21" t="s">
        <v>163</v>
      </c>
      <c r="N37" s="21" t="s">
        <v>164</v>
      </c>
      <c r="O37" s="21" t="s">
        <v>184</v>
      </c>
      <c r="P37" s="21" t="s">
        <v>166</v>
      </c>
    </row>
    <row r="38" spans="1:16">
      <c r="A38" s="11"/>
      <c r="B38" s="11"/>
      <c r="C38" s="12"/>
      <c r="D38" s="13"/>
      <c r="E38" s="13"/>
      <c r="F38" s="14"/>
      <c r="G38" s="14"/>
      <c r="H38" s="14"/>
      <c r="I38" s="13"/>
      <c r="J38" s="13" t="s">
        <v>167</v>
      </c>
      <c r="K38" s="13" t="s">
        <v>235</v>
      </c>
      <c r="L38" s="21" t="s">
        <v>169</v>
      </c>
      <c r="M38" s="21" t="s">
        <v>163</v>
      </c>
      <c r="N38" s="21" t="s">
        <v>164</v>
      </c>
      <c r="O38" s="21" t="s">
        <v>171</v>
      </c>
      <c r="P38" s="21" t="s">
        <v>172</v>
      </c>
    </row>
    <row r="39" spans="1:16">
      <c r="A39" s="11"/>
      <c r="B39" s="11"/>
      <c r="C39" s="12"/>
      <c r="D39" s="13"/>
      <c r="E39" s="13"/>
      <c r="F39" s="14"/>
      <c r="G39" s="14"/>
      <c r="H39" s="14"/>
      <c r="I39" s="13"/>
      <c r="J39" s="13" t="s">
        <v>173</v>
      </c>
      <c r="K39" s="13" t="s">
        <v>236</v>
      </c>
      <c r="L39" s="21" t="s">
        <v>169</v>
      </c>
      <c r="M39" s="21" t="s">
        <v>163</v>
      </c>
      <c r="N39" s="21" t="s">
        <v>164</v>
      </c>
      <c r="O39" s="21" t="s">
        <v>184</v>
      </c>
      <c r="P39" s="21" t="s">
        <v>172</v>
      </c>
    </row>
    <row r="40" spans="1:16">
      <c r="A40" s="11"/>
      <c r="B40" s="11"/>
      <c r="C40" s="12"/>
      <c r="D40" s="13"/>
      <c r="E40" s="13"/>
      <c r="F40" s="14"/>
      <c r="G40" s="14"/>
      <c r="H40" s="14"/>
      <c r="I40" s="13"/>
      <c r="J40" s="13" t="s">
        <v>177</v>
      </c>
      <c r="K40" s="13" t="s">
        <v>237</v>
      </c>
      <c r="L40" s="21" t="s">
        <v>169</v>
      </c>
      <c r="M40" s="21" t="s">
        <v>163</v>
      </c>
      <c r="N40" s="21" t="s">
        <v>164</v>
      </c>
      <c r="O40" s="21" t="s">
        <v>184</v>
      </c>
      <c r="P40" s="21" t="s">
        <v>172</v>
      </c>
    </row>
    <row r="41" ht="27" spans="1:16">
      <c r="A41" s="11"/>
      <c r="B41" s="11"/>
      <c r="C41" s="12"/>
      <c r="D41" s="13"/>
      <c r="E41" s="13"/>
      <c r="F41" s="14"/>
      <c r="G41" s="14"/>
      <c r="H41" s="14"/>
      <c r="I41" s="13" t="s">
        <v>180</v>
      </c>
      <c r="J41" s="13" t="s">
        <v>181</v>
      </c>
      <c r="K41" s="13" t="s">
        <v>238</v>
      </c>
      <c r="L41" s="21" t="s">
        <v>213</v>
      </c>
      <c r="M41" s="21" t="s">
        <v>239</v>
      </c>
      <c r="N41" s="21" t="s">
        <v>215</v>
      </c>
      <c r="O41" s="21" t="s">
        <v>240</v>
      </c>
      <c r="P41" s="21" t="s">
        <v>172</v>
      </c>
    </row>
    <row r="42" spans="1:16">
      <c r="A42" s="11"/>
      <c r="B42" s="11"/>
      <c r="C42" s="12"/>
      <c r="D42" s="13"/>
      <c r="E42" s="13"/>
      <c r="F42" s="14"/>
      <c r="G42" s="14"/>
      <c r="H42" s="14"/>
      <c r="I42" s="13" t="s">
        <v>185</v>
      </c>
      <c r="J42" s="13" t="s">
        <v>241</v>
      </c>
      <c r="K42" s="13" t="s">
        <v>242</v>
      </c>
      <c r="L42" s="21" t="s">
        <v>169</v>
      </c>
      <c r="M42" s="21" t="s">
        <v>207</v>
      </c>
      <c r="N42" s="21" t="s">
        <v>208</v>
      </c>
      <c r="O42" s="21" t="s">
        <v>184</v>
      </c>
      <c r="P42" s="21" t="s">
        <v>172</v>
      </c>
    </row>
    <row r="43" spans="1:16">
      <c r="A43" s="11"/>
      <c r="B43" s="11"/>
      <c r="C43" s="12"/>
      <c r="D43" s="13"/>
      <c r="E43" s="13"/>
      <c r="F43" s="14"/>
      <c r="G43" s="14"/>
      <c r="H43" s="14"/>
      <c r="I43" s="13"/>
      <c r="J43" s="13" t="s">
        <v>186</v>
      </c>
      <c r="K43" s="13" t="s">
        <v>243</v>
      </c>
      <c r="L43" s="21" t="s">
        <v>169</v>
      </c>
      <c r="M43" s="21" t="s">
        <v>207</v>
      </c>
      <c r="N43" s="21" t="s">
        <v>208</v>
      </c>
      <c r="O43" s="21" t="s">
        <v>184</v>
      </c>
      <c r="P43" s="21" t="s">
        <v>172</v>
      </c>
    </row>
    <row r="44" spans="1:16">
      <c r="A44" s="11" t="s">
        <v>244</v>
      </c>
      <c r="B44" s="11" t="s">
        <v>202</v>
      </c>
      <c r="C44" s="12">
        <v>50000</v>
      </c>
      <c r="D44" s="13" t="s">
        <v>228</v>
      </c>
      <c r="E44" s="13" t="s">
        <v>245</v>
      </c>
      <c r="F44" s="14" t="s">
        <v>158</v>
      </c>
      <c r="G44" s="14" t="s">
        <v>158</v>
      </c>
      <c r="H44" s="14" t="s">
        <v>158</v>
      </c>
      <c r="I44" s="13" t="s">
        <v>159</v>
      </c>
      <c r="J44" s="13" t="s">
        <v>160</v>
      </c>
      <c r="K44" s="13" t="s">
        <v>161</v>
      </c>
      <c r="L44" s="21" t="s">
        <v>169</v>
      </c>
      <c r="M44" s="21" t="s">
        <v>163</v>
      </c>
      <c r="N44" s="21" t="s">
        <v>164</v>
      </c>
      <c r="O44" s="21" t="s">
        <v>171</v>
      </c>
      <c r="P44" s="21" t="s">
        <v>172</v>
      </c>
    </row>
    <row r="45" spans="1:16">
      <c r="A45" s="11"/>
      <c r="B45" s="11"/>
      <c r="C45" s="12"/>
      <c r="D45" s="13"/>
      <c r="E45" s="13"/>
      <c r="F45" s="14"/>
      <c r="G45" s="14"/>
      <c r="H45" s="14"/>
      <c r="I45" s="13"/>
      <c r="J45" s="13" t="s">
        <v>167</v>
      </c>
      <c r="K45" s="13" t="s">
        <v>235</v>
      </c>
      <c r="L45" s="21" t="s">
        <v>169</v>
      </c>
      <c r="M45" s="21" t="s">
        <v>163</v>
      </c>
      <c r="N45" s="21" t="s">
        <v>164</v>
      </c>
      <c r="O45" s="21" t="s">
        <v>184</v>
      </c>
      <c r="P45" s="21" t="s">
        <v>172</v>
      </c>
    </row>
    <row r="46" spans="1:16">
      <c r="A46" s="11"/>
      <c r="B46" s="11"/>
      <c r="C46" s="12"/>
      <c r="D46" s="13"/>
      <c r="E46" s="13"/>
      <c r="F46" s="14"/>
      <c r="G46" s="14"/>
      <c r="H46" s="14"/>
      <c r="I46" s="13"/>
      <c r="J46" s="13" t="s">
        <v>173</v>
      </c>
      <c r="K46" s="13" t="s">
        <v>246</v>
      </c>
      <c r="L46" s="21" t="s">
        <v>169</v>
      </c>
      <c r="M46" s="21" t="s">
        <v>247</v>
      </c>
      <c r="N46" s="21" t="s">
        <v>164</v>
      </c>
      <c r="O46" s="21" t="s">
        <v>184</v>
      </c>
      <c r="P46" s="21" t="s">
        <v>172</v>
      </c>
    </row>
    <row r="47" spans="1:16">
      <c r="A47" s="11"/>
      <c r="B47" s="11"/>
      <c r="C47" s="12"/>
      <c r="D47" s="13"/>
      <c r="E47" s="13"/>
      <c r="F47" s="14"/>
      <c r="G47" s="14"/>
      <c r="H47" s="14"/>
      <c r="I47" s="13"/>
      <c r="J47" s="13" t="s">
        <v>177</v>
      </c>
      <c r="K47" s="13" t="s">
        <v>246</v>
      </c>
      <c r="L47" s="21" t="s">
        <v>169</v>
      </c>
      <c r="M47" s="21" t="s">
        <v>247</v>
      </c>
      <c r="N47" s="21" t="s">
        <v>164</v>
      </c>
      <c r="O47" s="21" t="s">
        <v>184</v>
      </c>
      <c r="P47" s="21" t="s">
        <v>172</v>
      </c>
    </row>
    <row r="48" ht="27" spans="1:16">
      <c r="A48" s="11"/>
      <c r="B48" s="11"/>
      <c r="C48" s="12"/>
      <c r="D48" s="13"/>
      <c r="E48" s="13"/>
      <c r="F48" s="14"/>
      <c r="G48" s="14"/>
      <c r="H48" s="14"/>
      <c r="I48" s="13" t="s">
        <v>180</v>
      </c>
      <c r="J48" s="13" t="s">
        <v>181</v>
      </c>
      <c r="K48" s="13" t="s">
        <v>238</v>
      </c>
      <c r="L48" s="21" t="s">
        <v>213</v>
      </c>
      <c r="M48" s="21" t="s">
        <v>214</v>
      </c>
      <c r="N48" s="21" t="s">
        <v>215</v>
      </c>
      <c r="O48" s="21" t="s">
        <v>240</v>
      </c>
      <c r="P48" s="21" t="s">
        <v>172</v>
      </c>
    </row>
    <row r="49" spans="1:16">
      <c r="A49" s="11"/>
      <c r="B49" s="11"/>
      <c r="C49" s="12"/>
      <c r="D49" s="13"/>
      <c r="E49" s="13"/>
      <c r="F49" s="14"/>
      <c r="G49" s="14"/>
      <c r="H49" s="14"/>
      <c r="I49" s="13" t="s">
        <v>185</v>
      </c>
      <c r="J49" s="13" t="s">
        <v>232</v>
      </c>
      <c r="K49" s="13" t="s">
        <v>248</v>
      </c>
      <c r="L49" s="21" t="s">
        <v>213</v>
      </c>
      <c r="M49" s="21" t="s">
        <v>214</v>
      </c>
      <c r="N49" s="21" t="s">
        <v>215</v>
      </c>
      <c r="O49" s="21" t="s">
        <v>184</v>
      </c>
      <c r="P49" s="21" t="s">
        <v>172</v>
      </c>
    </row>
    <row r="50" spans="1:16">
      <c r="A50" s="11"/>
      <c r="B50" s="11"/>
      <c r="C50" s="12"/>
      <c r="D50" s="13"/>
      <c r="E50" s="13"/>
      <c r="F50" s="14"/>
      <c r="G50" s="14"/>
      <c r="H50" s="14"/>
      <c r="I50" s="13"/>
      <c r="J50" s="13" t="s">
        <v>186</v>
      </c>
      <c r="K50" s="13" t="s">
        <v>249</v>
      </c>
      <c r="L50" s="21" t="s">
        <v>213</v>
      </c>
      <c r="M50" s="21" t="s">
        <v>214</v>
      </c>
      <c r="N50" s="21" t="s">
        <v>215</v>
      </c>
      <c r="O50" s="21" t="s">
        <v>184</v>
      </c>
      <c r="P50" s="21" t="s">
        <v>172</v>
      </c>
    </row>
    <row r="51" spans="1:16">
      <c r="A51" s="11" t="s">
        <v>250</v>
      </c>
      <c r="B51" s="11" t="s">
        <v>202</v>
      </c>
      <c r="C51" s="12">
        <v>1500000</v>
      </c>
      <c r="D51" s="13" t="s">
        <v>251</v>
      </c>
      <c r="E51" s="13" t="s">
        <v>252</v>
      </c>
      <c r="F51" s="14" t="s">
        <v>158</v>
      </c>
      <c r="G51" s="14" t="s">
        <v>158</v>
      </c>
      <c r="H51" s="14" t="s">
        <v>158</v>
      </c>
      <c r="I51" s="13" t="s">
        <v>159</v>
      </c>
      <c r="J51" s="13" t="s">
        <v>160</v>
      </c>
      <c r="K51" s="13" t="s">
        <v>253</v>
      </c>
      <c r="L51" s="21" t="s">
        <v>162</v>
      </c>
      <c r="M51" s="21" t="s">
        <v>254</v>
      </c>
      <c r="N51" s="21" t="s">
        <v>255</v>
      </c>
      <c r="O51" s="21" t="s">
        <v>256</v>
      </c>
      <c r="P51" s="21" t="s">
        <v>166</v>
      </c>
    </row>
    <row r="52" spans="1:16">
      <c r="A52" s="11"/>
      <c r="B52" s="11"/>
      <c r="C52" s="12"/>
      <c r="D52" s="13"/>
      <c r="E52" s="13"/>
      <c r="F52" s="14"/>
      <c r="G52" s="14"/>
      <c r="H52" s="14"/>
      <c r="I52" s="13"/>
      <c r="J52" s="13" t="s">
        <v>167</v>
      </c>
      <c r="K52" s="13" t="s">
        <v>257</v>
      </c>
      <c r="L52" s="21" t="s">
        <v>162</v>
      </c>
      <c r="M52" s="21" t="s">
        <v>165</v>
      </c>
      <c r="N52" s="21" t="s">
        <v>258</v>
      </c>
      <c r="O52" s="21" t="s">
        <v>171</v>
      </c>
      <c r="P52" s="21" t="s">
        <v>166</v>
      </c>
    </row>
    <row r="53" spans="1:16">
      <c r="A53" s="11"/>
      <c r="B53" s="11"/>
      <c r="C53" s="12"/>
      <c r="D53" s="13"/>
      <c r="E53" s="13"/>
      <c r="F53" s="14"/>
      <c r="G53" s="14"/>
      <c r="H53" s="14"/>
      <c r="I53" s="13"/>
      <c r="J53" s="13" t="s">
        <v>173</v>
      </c>
      <c r="K53" s="13" t="s">
        <v>259</v>
      </c>
      <c r="L53" s="21" t="s">
        <v>169</v>
      </c>
      <c r="M53" s="21" t="s">
        <v>260</v>
      </c>
      <c r="N53" s="21" t="s">
        <v>176</v>
      </c>
      <c r="O53" s="21" t="s">
        <v>171</v>
      </c>
      <c r="P53" s="21" t="s">
        <v>172</v>
      </c>
    </row>
    <row r="54" spans="1:16">
      <c r="A54" s="11"/>
      <c r="B54" s="11"/>
      <c r="C54" s="12"/>
      <c r="D54" s="13"/>
      <c r="E54" s="13"/>
      <c r="F54" s="14"/>
      <c r="G54" s="14"/>
      <c r="H54" s="14"/>
      <c r="I54" s="13"/>
      <c r="J54" s="13" t="s">
        <v>177</v>
      </c>
      <c r="K54" s="13" t="s">
        <v>261</v>
      </c>
      <c r="L54" s="21" t="s">
        <v>169</v>
      </c>
      <c r="M54" s="21" t="s">
        <v>262</v>
      </c>
      <c r="N54" s="21" t="s">
        <v>208</v>
      </c>
      <c r="O54" s="21" t="s">
        <v>195</v>
      </c>
      <c r="P54" s="21" t="s">
        <v>172</v>
      </c>
    </row>
    <row r="55" ht="27" spans="1:16">
      <c r="A55" s="11"/>
      <c r="B55" s="11"/>
      <c r="C55" s="12"/>
      <c r="D55" s="13"/>
      <c r="E55" s="13"/>
      <c r="F55" s="14"/>
      <c r="G55" s="14"/>
      <c r="H55" s="14"/>
      <c r="I55" s="13" t="s">
        <v>180</v>
      </c>
      <c r="J55" s="13" t="s">
        <v>181</v>
      </c>
      <c r="K55" s="13" t="s">
        <v>263</v>
      </c>
      <c r="L55" s="21" t="s">
        <v>169</v>
      </c>
      <c r="M55" s="21" t="s">
        <v>184</v>
      </c>
      <c r="N55" s="21" t="s">
        <v>264</v>
      </c>
      <c r="O55" s="21" t="s">
        <v>265</v>
      </c>
      <c r="P55" s="21" t="s">
        <v>172</v>
      </c>
    </row>
    <row r="56" spans="1:16">
      <c r="A56" s="11"/>
      <c r="B56" s="11"/>
      <c r="C56" s="12"/>
      <c r="D56" s="13"/>
      <c r="E56" s="13"/>
      <c r="F56" s="14"/>
      <c r="G56" s="14"/>
      <c r="H56" s="14"/>
      <c r="I56" s="13" t="s">
        <v>185</v>
      </c>
      <c r="J56" s="13" t="s">
        <v>241</v>
      </c>
      <c r="K56" s="13" t="s">
        <v>266</v>
      </c>
      <c r="L56" s="21" t="s">
        <v>169</v>
      </c>
      <c r="M56" s="21" t="s">
        <v>262</v>
      </c>
      <c r="N56" s="21" t="s">
        <v>208</v>
      </c>
      <c r="O56" s="21" t="s">
        <v>267</v>
      </c>
      <c r="P56" s="21" t="s">
        <v>172</v>
      </c>
    </row>
    <row r="57" spans="1:16">
      <c r="A57" s="11"/>
      <c r="B57" s="11"/>
      <c r="C57" s="12"/>
      <c r="D57" s="13"/>
      <c r="E57" s="13"/>
      <c r="F57" s="14"/>
      <c r="G57" s="14"/>
      <c r="H57" s="14"/>
      <c r="I57" s="13"/>
      <c r="J57" s="13" t="s">
        <v>186</v>
      </c>
      <c r="K57" s="13" t="s">
        <v>268</v>
      </c>
      <c r="L57" s="21" t="s">
        <v>169</v>
      </c>
      <c r="M57" s="21" t="s">
        <v>183</v>
      </c>
      <c r="N57" s="21" t="s">
        <v>269</v>
      </c>
      <c r="O57" s="21" t="s">
        <v>184</v>
      </c>
      <c r="P57" s="21" t="s">
        <v>172</v>
      </c>
    </row>
    <row r="58" spans="1:16">
      <c r="A58" s="11"/>
      <c r="B58" s="11"/>
      <c r="C58" s="12"/>
      <c r="D58" s="13"/>
      <c r="E58" s="13"/>
      <c r="F58" s="14"/>
      <c r="G58" s="14"/>
      <c r="H58" s="14"/>
      <c r="I58" s="13"/>
      <c r="J58" s="13" t="s">
        <v>270</v>
      </c>
      <c r="K58" s="13" t="s">
        <v>271</v>
      </c>
      <c r="L58" s="21" t="s">
        <v>169</v>
      </c>
      <c r="M58" s="21" t="s">
        <v>165</v>
      </c>
      <c r="N58" s="21" t="s">
        <v>272</v>
      </c>
      <c r="O58" s="21" t="s">
        <v>197</v>
      </c>
      <c r="P58" s="21" t="s">
        <v>172</v>
      </c>
    </row>
    <row r="59" spans="1:16">
      <c r="A59" s="11" t="s">
        <v>273</v>
      </c>
      <c r="B59" s="11" t="s">
        <v>202</v>
      </c>
      <c r="C59" s="12">
        <v>100000</v>
      </c>
      <c r="D59" s="13" t="s">
        <v>274</v>
      </c>
      <c r="E59" s="14" t="s">
        <v>158</v>
      </c>
      <c r="F59" s="14" t="s">
        <v>158</v>
      </c>
      <c r="G59" s="14" t="s">
        <v>158</v>
      </c>
      <c r="H59" s="14" t="s">
        <v>158</v>
      </c>
      <c r="I59" s="13" t="s">
        <v>159</v>
      </c>
      <c r="J59" s="13" t="s">
        <v>160</v>
      </c>
      <c r="K59" s="13" t="s">
        <v>161</v>
      </c>
      <c r="L59" s="21" t="s">
        <v>162</v>
      </c>
      <c r="M59" s="21" t="s">
        <v>163</v>
      </c>
      <c r="N59" s="21" t="s">
        <v>164</v>
      </c>
      <c r="O59" s="21" t="s">
        <v>165</v>
      </c>
      <c r="P59" s="21" t="s">
        <v>166</v>
      </c>
    </row>
    <row r="60" spans="1:16">
      <c r="A60" s="11"/>
      <c r="B60" s="11"/>
      <c r="C60" s="12"/>
      <c r="D60" s="13"/>
      <c r="E60" s="14"/>
      <c r="F60" s="14"/>
      <c r="G60" s="14"/>
      <c r="H60" s="14"/>
      <c r="I60" s="13"/>
      <c r="J60" s="13" t="s">
        <v>167</v>
      </c>
      <c r="K60" s="13" t="s">
        <v>235</v>
      </c>
      <c r="L60" s="21" t="s">
        <v>169</v>
      </c>
      <c r="M60" s="21" t="s">
        <v>163</v>
      </c>
      <c r="N60" s="21" t="s">
        <v>211</v>
      </c>
      <c r="O60" s="21" t="s">
        <v>165</v>
      </c>
      <c r="P60" s="21" t="s">
        <v>172</v>
      </c>
    </row>
    <row r="61" spans="1:16">
      <c r="A61" s="11"/>
      <c r="B61" s="11"/>
      <c r="C61" s="12"/>
      <c r="D61" s="13"/>
      <c r="E61" s="14"/>
      <c r="F61" s="14"/>
      <c r="G61" s="14"/>
      <c r="H61" s="14"/>
      <c r="I61" s="13"/>
      <c r="J61" s="13" t="s">
        <v>173</v>
      </c>
      <c r="K61" s="13" t="s">
        <v>275</v>
      </c>
      <c r="L61" s="21" t="s">
        <v>169</v>
      </c>
      <c r="M61" s="21" t="s">
        <v>276</v>
      </c>
      <c r="N61" s="21" t="s">
        <v>211</v>
      </c>
      <c r="O61" s="21" t="s">
        <v>171</v>
      </c>
      <c r="P61" s="21" t="s">
        <v>172</v>
      </c>
    </row>
    <row r="62" spans="1:16">
      <c r="A62" s="11"/>
      <c r="B62" s="11"/>
      <c r="C62" s="12"/>
      <c r="D62" s="13"/>
      <c r="E62" s="14"/>
      <c r="F62" s="14"/>
      <c r="G62" s="14"/>
      <c r="H62" s="14"/>
      <c r="I62" s="13"/>
      <c r="J62" s="13" t="s">
        <v>177</v>
      </c>
      <c r="K62" s="13" t="s">
        <v>277</v>
      </c>
      <c r="L62" s="21" t="s">
        <v>169</v>
      </c>
      <c r="M62" s="21" t="s">
        <v>163</v>
      </c>
      <c r="N62" s="21" t="s">
        <v>164</v>
      </c>
      <c r="O62" s="21" t="s">
        <v>171</v>
      </c>
      <c r="P62" s="21" t="s">
        <v>172</v>
      </c>
    </row>
    <row r="63" ht="27" spans="1:16">
      <c r="A63" s="11"/>
      <c r="B63" s="11"/>
      <c r="C63" s="12"/>
      <c r="D63" s="13"/>
      <c r="E63" s="14"/>
      <c r="F63" s="14"/>
      <c r="G63" s="14"/>
      <c r="H63" s="14"/>
      <c r="I63" s="13" t="s">
        <v>180</v>
      </c>
      <c r="J63" s="13" t="s">
        <v>181</v>
      </c>
      <c r="K63" s="13" t="s">
        <v>278</v>
      </c>
      <c r="L63" s="21" t="s">
        <v>169</v>
      </c>
      <c r="M63" s="21" t="s">
        <v>163</v>
      </c>
      <c r="N63" s="21" t="s">
        <v>164</v>
      </c>
      <c r="O63" s="21" t="s">
        <v>184</v>
      </c>
      <c r="P63" s="21" t="s">
        <v>172</v>
      </c>
    </row>
    <row r="64" spans="1:16">
      <c r="A64" s="11"/>
      <c r="B64" s="11"/>
      <c r="C64" s="12"/>
      <c r="D64" s="13"/>
      <c r="E64" s="14"/>
      <c r="F64" s="14"/>
      <c r="G64" s="14"/>
      <c r="H64" s="14"/>
      <c r="I64" s="13" t="s">
        <v>185</v>
      </c>
      <c r="J64" s="13" t="s">
        <v>186</v>
      </c>
      <c r="K64" s="13" t="s">
        <v>279</v>
      </c>
      <c r="L64" s="21" t="s">
        <v>169</v>
      </c>
      <c r="M64" s="21" t="s">
        <v>163</v>
      </c>
      <c r="N64" s="21" t="s">
        <v>164</v>
      </c>
      <c r="O64" s="21" t="s">
        <v>175</v>
      </c>
      <c r="P64" s="21" t="s">
        <v>172</v>
      </c>
    </row>
    <row r="65" spans="1:16">
      <c r="A65" s="11" t="s">
        <v>280</v>
      </c>
      <c r="B65" s="11" t="s">
        <v>189</v>
      </c>
      <c r="C65" s="12">
        <v>90000</v>
      </c>
      <c r="D65" s="13" t="s">
        <v>281</v>
      </c>
      <c r="E65" s="14" t="s">
        <v>158</v>
      </c>
      <c r="F65" s="14" t="s">
        <v>158</v>
      </c>
      <c r="G65" s="14" t="s">
        <v>158</v>
      </c>
      <c r="H65" s="14" t="s">
        <v>158</v>
      </c>
      <c r="I65" s="13" t="s">
        <v>159</v>
      </c>
      <c r="J65" s="13" t="s">
        <v>160</v>
      </c>
      <c r="K65" s="13" t="s">
        <v>161</v>
      </c>
      <c r="L65" s="21" t="s">
        <v>162</v>
      </c>
      <c r="M65" s="21" t="s">
        <v>163</v>
      </c>
      <c r="N65" s="21" t="s">
        <v>164</v>
      </c>
      <c r="O65" s="21" t="s">
        <v>165</v>
      </c>
      <c r="P65" s="21" t="s">
        <v>166</v>
      </c>
    </row>
    <row r="66" spans="1:16">
      <c r="A66" s="11"/>
      <c r="B66" s="11"/>
      <c r="C66" s="12"/>
      <c r="D66" s="13"/>
      <c r="E66" s="14"/>
      <c r="F66" s="14"/>
      <c r="G66" s="14"/>
      <c r="H66" s="14"/>
      <c r="I66" s="13"/>
      <c r="J66" s="13" t="s">
        <v>167</v>
      </c>
      <c r="K66" s="13" t="s">
        <v>235</v>
      </c>
      <c r="L66" s="21" t="s">
        <v>169</v>
      </c>
      <c r="M66" s="21" t="s">
        <v>163</v>
      </c>
      <c r="N66" s="21" t="s">
        <v>164</v>
      </c>
      <c r="O66" s="21" t="s">
        <v>165</v>
      </c>
      <c r="P66" s="21" t="s">
        <v>172</v>
      </c>
    </row>
    <row r="67" spans="1:16">
      <c r="A67" s="11"/>
      <c r="B67" s="11"/>
      <c r="C67" s="12"/>
      <c r="D67" s="13"/>
      <c r="E67" s="14"/>
      <c r="F67" s="14"/>
      <c r="G67" s="14"/>
      <c r="H67" s="14"/>
      <c r="I67" s="13"/>
      <c r="J67" s="13" t="s">
        <v>173</v>
      </c>
      <c r="K67" s="13" t="s">
        <v>282</v>
      </c>
      <c r="L67" s="21" t="s">
        <v>169</v>
      </c>
      <c r="M67" s="21" t="s">
        <v>171</v>
      </c>
      <c r="N67" s="21" t="s">
        <v>176</v>
      </c>
      <c r="O67" s="21" t="s">
        <v>171</v>
      </c>
      <c r="P67" s="21" t="s">
        <v>172</v>
      </c>
    </row>
    <row r="68" spans="1:16">
      <c r="A68" s="11"/>
      <c r="B68" s="11"/>
      <c r="C68" s="12"/>
      <c r="D68" s="13"/>
      <c r="E68" s="14"/>
      <c r="F68" s="14"/>
      <c r="G68" s="14"/>
      <c r="H68" s="14"/>
      <c r="I68" s="13"/>
      <c r="J68" s="13" t="s">
        <v>177</v>
      </c>
      <c r="K68" s="13" t="s">
        <v>283</v>
      </c>
      <c r="L68" s="21" t="s">
        <v>169</v>
      </c>
      <c r="M68" s="21" t="s">
        <v>163</v>
      </c>
      <c r="N68" s="21" t="s">
        <v>164</v>
      </c>
      <c r="O68" s="21" t="s">
        <v>171</v>
      </c>
      <c r="P68" s="21" t="s">
        <v>172</v>
      </c>
    </row>
    <row r="69" ht="27" spans="1:16">
      <c r="A69" s="11"/>
      <c r="B69" s="11"/>
      <c r="C69" s="12"/>
      <c r="D69" s="13"/>
      <c r="E69" s="14"/>
      <c r="F69" s="14"/>
      <c r="G69" s="14"/>
      <c r="H69" s="14"/>
      <c r="I69" s="13" t="s">
        <v>180</v>
      </c>
      <c r="J69" s="13" t="s">
        <v>181</v>
      </c>
      <c r="K69" s="13" t="s">
        <v>278</v>
      </c>
      <c r="L69" s="21" t="s">
        <v>169</v>
      </c>
      <c r="M69" s="21" t="s">
        <v>163</v>
      </c>
      <c r="N69" s="21" t="s">
        <v>164</v>
      </c>
      <c r="O69" s="21" t="s">
        <v>184</v>
      </c>
      <c r="P69" s="21" t="s">
        <v>172</v>
      </c>
    </row>
    <row r="70" spans="1:16">
      <c r="A70" s="11"/>
      <c r="B70" s="11"/>
      <c r="C70" s="12"/>
      <c r="D70" s="13"/>
      <c r="E70" s="14"/>
      <c r="F70" s="14"/>
      <c r="G70" s="14"/>
      <c r="H70" s="14"/>
      <c r="I70" s="13" t="s">
        <v>185</v>
      </c>
      <c r="J70" s="13" t="s">
        <v>186</v>
      </c>
      <c r="K70" s="13" t="s">
        <v>284</v>
      </c>
      <c r="L70" s="21" t="s">
        <v>169</v>
      </c>
      <c r="M70" s="21" t="s">
        <v>285</v>
      </c>
      <c r="N70" s="21" t="s">
        <v>286</v>
      </c>
      <c r="O70" s="21" t="s">
        <v>175</v>
      </c>
      <c r="P70" s="21" t="s">
        <v>172</v>
      </c>
    </row>
    <row r="71" spans="1:16">
      <c r="A71" s="11" t="s">
        <v>287</v>
      </c>
      <c r="B71" s="11" t="s">
        <v>189</v>
      </c>
      <c r="C71" s="12">
        <v>50000</v>
      </c>
      <c r="D71" s="13" t="s">
        <v>288</v>
      </c>
      <c r="E71" s="14" t="s">
        <v>158</v>
      </c>
      <c r="F71" s="14" t="s">
        <v>158</v>
      </c>
      <c r="G71" s="14" t="s">
        <v>158</v>
      </c>
      <c r="H71" s="14" t="s">
        <v>158</v>
      </c>
      <c r="I71" s="13" t="s">
        <v>159</v>
      </c>
      <c r="J71" s="13" t="s">
        <v>160</v>
      </c>
      <c r="K71" s="13" t="s">
        <v>161</v>
      </c>
      <c r="L71" s="21" t="s">
        <v>162</v>
      </c>
      <c r="M71" s="21" t="s">
        <v>163</v>
      </c>
      <c r="N71" s="21" t="s">
        <v>164</v>
      </c>
      <c r="O71" s="21" t="s">
        <v>165</v>
      </c>
      <c r="P71" s="21" t="s">
        <v>166</v>
      </c>
    </row>
    <row r="72" spans="1:16">
      <c r="A72" s="11"/>
      <c r="B72" s="11"/>
      <c r="C72" s="12"/>
      <c r="D72" s="13"/>
      <c r="E72" s="14"/>
      <c r="F72" s="14"/>
      <c r="G72" s="14"/>
      <c r="H72" s="14"/>
      <c r="I72" s="13"/>
      <c r="J72" s="13" t="s">
        <v>167</v>
      </c>
      <c r="K72" s="13" t="s">
        <v>289</v>
      </c>
      <c r="L72" s="21" t="s">
        <v>169</v>
      </c>
      <c r="M72" s="21" t="s">
        <v>163</v>
      </c>
      <c r="N72" s="21" t="s">
        <v>164</v>
      </c>
      <c r="O72" s="21" t="s">
        <v>165</v>
      </c>
      <c r="P72" s="21" t="s">
        <v>172</v>
      </c>
    </row>
    <row r="73" spans="1:16">
      <c r="A73" s="11"/>
      <c r="B73" s="11"/>
      <c r="C73" s="12"/>
      <c r="D73" s="13"/>
      <c r="E73" s="14"/>
      <c r="F73" s="14"/>
      <c r="G73" s="14"/>
      <c r="H73" s="14"/>
      <c r="I73" s="13"/>
      <c r="J73" s="13" t="s">
        <v>173</v>
      </c>
      <c r="K73" s="13" t="s">
        <v>290</v>
      </c>
      <c r="L73" s="21" t="s">
        <v>169</v>
      </c>
      <c r="M73" s="21" t="s">
        <v>291</v>
      </c>
      <c r="N73" s="21" t="s">
        <v>211</v>
      </c>
      <c r="O73" s="21" t="s">
        <v>171</v>
      </c>
      <c r="P73" s="21" t="s">
        <v>172</v>
      </c>
    </row>
    <row r="74" spans="1:16">
      <c r="A74" s="11"/>
      <c r="B74" s="11"/>
      <c r="C74" s="12"/>
      <c r="D74" s="13"/>
      <c r="E74" s="14"/>
      <c r="F74" s="14"/>
      <c r="G74" s="14"/>
      <c r="H74" s="14"/>
      <c r="I74" s="13"/>
      <c r="J74" s="13" t="s">
        <v>177</v>
      </c>
      <c r="K74" s="13" t="s">
        <v>292</v>
      </c>
      <c r="L74" s="21" t="s">
        <v>169</v>
      </c>
      <c r="M74" s="21" t="s">
        <v>163</v>
      </c>
      <c r="N74" s="21" t="s">
        <v>164</v>
      </c>
      <c r="O74" s="21" t="s">
        <v>171</v>
      </c>
      <c r="P74" s="21" t="s">
        <v>172</v>
      </c>
    </row>
    <row r="75" ht="27" spans="1:16">
      <c r="A75" s="11"/>
      <c r="B75" s="11"/>
      <c r="C75" s="12"/>
      <c r="D75" s="13"/>
      <c r="E75" s="14"/>
      <c r="F75" s="14"/>
      <c r="G75" s="14"/>
      <c r="H75" s="14"/>
      <c r="I75" s="13" t="s">
        <v>180</v>
      </c>
      <c r="J75" s="13" t="s">
        <v>181</v>
      </c>
      <c r="K75" s="13" t="s">
        <v>293</v>
      </c>
      <c r="L75" s="21" t="s">
        <v>169</v>
      </c>
      <c r="M75" s="21" t="s">
        <v>163</v>
      </c>
      <c r="N75" s="21" t="s">
        <v>164</v>
      </c>
      <c r="O75" s="21" t="s">
        <v>184</v>
      </c>
      <c r="P75" s="21" t="s">
        <v>172</v>
      </c>
    </row>
    <row r="76" spans="1:16">
      <c r="A76" s="11"/>
      <c r="B76" s="11"/>
      <c r="C76" s="12"/>
      <c r="D76" s="13"/>
      <c r="E76" s="14"/>
      <c r="F76" s="14"/>
      <c r="G76" s="14"/>
      <c r="H76" s="14"/>
      <c r="I76" s="13" t="s">
        <v>185</v>
      </c>
      <c r="J76" s="13" t="s">
        <v>186</v>
      </c>
      <c r="K76" s="13" t="s">
        <v>294</v>
      </c>
      <c r="L76" s="21" t="s">
        <v>169</v>
      </c>
      <c r="M76" s="21" t="s">
        <v>295</v>
      </c>
      <c r="N76" s="21" t="s">
        <v>198</v>
      </c>
      <c r="O76" s="21" t="s">
        <v>175</v>
      </c>
      <c r="P76" s="21" t="s">
        <v>172</v>
      </c>
    </row>
    <row r="77" spans="1:16">
      <c r="A77" s="11" t="s">
        <v>296</v>
      </c>
      <c r="B77" s="11" t="s">
        <v>202</v>
      </c>
      <c r="C77" s="12">
        <v>200000</v>
      </c>
      <c r="D77" s="13" t="s">
        <v>297</v>
      </c>
      <c r="E77" s="14" t="s">
        <v>158</v>
      </c>
      <c r="F77" s="14" t="s">
        <v>158</v>
      </c>
      <c r="G77" s="14" t="s">
        <v>158</v>
      </c>
      <c r="H77" s="14" t="s">
        <v>158</v>
      </c>
      <c r="I77" s="13" t="s">
        <v>159</v>
      </c>
      <c r="J77" s="13" t="s">
        <v>160</v>
      </c>
      <c r="K77" s="13" t="s">
        <v>298</v>
      </c>
      <c r="L77" s="21" t="s">
        <v>169</v>
      </c>
      <c r="M77" s="21" t="s">
        <v>285</v>
      </c>
      <c r="N77" s="21" t="s">
        <v>299</v>
      </c>
      <c r="O77" s="21" t="s">
        <v>165</v>
      </c>
      <c r="P77" s="21" t="s">
        <v>172</v>
      </c>
    </row>
    <row r="78" spans="1:16">
      <c r="A78" s="11"/>
      <c r="B78" s="11"/>
      <c r="C78" s="12"/>
      <c r="D78" s="13"/>
      <c r="E78" s="14"/>
      <c r="F78" s="14"/>
      <c r="G78" s="14"/>
      <c r="H78" s="14"/>
      <c r="I78" s="13"/>
      <c r="J78" s="13" t="s">
        <v>167</v>
      </c>
      <c r="K78" s="13" t="s">
        <v>300</v>
      </c>
      <c r="L78" s="21" t="s">
        <v>169</v>
      </c>
      <c r="M78" s="21" t="s">
        <v>163</v>
      </c>
      <c r="N78" s="21" t="s">
        <v>164</v>
      </c>
      <c r="O78" s="21" t="s">
        <v>165</v>
      </c>
      <c r="P78" s="21" t="s">
        <v>172</v>
      </c>
    </row>
    <row r="79" spans="1:16">
      <c r="A79" s="11"/>
      <c r="B79" s="11"/>
      <c r="C79" s="12"/>
      <c r="D79" s="13"/>
      <c r="E79" s="14"/>
      <c r="F79" s="14"/>
      <c r="G79" s="14"/>
      <c r="H79" s="14"/>
      <c r="I79" s="13"/>
      <c r="J79" s="13" t="s">
        <v>173</v>
      </c>
      <c r="K79" s="13" t="s">
        <v>301</v>
      </c>
      <c r="L79" s="21" t="s">
        <v>169</v>
      </c>
      <c r="M79" s="21" t="s">
        <v>276</v>
      </c>
      <c r="N79" s="21" t="s">
        <v>211</v>
      </c>
      <c r="O79" s="21" t="s">
        <v>171</v>
      </c>
      <c r="P79" s="21" t="s">
        <v>172</v>
      </c>
    </row>
    <row r="80" spans="1:16">
      <c r="A80" s="11"/>
      <c r="B80" s="11"/>
      <c r="C80" s="12"/>
      <c r="D80" s="13"/>
      <c r="E80" s="14"/>
      <c r="F80" s="14"/>
      <c r="G80" s="14"/>
      <c r="H80" s="14"/>
      <c r="I80" s="13"/>
      <c r="J80" s="13" t="s">
        <v>177</v>
      </c>
      <c r="K80" s="13" t="s">
        <v>292</v>
      </c>
      <c r="L80" s="21" t="s">
        <v>169</v>
      </c>
      <c r="M80" s="21" t="s">
        <v>163</v>
      </c>
      <c r="N80" s="21" t="s">
        <v>164</v>
      </c>
      <c r="O80" s="21" t="s">
        <v>171</v>
      </c>
      <c r="P80" s="21" t="s">
        <v>172</v>
      </c>
    </row>
    <row r="81" ht="27" spans="1:16">
      <c r="A81" s="11"/>
      <c r="B81" s="11"/>
      <c r="C81" s="12"/>
      <c r="D81" s="13"/>
      <c r="E81" s="14"/>
      <c r="F81" s="14"/>
      <c r="G81" s="14"/>
      <c r="H81" s="14"/>
      <c r="I81" s="13" t="s">
        <v>180</v>
      </c>
      <c r="J81" s="13" t="s">
        <v>181</v>
      </c>
      <c r="K81" s="13" t="s">
        <v>302</v>
      </c>
      <c r="L81" s="21" t="s">
        <v>169</v>
      </c>
      <c r="M81" s="21" t="s">
        <v>163</v>
      </c>
      <c r="N81" s="21" t="s">
        <v>164</v>
      </c>
      <c r="O81" s="21" t="s">
        <v>184</v>
      </c>
      <c r="P81" s="21" t="s">
        <v>172</v>
      </c>
    </row>
    <row r="82" spans="1:16">
      <c r="A82" s="11"/>
      <c r="B82" s="11"/>
      <c r="C82" s="12"/>
      <c r="D82" s="13"/>
      <c r="E82" s="14"/>
      <c r="F82" s="14"/>
      <c r="G82" s="14"/>
      <c r="H82" s="14"/>
      <c r="I82" s="13" t="s">
        <v>185</v>
      </c>
      <c r="J82" s="13" t="s">
        <v>186</v>
      </c>
      <c r="K82" s="13" t="s">
        <v>303</v>
      </c>
      <c r="L82" s="21" t="s">
        <v>169</v>
      </c>
      <c r="M82" s="21" t="s">
        <v>276</v>
      </c>
      <c r="N82" s="21" t="s">
        <v>211</v>
      </c>
      <c r="O82" s="21" t="s">
        <v>175</v>
      </c>
      <c r="P82" s="21" t="s">
        <v>172</v>
      </c>
    </row>
    <row r="83" spans="1:16">
      <c r="A83" s="11" t="s">
        <v>304</v>
      </c>
      <c r="B83" s="11" t="s">
        <v>202</v>
      </c>
      <c r="C83" s="12">
        <v>5000000</v>
      </c>
      <c r="D83" s="13" t="s">
        <v>305</v>
      </c>
      <c r="E83" s="13" t="s">
        <v>306</v>
      </c>
      <c r="F83" s="14" t="s">
        <v>158</v>
      </c>
      <c r="G83" s="14" t="s">
        <v>158</v>
      </c>
      <c r="H83" s="14" t="s">
        <v>158</v>
      </c>
      <c r="I83" s="13" t="s">
        <v>159</v>
      </c>
      <c r="J83" s="13" t="s">
        <v>160</v>
      </c>
      <c r="K83" s="13" t="s">
        <v>161</v>
      </c>
      <c r="L83" s="21" t="s">
        <v>162</v>
      </c>
      <c r="M83" s="21" t="s">
        <v>163</v>
      </c>
      <c r="N83" s="21" t="s">
        <v>164</v>
      </c>
      <c r="O83" s="21" t="s">
        <v>165</v>
      </c>
      <c r="P83" s="21" t="s">
        <v>166</v>
      </c>
    </row>
    <row r="84" spans="1:16">
      <c r="A84" s="11"/>
      <c r="B84" s="11"/>
      <c r="C84" s="12"/>
      <c r="D84" s="13"/>
      <c r="E84" s="13"/>
      <c r="F84" s="14"/>
      <c r="G84" s="14"/>
      <c r="H84" s="14"/>
      <c r="I84" s="13"/>
      <c r="J84" s="13" t="s">
        <v>167</v>
      </c>
      <c r="K84" s="13" t="s">
        <v>307</v>
      </c>
      <c r="L84" s="21" t="s">
        <v>162</v>
      </c>
      <c r="M84" s="21" t="s">
        <v>207</v>
      </c>
      <c r="N84" s="21" t="s">
        <v>208</v>
      </c>
      <c r="O84" s="21" t="s">
        <v>184</v>
      </c>
      <c r="P84" s="21" t="s">
        <v>172</v>
      </c>
    </row>
    <row r="85" spans="1:16">
      <c r="A85" s="11"/>
      <c r="B85" s="11"/>
      <c r="C85" s="12"/>
      <c r="D85" s="13"/>
      <c r="E85" s="13"/>
      <c r="F85" s="14"/>
      <c r="G85" s="14"/>
      <c r="H85" s="14"/>
      <c r="I85" s="13"/>
      <c r="J85" s="13" t="s">
        <v>173</v>
      </c>
      <c r="K85" s="13" t="s">
        <v>308</v>
      </c>
      <c r="L85" s="21" t="s">
        <v>169</v>
      </c>
      <c r="M85" s="21" t="s">
        <v>309</v>
      </c>
      <c r="N85" s="21" t="s">
        <v>164</v>
      </c>
      <c r="O85" s="21" t="s">
        <v>165</v>
      </c>
      <c r="P85" s="21" t="s">
        <v>172</v>
      </c>
    </row>
    <row r="86" spans="1:16">
      <c r="A86" s="11"/>
      <c r="B86" s="11"/>
      <c r="C86" s="12"/>
      <c r="D86" s="13"/>
      <c r="E86" s="13"/>
      <c r="F86" s="14"/>
      <c r="G86" s="14"/>
      <c r="H86" s="14"/>
      <c r="I86" s="13"/>
      <c r="J86" s="13" t="s">
        <v>177</v>
      </c>
      <c r="K86" s="13" t="s">
        <v>310</v>
      </c>
      <c r="L86" s="21" t="s">
        <v>169</v>
      </c>
      <c r="M86" s="21" t="s">
        <v>163</v>
      </c>
      <c r="N86" s="21" t="s">
        <v>164</v>
      </c>
      <c r="O86" s="21" t="s">
        <v>165</v>
      </c>
      <c r="P86" s="21" t="s">
        <v>172</v>
      </c>
    </row>
    <row r="87" ht="27" spans="1:16">
      <c r="A87" s="11"/>
      <c r="B87" s="11"/>
      <c r="C87" s="12"/>
      <c r="D87" s="13"/>
      <c r="E87" s="13"/>
      <c r="F87" s="14"/>
      <c r="G87" s="14"/>
      <c r="H87" s="14"/>
      <c r="I87" s="13" t="s">
        <v>180</v>
      </c>
      <c r="J87" s="13" t="s">
        <v>181</v>
      </c>
      <c r="K87" s="13" t="s">
        <v>238</v>
      </c>
      <c r="L87" s="21" t="s">
        <v>213</v>
      </c>
      <c r="M87" s="21" t="s">
        <v>214</v>
      </c>
      <c r="N87" s="21" t="s">
        <v>215</v>
      </c>
      <c r="O87" s="21" t="s">
        <v>184</v>
      </c>
      <c r="P87" s="21" t="s">
        <v>172</v>
      </c>
    </row>
    <row r="88" spans="1:16">
      <c r="A88" s="11"/>
      <c r="B88" s="11"/>
      <c r="C88" s="12"/>
      <c r="D88" s="13"/>
      <c r="E88" s="13"/>
      <c r="F88" s="14"/>
      <c r="G88" s="14"/>
      <c r="H88" s="14"/>
      <c r="I88" s="13" t="s">
        <v>185</v>
      </c>
      <c r="J88" s="13" t="s">
        <v>186</v>
      </c>
      <c r="K88" s="13" t="s">
        <v>311</v>
      </c>
      <c r="L88" s="21" t="s">
        <v>169</v>
      </c>
      <c r="M88" s="21" t="s">
        <v>309</v>
      </c>
      <c r="N88" s="21" t="s">
        <v>164</v>
      </c>
      <c r="O88" s="21" t="s">
        <v>184</v>
      </c>
      <c r="P88" s="21" t="s">
        <v>172</v>
      </c>
    </row>
    <row r="89" spans="1:16">
      <c r="A89" s="11" t="s">
        <v>312</v>
      </c>
      <c r="B89" s="11" t="s">
        <v>189</v>
      </c>
      <c r="C89" s="12">
        <v>30000</v>
      </c>
      <c r="D89" s="13" t="s">
        <v>313</v>
      </c>
      <c r="E89" s="14" t="s">
        <v>158</v>
      </c>
      <c r="F89" s="14" t="s">
        <v>158</v>
      </c>
      <c r="G89" s="14" t="s">
        <v>158</v>
      </c>
      <c r="H89" s="14" t="s">
        <v>158</v>
      </c>
      <c r="I89" s="13" t="s">
        <v>159</v>
      </c>
      <c r="J89" s="13" t="s">
        <v>160</v>
      </c>
      <c r="K89" s="13" t="s">
        <v>161</v>
      </c>
      <c r="L89" s="21" t="s">
        <v>162</v>
      </c>
      <c r="M89" s="21" t="s">
        <v>163</v>
      </c>
      <c r="N89" s="21" t="s">
        <v>164</v>
      </c>
      <c r="O89" s="21" t="s">
        <v>165</v>
      </c>
      <c r="P89" s="21" t="s">
        <v>172</v>
      </c>
    </row>
    <row r="90" spans="1:16">
      <c r="A90" s="11"/>
      <c r="B90" s="11"/>
      <c r="C90" s="12"/>
      <c r="D90" s="13"/>
      <c r="E90" s="14"/>
      <c r="F90" s="14"/>
      <c r="G90" s="14"/>
      <c r="H90" s="14"/>
      <c r="I90" s="13"/>
      <c r="J90" s="13" t="s">
        <v>167</v>
      </c>
      <c r="K90" s="13" t="s">
        <v>314</v>
      </c>
      <c r="L90" s="21" t="s">
        <v>169</v>
      </c>
      <c r="M90" s="21" t="s">
        <v>170</v>
      </c>
      <c r="N90" s="21" t="s">
        <v>164</v>
      </c>
      <c r="O90" s="21" t="s">
        <v>165</v>
      </c>
      <c r="P90" s="21" t="s">
        <v>172</v>
      </c>
    </row>
    <row r="91" spans="1:16">
      <c r="A91" s="11"/>
      <c r="B91" s="11"/>
      <c r="C91" s="12"/>
      <c r="D91" s="13"/>
      <c r="E91" s="14"/>
      <c r="F91" s="14"/>
      <c r="G91" s="14"/>
      <c r="H91" s="14"/>
      <c r="I91" s="13"/>
      <c r="J91" s="13" t="s">
        <v>173</v>
      </c>
      <c r="K91" s="13" t="s">
        <v>315</v>
      </c>
      <c r="L91" s="21" t="s">
        <v>169</v>
      </c>
      <c r="M91" s="21" t="s">
        <v>207</v>
      </c>
      <c r="N91" s="21" t="s">
        <v>316</v>
      </c>
      <c r="O91" s="21" t="s">
        <v>171</v>
      </c>
      <c r="P91" s="21" t="s">
        <v>172</v>
      </c>
    </row>
    <row r="92" spans="1:16">
      <c r="A92" s="11"/>
      <c r="B92" s="11"/>
      <c r="C92" s="12"/>
      <c r="D92" s="13"/>
      <c r="E92" s="14"/>
      <c r="F92" s="14"/>
      <c r="G92" s="14"/>
      <c r="H92" s="14"/>
      <c r="I92" s="13"/>
      <c r="J92" s="13" t="s">
        <v>177</v>
      </c>
      <c r="K92" s="13" t="s">
        <v>317</v>
      </c>
      <c r="L92" s="21" t="s">
        <v>169</v>
      </c>
      <c r="M92" s="21" t="s">
        <v>183</v>
      </c>
      <c r="N92" s="21" t="s">
        <v>164</v>
      </c>
      <c r="O92" s="21" t="s">
        <v>171</v>
      </c>
      <c r="P92" s="21" t="s">
        <v>172</v>
      </c>
    </row>
    <row r="93" ht="27" spans="1:16">
      <c r="A93" s="11"/>
      <c r="B93" s="11"/>
      <c r="C93" s="12"/>
      <c r="D93" s="13"/>
      <c r="E93" s="14"/>
      <c r="F93" s="14"/>
      <c r="G93" s="14"/>
      <c r="H93" s="14"/>
      <c r="I93" s="13" t="s">
        <v>180</v>
      </c>
      <c r="J93" s="13" t="s">
        <v>181</v>
      </c>
      <c r="K93" s="13" t="s">
        <v>182</v>
      </c>
      <c r="L93" s="21" t="s">
        <v>169</v>
      </c>
      <c r="M93" s="21" t="s">
        <v>170</v>
      </c>
      <c r="N93" s="21" t="s">
        <v>164</v>
      </c>
      <c r="O93" s="21" t="s">
        <v>184</v>
      </c>
      <c r="P93" s="21" t="s">
        <v>172</v>
      </c>
    </row>
    <row r="94" spans="1:16">
      <c r="A94" s="11"/>
      <c r="B94" s="11"/>
      <c r="C94" s="12"/>
      <c r="D94" s="13"/>
      <c r="E94" s="14"/>
      <c r="F94" s="14"/>
      <c r="G94" s="14"/>
      <c r="H94" s="14"/>
      <c r="I94" s="13" t="s">
        <v>185</v>
      </c>
      <c r="J94" s="13" t="s">
        <v>186</v>
      </c>
      <c r="K94" s="13" t="s">
        <v>318</v>
      </c>
      <c r="L94" s="21" t="s">
        <v>169</v>
      </c>
      <c r="M94" s="21" t="s">
        <v>163</v>
      </c>
      <c r="N94" s="21" t="s">
        <v>164</v>
      </c>
      <c r="O94" s="21" t="s">
        <v>175</v>
      </c>
      <c r="P94" s="21" t="s">
        <v>172</v>
      </c>
    </row>
    <row r="95" spans="1:16">
      <c r="A95" s="11" t="s">
        <v>319</v>
      </c>
      <c r="B95" s="11" t="s">
        <v>202</v>
      </c>
      <c r="C95" s="12">
        <v>50000</v>
      </c>
      <c r="D95" s="13" t="s">
        <v>320</v>
      </c>
      <c r="E95" s="14" t="s">
        <v>158</v>
      </c>
      <c r="F95" s="14" t="s">
        <v>158</v>
      </c>
      <c r="G95" s="14" t="s">
        <v>158</v>
      </c>
      <c r="H95" s="14" t="s">
        <v>158</v>
      </c>
      <c r="I95" s="13" t="s">
        <v>159</v>
      </c>
      <c r="J95" s="13" t="s">
        <v>160</v>
      </c>
      <c r="K95" s="13" t="s">
        <v>161</v>
      </c>
      <c r="L95" s="21" t="s">
        <v>162</v>
      </c>
      <c r="M95" s="21" t="s">
        <v>163</v>
      </c>
      <c r="N95" s="21" t="s">
        <v>164</v>
      </c>
      <c r="O95" s="21" t="s">
        <v>171</v>
      </c>
      <c r="P95" s="21" t="s">
        <v>166</v>
      </c>
    </row>
    <row r="96" spans="1:16">
      <c r="A96" s="11"/>
      <c r="B96" s="11"/>
      <c r="C96" s="12"/>
      <c r="D96" s="13"/>
      <c r="E96" s="14"/>
      <c r="F96" s="14"/>
      <c r="G96" s="14"/>
      <c r="H96" s="14"/>
      <c r="I96" s="13"/>
      <c r="J96" s="13" t="s">
        <v>167</v>
      </c>
      <c r="K96" s="13" t="s">
        <v>314</v>
      </c>
      <c r="L96" s="21" t="s">
        <v>169</v>
      </c>
      <c r="M96" s="21" t="s">
        <v>170</v>
      </c>
      <c r="N96" s="21" t="s">
        <v>164</v>
      </c>
      <c r="O96" s="21" t="s">
        <v>165</v>
      </c>
      <c r="P96" s="21" t="s">
        <v>172</v>
      </c>
    </row>
    <row r="97" spans="1:16">
      <c r="A97" s="11"/>
      <c r="B97" s="11"/>
      <c r="C97" s="12"/>
      <c r="D97" s="13"/>
      <c r="E97" s="14"/>
      <c r="F97" s="14"/>
      <c r="G97" s="14"/>
      <c r="H97" s="14"/>
      <c r="I97" s="13"/>
      <c r="J97" s="13" t="s">
        <v>173</v>
      </c>
      <c r="K97" s="13" t="s">
        <v>321</v>
      </c>
      <c r="L97" s="21" t="s">
        <v>169</v>
      </c>
      <c r="M97" s="21" t="s">
        <v>322</v>
      </c>
      <c r="N97" s="21" t="s">
        <v>316</v>
      </c>
      <c r="O97" s="21" t="s">
        <v>195</v>
      </c>
      <c r="P97" s="21" t="s">
        <v>172</v>
      </c>
    </row>
    <row r="98" spans="1:16">
      <c r="A98" s="11"/>
      <c r="B98" s="11"/>
      <c r="C98" s="12"/>
      <c r="D98" s="13"/>
      <c r="E98" s="14"/>
      <c r="F98" s="14"/>
      <c r="G98" s="14"/>
      <c r="H98" s="14"/>
      <c r="I98" s="13"/>
      <c r="J98" s="13" t="s">
        <v>177</v>
      </c>
      <c r="K98" s="13" t="s">
        <v>317</v>
      </c>
      <c r="L98" s="21" t="s">
        <v>169</v>
      </c>
      <c r="M98" s="21" t="s">
        <v>170</v>
      </c>
      <c r="N98" s="21" t="s">
        <v>164</v>
      </c>
      <c r="O98" s="21" t="s">
        <v>165</v>
      </c>
      <c r="P98" s="21" t="s">
        <v>172</v>
      </c>
    </row>
    <row r="99" ht="27" spans="1:16">
      <c r="A99" s="11"/>
      <c r="B99" s="11"/>
      <c r="C99" s="12"/>
      <c r="D99" s="13"/>
      <c r="E99" s="14"/>
      <c r="F99" s="14"/>
      <c r="G99" s="14"/>
      <c r="H99" s="14"/>
      <c r="I99" s="13" t="s">
        <v>180</v>
      </c>
      <c r="J99" s="13" t="s">
        <v>181</v>
      </c>
      <c r="K99" s="13" t="s">
        <v>238</v>
      </c>
      <c r="L99" s="21" t="s">
        <v>169</v>
      </c>
      <c r="M99" s="21" t="s">
        <v>170</v>
      </c>
      <c r="N99" s="21" t="s">
        <v>164</v>
      </c>
      <c r="O99" s="21" t="s">
        <v>184</v>
      </c>
      <c r="P99" s="21" t="s">
        <v>172</v>
      </c>
    </row>
    <row r="100" spans="1:16">
      <c r="A100" s="11"/>
      <c r="B100" s="11"/>
      <c r="C100" s="12"/>
      <c r="D100" s="13"/>
      <c r="E100" s="14"/>
      <c r="F100" s="14"/>
      <c r="G100" s="14"/>
      <c r="H100" s="14"/>
      <c r="I100" s="13" t="s">
        <v>185</v>
      </c>
      <c r="J100" s="13" t="s">
        <v>186</v>
      </c>
      <c r="K100" s="13" t="s">
        <v>199</v>
      </c>
      <c r="L100" s="21" t="s">
        <v>213</v>
      </c>
      <c r="M100" s="21" t="s">
        <v>214</v>
      </c>
      <c r="N100" s="21" t="s">
        <v>215</v>
      </c>
      <c r="O100" s="21" t="s">
        <v>165</v>
      </c>
      <c r="P100" s="21" t="s">
        <v>172</v>
      </c>
    </row>
    <row r="101" spans="1:16">
      <c r="A101" s="11" t="s">
        <v>323</v>
      </c>
      <c r="B101" s="11" t="s">
        <v>156</v>
      </c>
      <c r="C101" s="12">
        <v>30000</v>
      </c>
      <c r="D101" s="13" t="s">
        <v>324</v>
      </c>
      <c r="E101" s="14" t="s">
        <v>158</v>
      </c>
      <c r="F101" s="14" t="s">
        <v>158</v>
      </c>
      <c r="G101" s="14" t="s">
        <v>158</v>
      </c>
      <c r="H101" s="14" t="s">
        <v>158</v>
      </c>
      <c r="I101" s="13" t="s">
        <v>159</v>
      </c>
      <c r="J101" s="13" t="s">
        <v>160</v>
      </c>
      <c r="K101" s="13" t="s">
        <v>161</v>
      </c>
      <c r="L101" s="21" t="s">
        <v>169</v>
      </c>
      <c r="M101" s="21" t="s">
        <v>170</v>
      </c>
      <c r="N101" s="21" t="s">
        <v>164</v>
      </c>
      <c r="O101" s="21" t="s">
        <v>184</v>
      </c>
      <c r="P101" s="21" t="s">
        <v>172</v>
      </c>
    </row>
    <row r="102" spans="1:16">
      <c r="A102" s="11"/>
      <c r="B102" s="11"/>
      <c r="C102" s="12"/>
      <c r="D102" s="13"/>
      <c r="E102" s="14"/>
      <c r="F102" s="14"/>
      <c r="G102" s="14"/>
      <c r="H102" s="14"/>
      <c r="I102" s="13"/>
      <c r="J102" s="13" t="s">
        <v>167</v>
      </c>
      <c r="K102" s="13" t="s">
        <v>325</v>
      </c>
      <c r="L102" s="21" t="s">
        <v>169</v>
      </c>
      <c r="M102" s="21" t="s">
        <v>170</v>
      </c>
      <c r="N102" s="21" t="s">
        <v>164</v>
      </c>
      <c r="O102" s="21" t="s">
        <v>184</v>
      </c>
      <c r="P102" s="21" t="s">
        <v>172</v>
      </c>
    </row>
    <row r="103" spans="1:16">
      <c r="A103" s="11"/>
      <c r="B103" s="11"/>
      <c r="C103" s="12"/>
      <c r="D103" s="13"/>
      <c r="E103" s="14"/>
      <c r="F103" s="14"/>
      <c r="G103" s="14"/>
      <c r="H103" s="14"/>
      <c r="I103" s="13"/>
      <c r="J103" s="13" t="s">
        <v>173</v>
      </c>
      <c r="K103" s="13" t="s">
        <v>326</v>
      </c>
      <c r="L103" s="21" t="s">
        <v>169</v>
      </c>
      <c r="M103" s="21" t="s">
        <v>184</v>
      </c>
      <c r="N103" s="21" t="s">
        <v>316</v>
      </c>
      <c r="O103" s="21" t="s">
        <v>184</v>
      </c>
      <c r="P103" s="21" t="s">
        <v>172</v>
      </c>
    </row>
    <row r="104" spans="1:16">
      <c r="A104" s="11"/>
      <c r="B104" s="11"/>
      <c r="C104" s="12"/>
      <c r="D104" s="13"/>
      <c r="E104" s="14"/>
      <c r="F104" s="14"/>
      <c r="G104" s="14"/>
      <c r="H104" s="14"/>
      <c r="I104" s="13"/>
      <c r="J104" s="13" t="s">
        <v>177</v>
      </c>
      <c r="K104" s="13" t="s">
        <v>327</v>
      </c>
      <c r="L104" s="21" t="s">
        <v>169</v>
      </c>
      <c r="M104" s="21" t="s">
        <v>183</v>
      </c>
      <c r="N104" s="21" t="s">
        <v>164</v>
      </c>
      <c r="O104" s="21" t="s">
        <v>165</v>
      </c>
      <c r="P104" s="21" t="s">
        <v>172</v>
      </c>
    </row>
    <row r="105" ht="27" spans="1:16">
      <c r="A105" s="11"/>
      <c r="B105" s="11"/>
      <c r="C105" s="12"/>
      <c r="D105" s="13"/>
      <c r="E105" s="14"/>
      <c r="F105" s="14"/>
      <c r="G105" s="14"/>
      <c r="H105" s="14"/>
      <c r="I105" s="13" t="s">
        <v>180</v>
      </c>
      <c r="J105" s="13" t="s">
        <v>181</v>
      </c>
      <c r="K105" s="13" t="s">
        <v>238</v>
      </c>
      <c r="L105" s="21" t="s">
        <v>213</v>
      </c>
      <c r="M105" s="21" t="s">
        <v>214</v>
      </c>
      <c r="N105" s="21" t="s">
        <v>215</v>
      </c>
      <c r="O105" s="21" t="s">
        <v>184</v>
      </c>
      <c r="P105" s="21" t="s">
        <v>172</v>
      </c>
    </row>
    <row r="106" spans="1:16">
      <c r="A106" s="11"/>
      <c r="B106" s="11"/>
      <c r="C106" s="12"/>
      <c r="D106" s="13"/>
      <c r="E106" s="14"/>
      <c r="F106" s="14"/>
      <c r="G106" s="14"/>
      <c r="H106" s="14"/>
      <c r="I106" s="13" t="s">
        <v>185</v>
      </c>
      <c r="J106" s="13" t="s">
        <v>186</v>
      </c>
      <c r="K106" s="13" t="s">
        <v>328</v>
      </c>
      <c r="L106" s="21" t="s">
        <v>169</v>
      </c>
      <c r="M106" s="21" t="s">
        <v>183</v>
      </c>
      <c r="N106" s="21" t="s">
        <v>164</v>
      </c>
      <c r="O106" s="21" t="s">
        <v>175</v>
      </c>
      <c r="P106" s="21" t="s">
        <v>172</v>
      </c>
    </row>
    <row r="107" spans="1:16">
      <c r="A107" s="11" t="s">
        <v>329</v>
      </c>
      <c r="B107" s="11" t="s">
        <v>330</v>
      </c>
      <c r="C107" s="12">
        <v>50000</v>
      </c>
      <c r="D107" s="13" t="s">
        <v>331</v>
      </c>
      <c r="E107" s="14" t="s">
        <v>158</v>
      </c>
      <c r="F107" s="14" t="s">
        <v>158</v>
      </c>
      <c r="G107" s="14" t="s">
        <v>158</v>
      </c>
      <c r="H107" s="14" t="s">
        <v>158</v>
      </c>
      <c r="I107" s="13" t="s">
        <v>159</v>
      </c>
      <c r="J107" s="13" t="s">
        <v>160</v>
      </c>
      <c r="K107" s="13" t="s">
        <v>332</v>
      </c>
      <c r="L107" s="21" t="s">
        <v>162</v>
      </c>
      <c r="M107" s="21" t="s">
        <v>333</v>
      </c>
      <c r="N107" s="21" t="s">
        <v>334</v>
      </c>
      <c r="O107" s="21" t="s">
        <v>184</v>
      </c>
      <c r="P107" s="21" t="s">
        <v>166</v>
      </c>
    </row>
    <row r="108" spans="1:16">
      <c r="A108" s="11"/>
      <c r="B108" s="11"/>
      <c r="C108" s="12"/>
      <c r="D108" s="13"/>
      <c r="E108" s="14"/>
      <c r="F108" s="14"/>
      <c r="G108" s="14"/>
      <c r="H108" s="14"/>
      <c r="I108" s="13"/>
      <c r="J108" s="13" t="s">
        <v>167</v>
      </c>
      <c r="K108" s="13" t="s">
        <v>335</v>
      </c>
      <c r="L108" s="21" t="s">
        <v>169</v>
      </c>
      <c r="M108" s="21" t="s">
        <v>322</v>
      </c>
      <c r="N108" s="21" t="s">
        <v>258</v>
      </c>
      <c r="O108" s="21" t="s">
        <v>184</v>
      </c>
      <c r="P108" s="21" t="s">
        <v>172</v>
      </c>
    </row>
    <row r="109" spans="1:16">
      <c r="A109" s="11"/>
      <c r="B109" s="11"/>
      <c r="C109" s="12"/>
      <c r="D109" s="13"/>
      <c r="E109" s="14"/>
      <c r="F109" s="14"/>
      <c r="G109" s="14"/>
      <c r="H109" s="14"/>
      <c r="I109" s="13"/>
      <c r="J109" s="13" t="s">
        <v>173</v>
      </c>
      <c r="K109" s="13" t="s">
        <v>336</v>
      </c>
      <c r="L109" s="21" t="s">
        <v>169</v>
      </c>
      <c r="M109" s="21" t="s">
        <v>171</v>
      </c>
      <c r="N109" s="21" t="s">
        <v>176</v>
      </c>
      <c r="O109" s="21" t="s">
        <v>171</v>
      </c>
      <c r="P109" s="21" t="s">
        <v>172</v>
      </c>
    </row>
    <row r="110" spans="1:16">
      <c r="A110" s="11"/>
      <c r="B110" s="11"/>
      <c r="C110" s="12"/>
      <c r="D110" s="13"/>
      <c r="E110" s="14"/>
      <c r="F110" s="14"/>
      <c r="G110" s="14"/>
      <c r="H110" s="14"/>
      <c r="I110" s="13"/>
      <c r="J110" s="13" t="s">
        <v>177</v>
      </c>
      <c r="K110" s="13" t="s">
        <v>199</v>
      </c>
      <c r="L110" s="21" t="s">
        <v>169</v>
      </c>
      <c r="M110" s="21" t="s">
        <v>183</v>
      </c>
      <c r="N110" s="21" t="s">
        <v>164</v>
      </c>
      <c r="O110" s="21" t="s">
        <v>195</v>
      </c>
      <c r="P110" s="21" t="s">
        <v>172</v>
      </c>
    </row>
    <row r="111" ht="27" spans="1:16">
      <c r="A111" s="11"/>
      <c r="B111" s="11"/>
      <c r="C111" s="12"/>
      <c r="D111" s="13"/>
      <c r="E111" s="14"/>
      <c r="F111" s="14"/>
      <c r="G111" s="14"/>
      <c r="H111" s="14"/>
      <c r="I111" s="13" t="s">
        <v>180</v>
      </c>
      <c r="J111" s="13" t="s">
        <v>181</v>
      </c>
      <c r="K111" s="13" t="s">
        <v>238</v>
      </c>
      <c r="L111" s="21" t="s">
        <v>213</v>
      </c>
      <c r="M111" s="21" t="s">
        <v>214</v>
      </c>
      <c r="N111" s="21" t="s">
        <v>215</v>
      </c>
      <c r="O111" s="21" t="s">
        <v>175</v>
      </c>
      <c r="P111" s="21" t="s">
        <v>172</v>
      </c>
    </row>
    <row r="112" spans="1:16">
      <c r="A112" s="11"/>
      <c r="B112" s="11"/>
      <c r="C112" s="12"/>
      <c r="D112" s="13"/>
      <c r="E112" s="14"/>
      <c r="F112" s="14"/>
      <c r="G112" s="14"/>
      <c r="H112" s="14"/>
      <c r="I112" s="13" t="s">
        <v>185</v>
      </c>
      <c r="J112" s="13" t="s">
        <v>186</v>
      </c>
      <c r="K112" s="13" t="s">
        <v>199</v>
      </c>
      <c r="L112" s="21" t="s">
        <v>169</v>
      </c>
      <c r="M112" s="21" t="s">
        <v>183</v>
      </c>
      <c r="N112" s="21" t="s">
        <v>164</v>
      </c>
      <c r="O112" s="21" t="s">
        <v>165</v>
      </c>
      <c r="P112" s="21" t="s">
        <v>172</v>
      </c>
    </row>
    <row r="113" spans="1:16">
      <c r="A113" s="11" t="s">
        <v>337</v>
      </c>
      <c r="B113" s="11" t="s">
        <v>189</v>
      </c>
      <c r="C113" s="12">
        <v>90000</v>
      </c>
      <c r="D113" s="13" t="s">
        <v>338</v>
      </c>
      <c r="E113" s="13" t="s">
        <v>339</v>
      </c>
      <c r="F113" s="14" t="s">
        <v>158</v>
      </c>
      <c r="G113" s="14" t="s">
        <v>158</v>
      </c>
      <c r="H113" s="14" t="s">
        <v>158</v>
      </c>
      <c r="I113" s="13" t="s">
        <v>159</v>
      </c>
      <c r="J113" s="13" t="s">
        <v>160</v>
      </c>
      <c r="K113" s="13" t="s">
        <v>161</v>
      </c>
      <c r="L113" s="21" t="s">
        <v>162</v>
      </c>
      <c r="M113" s="21" t="s">
        <v>163</v>
      </c>
      <c r="N113" s="21" t="s">
        <v>164</v>
      </c>
      <c r="O113" s="21" t="s">
        <v>165</v>
      </c>
      <c r="P113" s="21" t="s">
        <v>166</v>
      </c>
    </row>
    <row r="114" spans="1:16">
      <c r="A114" s="11"/>
      <c r="B114" s="11"/>
      <c r="C114" s="12"/>
      <c r="D114" s="13"/>
      <c r="E114" s="13"/>
      <c r="F114" s="14"/>
      <c r="G114" s="14"/>
      <c r="H114" s="14"/>
      <c r="I114" s="13"/>
      <c r="J114" s="13" t="s">
        <v>167</v>
      </c>
      <c r="K114" s="13" t="s">
        <v>235</v>
      </c>
      <c r="L114" s="21" t="s">
        <v>169</v>
      </c>
      <c r="M114" s="21" t="s">
        <v>163</v>
      </c>
      <c r="N114" s="21" t="s">
        <v>164</v>
      </c>
      <c r="O114" s="21" t="s">
        <v>165</v>
      </c>
      <c r="P114" s="21" t="s">
        <v>172</v>
      </c>
    </row>
    <row r="115" spans="1:16">
      <c r="A115" s="11"/>
      <c r="B115" s="11"/>
      <c r="C115" s="12"/>
      <c r="D115" s="13"/>
      <c r="E115" s="13"/>
      <c r="F115" s="14"/>
      <c r="G115" s="14"/>
      <c r="H115" s="14"/>
      <c r="I115" s="13"/>
      <c r="J115" s="13" t="s">
        <v>173</v>
      </c>
      <c r="K115" s="13" t="s">
        <v>340</v>
      </c>
      <c r="L115" s="21" t="s">
        <v>169</v>
      </c>
      <c r="M115" s="21" t="s">
        <v>163</v>
      </c>
      <c r="N115" s="21" t="s">
        <v>164</v>
      </c>
      <c r="O115" s="21" t="s">
        <v>171</v>
      </c>
      <c r="P115" s="21" t="s">
        <v>172</v>
      </c>
    </row>
    <row r="116" spans="1:16">
      <c r="A116" s="11"/>
      <c r="B116" s="11"/>
      <c r="C116" s="12"/>
      <c r="D116" s="13"/>
      <c r="E116" s="13"/>
      <c r="F116" s="14"/>
      <c r="G116" s="14"/>
      <c r="H116" s="14"/>
      <c r="I116" s="13"/>
      <c r="J116" s="13" t="s">
        <v>177</v>
      </c>
      <c r="K116" s="13" t="s">
        <v>341</v>
      </c>
      <c r="L116" s="21" t="s">
        <v>169</v>
      </c>
      <c r="M116" s="21" t="s">
        <v>183</v>
      </c>
      <c r="N116" s="21" t="s">
        <v>164</v>
      </c>
      <c r="O116" s="21" t="s">
        <v>171</v>
      </c>
      <c r="P116" s="21" t="s">
        <v>172</v>
      </c>
    </row>
    <row r="117" ht="27" spans="1:16">
      <c r="A117" s="11"/>
      <c r="B117" s="11"/>
      <c r="C117" s="12"/>
      <c r="D117" s="13"/>
      <c r="E117" s="13"/>
      <c r="F117" s="14"/>
      <c r="G117" s="14"/>
      <c r="H117" s="14"/>
      <c r="I117" s="13" t="s">
        <v>180</v>
      </c>
      <c r="J117" s="13" t="s">
        <v>181</v>
      </c>
      <c r="K117" s="13" t="s">
        <v>278</v>
      </c>
      <c r="L117" s="21" t="s">
        <v>169</v>
      </c>
      <c r="M117" s="21" t="s">
        <v>163</v>
      </c>
      <c r="N117" s="21" t="s">
        <v>164</v>
      </c>
      <c r="O117" s="21" t="s">
        <v>184</v>
      </c>
      <c r="P117" s="21" t="s">
        <v>172</v>
      </c>
    </row>
    <row r="118" spans="1:16">
      <c r="A118" s="11"/>
      <c r="B118" s="11"/>
      <c r="C118" s="12"/>
      <c r="D118" s="13"/>
      <c r="E118" s="13"/>
      <c r="F118" s="14"/>
      <c r="G118" s="14"/>
      <c r="H118" s="14"/>
      <c r="I118" s="13" t="s">
        <v>185</v>
      </c>
      <c r="J118" s="13" t="s">
        <v>186</v>
      </c>
      <c r="K118" s="13" t="s">
        <v>303</v>
      </c>
      <c r="L118" s="21" t="s">
        <v>169</v>
      </c>
      <c r="M118" s="21" t="s">
        <v>342</v>
      </c>
      <c r="N118" s="21" t="s">
        <v>211</v>
      </c>
      <c r="O118" s="21" t="s">
        <v>175</v>
      </c>
      <c r="P118" s="21" t="s">
        <v>172</v>
      </c>
    </row>
    <row r="119" spans="1:16">
      <c r="A119" s="11" t="s">
        <v>343</v>
      </c>
      <c r="B119" s="11" t="s">
        <v>330</v>
      </c>
      <c r="C119" s="12">
        <v>100000</v>
      </c>
      <c r="D119" s="13" t="s">
        <v>344</v>
      </c>
      <c r="E119" s="14" t="s">
        <v>158</v>
      </c>
      <c r="F119" s="14" t="s">
        <v>158</v>
      </c>
      <c r="G119" s="14" t="s">
        <v>158</v>
      </c>
      <c r="H119" s="14" t="s">
        <v>158</v>
      </c>
      <c r="I119" s="13" t="s">
        <v>159</v>
      </c>
      <c r="J119" s="13" t="s">
        <v>160</v>
      </c>
      <c r="K119" s="13" t="s">
        <v>161</v>
      </c>
      <c r="L119" s="21" t="s">
        <v>162</v>
      </c>
      <c r="M119" s="21" t="s">
        <v>163</v>
      </c>
      <c r="N119" s="21" t="s">
        <v>164</v>
      </c>
      <c r="O119" s="21" t="s">
        <v>165</v>
      </c>
      <c r="P119" s="21" t="s">
        <v>166</v>
      </c>
    </row>
    <row r="120" spans="1:16">
      <c r="A120" s="11"/>
      <c r="B120" s="11"/>
      <c r="C120" s="12"/>
      <c r="D120" s="13"/>
      <c r="E120" s="14"/>
      <c r="F120" s="14"/>
      <c r="G120" s="14"/>
      <c r="H120" s="14"/>
      <c r="I120" s="13"/>
      <c r="J120" s="13" t="s">
        <v>167</v>
      </c>
      <c r="K120" s="13" t="s">
        <v>345</v>
      </c>
      <c r="L120" s="21" t="s">
        <v>169</v>
      </c>
      <c r="M120" s="21" t="s">
        <v>170</v>
      </c>
      <c r="N120" s="21" t="s">
        <v>164</v>
      </c>
      <c r="O120" s="21" t="s">
        <v>171</v>
      </c>
      <c r="P120" s="21" t="s">
        <v>172</v>
      </c>
    </row>
    <row r="121" spans="1:16">
      <c r="A121" s="11"/>
      <c r="B121" s="11"/>
      <c r="C121" s="12"/>
      <c r="D121" s="13"/>
      <c r="E121" s="14"/>
      <c r="F121" s="14"/>
      <c r="G121" s="14"/>
      <c r="H121" s="14"/>
      <c r="I121" s="13"/>
      <c r="J121" s="13" t="s">
        <v>173</v>
      </c>
      <c r="K121" s="13" t="s">
        <v>346</v>
      </c>
      <c r="L121" s="21" t="s">
        <v>179</v>
      </c>
      <c r="M121" s="21" t="s">
        <v>207</v>
      </c>
      <c r="N121" s="21" t="s">
        <v>176</v>
      </c>
      <c r="O121" s="21" t="s">
        <v>171</v>
      </c>
      <c r="P121" s="21" t="s">
        <v>172</v>
      </c>
    </row>
    <row r="122" spans="1:16">
      <c r="A122" s="11"/>
      <c r="B122" s="11"/>
      <c r="C122" s="12"/>
      <c r="D122" s="13"/>
      <c r="E122" s="14"/>
      <c r="F122" s="14"/>
      <c r="G122" s="14"/>
      <c r="H122" s="14"/>
      <c r="I122" s="13"/>
      <c r="J122" s="13" t="s">
        <v>177</v>
      </c>
      <c r="K122" s="13" t="s">
        <v>347</v>
      </c>
      <c r="L122" s="21" t="s">
        <v>169</v>
      </c>
      <c r="M122" s="21" t="s">
        <v>163</v>
      </c>
      <c r="N122" s="21" t="s">
        <v>164</v>
      </c>
      <c r="O122" s="21" t="s">
        <v>165</v>
      </c>
      <c r="P122" s="21" t="s">
        <v>172</v>
      </c>
    </row>
    <row r="123" ht="27" spans="1:16">
      <c r="A123" s="11"/>
      <c r="B123" s="11"/>
      <c r="C123" s="12"/>
      <c r="D123" s="13"/>
      <c r="E123" s="14"/>
      <c r="F123" s="14"/>
      <c r="G123" s="14"/>
      <c r="H123" s="14"/>
      <c r="I123" s="13" t="s">
        <v>180</v>
      </c>
      <c r="J123" s="13" t="s">
        <v>181</v>
      </c>
      <c r="K123" s="13" t="s">
        <v>182</v>
      </c>
      <c r="L123" s="21" t="s">
        <v>169</v>
      </c>
      <c r="M123" s="21" t="s">
        <v>183</v>
      </c>
      <c r="N123" s="21" t="s">
        <v>164</v>
      </c>
      <c r="O123" s="21" t="s">
        <v>184</v>
      </c>
      <c r="P123" s="21" t="s">
        <v>172</v>
      </c>
    </row>
    <row r="124" spans="1:16">
      <c r="A124" s="11"/>
      <c r="B124" s="11"/>
      <c r="C124" s="12"/>
      <c r="D124" s="13"/>
      <c r="E124" s="14"/>
      <c r="F124" s="14"/>
      <c r="G124" s="14"/>
      <c r="H124" s="14"/>
      <c r="I124" s="13" t="s">
        <v>185</v>
      </c>
      <c r="J124" s="13" t="s">
        <v>186</v>
      </c>
      <c r="K124" s="13" t="s">
        <v>348</v>
      </c>
      <c r="L124" s="21" t="s">
        <v>169</v>
      </c>
      <c r="M124" s="21" t="s">
        <v>184</v>
      </c>
      <c r="N124" s="21" t="s">
        <v>164</v>
      </c>
      <c r="O124" s="21" t="s">
        <v>175</v>
      </c>
      <c r="P124" s="21" t="s">
        <v>172</v>
      </c>
    </row>
    <row r="125" spans="1:16">
      <c r="A125" s="11" t="s">
        <v>349</v>
      </c>
      <c r="B125" s="11" t="s">
        <v>189</v>
      </c>
      <c r="C125" s="12">
        <v>300000</v>
      </c>
      <c r="D125" s="13" t="s">
        <v>350</v>
      </c>
      <c r="E125" s="14" t="s">
        <v>158</v>
      </c>
      <c r="F125" s="14" t="s">
        <v>158</v>
      </c>
      <c r="G125" s="14" t="s">
        <v>158</v>
      </c>
      <c r="H125" s="14" t="s">
        <v>158</v>
      </c>
      <c r="I125" s="13" t="s">
        <v>159</v>
      </c>
      <c r="J125" s="13" t="s">
        <v>160</v>
      </c>
      <c r="K125" s="13" t="s">
        <v>161</v>
      </c>
      <c r="L125" s="21" t="s">
        <v>162</v>
      </c>
      <c r="M125" s="21" t="s">
        <v>163</v>
      </c>
      <c r="N125" s="21" t="s">
        <v>164</v>
      </c>
      <c r="O125" s="21" t="s">
        <v>165</v>
      </c>
      <c r="P125" s="21" t="s">
        <v>166</v>
      </c>
    </row>
    <row r="126" spans="1:16">
      <c r="A126" s="11"/>
      <c r="B126" s="11"/>
      <c r="C126" s="12"/>
      <c r="D126" s="13"/>
      <c r="E126" s="14"/>
      <c r="F126" s="14"/>
      <c r="G126" s="14"/>
      <c r="H126" s="14"/>
      <c r="I126" s="13"/>
      <c r="J126" s="13" t="s">
        <v>167</v>
      </c>
      <c r="K126" s="13" t="s">
        <v>351</v>
      </c>
      <c r="L126" s="21" t="s">
        <v>169</v>
      </c>
      <c r="M126" s="21" t="s">
        <v>170</v>
      </c>
      <c r="N126" s="21" t="s">
        <v>164</v>
      </c>
      <c r="O126" s="21" t="s">
        <v>165</v>
      </c>
      <c r="P126" s="21" t="s">
        <v>172</v>
      </c>
    </row>
    <row r="127" spans="1:16">
      <c r="A127" s="11"/>
      <c r="B127" s="11"/>
      <c r="C127" s="12"/>
      <c r="D127" s="13"/>
      <c r="E127" s="14"/>
      <c r="F127" s="14"/>
      <c r="G127" s="14"/>
      <c r="H127" s="14"/>
      <c r="I127" s="13"/>
      <c r="J127" s="13" t="s">
        <v>173</v>
      </c>
      <c r="K127" s="13" t="s">
        <v>346</v>
      </c>
      <c r="L127" s="21" t="s">
        <v>169</v>
      </c>
      <c r="M127" s="21" t="s">
        <v>262</v>
      </c>
      <c r="N127" s="21" t="s">
        <v>176</v>
      </c>
      <c r="O127" s="21" t="s">
        <v>171</v>
      </c>
      <c r="P127" s="21" t="s">
        <v>172</v>
      </c>
    </row>
    <row r="128" spans="1:16">
      <c r="A128" s="11"/>
      <c r="B128" s="11"/>
      <c r="C128" s="12"/>
      <c r="D128" s="13"/>
      <c r="E128" s="14"/>
      <c r="F128" s="14"/>
      <c r="G128" s="14"/>
      <c r="H128" s="14"/>
      <c r="I128" s="13"/>
      <c r="J128" s="13" t="s">
        <v>177</v>
      </c>
      <c r="K128" s="13" t="s">
        <v>347</v>
      </c>
      <c r="L128" s="21" t="s">
        <v>169</v>
      </c>
      <c r="M128" s="21" t="s">
        <v>163</v>
      </c>
      <c r="N128" s="21" t="s">
        <v>164</v>
      </c>
      <c r="O128" s="21" t="s">
        <v>171</v>
      </c>
      <c r="P128" s="21" t="s">
        <v>172</v>
      </c>
    </row>
    <row r="129" ht="27" spans="1:16">
      <c r="A129" s="11"/>
      <c r="B129" s="11"/>
      <c r="C129" s="12"/>
      <c r="D129" s="13"/>
      <c r="E129" s="14"/>
      <c r="F129" s="14"/>
      <c r="G129" s="14"/>
      <c r="H129" s="14"/>
      <c r="I129" s="13" t="s">
        <v>180</v>
      </c>
      <c r="J129" s="13" t="s">
        <v>181</v>
      </c>
      <c r="K129" s="13" t="s">
        <v>182</v>
      </c>
      <c r="L129" s="21" t="s">
        <v>169</v>
      </c>
      <c r="M129" s="21" t="s">
        <v>183</v>
      </c>
      <c r="N129" s="21" t="s">
        <v>164</v>
      </c>
      <c r="O129" s="21" t="s">
        <v>184</v>
      </c>
      <c r="P129" s="21" t="s">
        <v>172</v>
      </c>
    </row>
    <row r="130" spans="1:16">
      <c r="A130" s="11"/>
      <c r="B130" s="11"/>
      <c r="C130" s="12"/>
      <c r="D130" s="13"/>
      <c r="E130" s="14"/>
      <c r="F130" s="14"/>
      <c r="G130" s="14"/>
      <c r="H130" s="14"/>
      <c r="I130" s="13" t="s">
        <v>185</v>
      </c>
      <c r="J130" s="13" t="s">
        <v>186</v>
      </c>
      <c r="K130" s="13" t="s">
        <v>352</v>
      </c>
      <c r="L130" s="21" t="s">
        <v>213</v>
      </c>
      <c r="M130" s="21" t="s">
        <v>214</v>
      </c>
      <c r="N130" s="21" t="s">
        <v>215</v>
      </c>
      <c r="O130" s="21" t="s">
        <v>175</v>
      </c>
      <c r="P130" s="21" t="s">
        <v>172</v>
      </c>
    </row>
    <row r="131" spans="1:16">
      <c r="A131" s="11" t="s">
        <v>353</v>
      </c>
      <c r="B131" s="11" t="s">
        <v>189</v>
      </c>
      <c r="C131" s="12">
        <v>50000</v>
      </c>
      <c r="D131" s="13" t="s">
        <v>228</v>
      </c>
      <c r="E131" s="14" t="s">
        <v>158</v>
      </c>
      <c r="F131" s="14" t="s">
        <v>158</v>
      </c>
      <c r="G131" s="14" t="s">
        <v>158</v>
      </c>
      <c r="H131" s="14" t="s">
        <v>158</v>
      </c>
      <c r="I131" s="13" t="s">
        <v>159</v>
      </c>
      <c r="J131" s="13" t="s">
        <v>160</v>
      </c>
      <c r="K131" s="13" t="s">
        <v>354</v>
      </c>
      <c r="L131" s="21" t="s">
        <v>162</v>
      </c>
      <c r="M131" s="21" t="s">
        <v>355</v>
      </c>
      <c r="N131" s="21" t="s">
        <v>334</v>
      </c>
      <c r="O131" s="21" t="s">
        <v>171</v>
      </c>
      <c r="P131" s="21" t="s">
        <v>166</v>
      </c>
    </row>
    <row r="132" spans="1:16">
      <c r="A132" s="11"/>
      <c r="B132" s="11"/>
      <c r="C132" s="12"/>
      <c r="D132" s="13"/>
      <c r="E132" s="14"/>
      <c r="F132" s="14"/>
      <c r="G132" s="14"/>
      <c r="H132" s="14"/>
      <c r="I132" s="13"/>
      <c r="J132" s="13" t="s">
        <v>167</v>
      </c>
      <c r="K132" s="13" t="s">
        <v>356</v>
      </c>
      <c r="L132" s="21" t="s">
        <v>162</v>
      </c>
      <c r="M132" s="21" t="s">
        <v>207</v>
      </c>
      <c r="N132" s="21" t="s">
        <v>258</v>
      </c>
      <c r="O132" s="21" t="s">
        <v>171</v>
      </c>
      <c r="P132" s="21" t="s">
        <v>172</v>
      </c>
    </row>
    <row r="133" spans="1:16">
      <c r="A133" s="11"/>
      <c r="B133" s="11"/>
      <c r="C133" s="12"/>
      <c r="D133" s="13"/>
      <c r="E133" s="14"/>
      <c r="F133" s="14"/>
      <c r="G133" s="14"/>
      <c r="H133" s="14"/>
      <c r="I133" s="13"/>
      <c r="J133" s="13" t="s">
        <v>173</v>
      </c>
      <c r="K133" s="13" t="s">
        <v>357</v>
      </c>
      <c r="L133" s="21" t="s">
        <v>169</v>
      </c>
      <c r="M133" s="21" t="s">
        <v>262</v>
      </c>
      <c r="N133" s="21" t="s">
        <v>176</v>
      </c>
      <c r="O133" s="21" t="s">
        <v>184</v>
      </c>
      <c r="P133" s="21" t="s">
        <v>172</v>
      </c>
    </row>
    <row r="134" spans="1:16">
      <c r="A134" s="11"/>
      <c r="B134" s="11"/>
      <c r="C134" s="12"/>
      <c r="D134" s="13"/>
      <c r="E134" s="14"/>
      <c r="F134" s="14"/>
      <c r="G134" s="14"/>
      <c r="H134" s="14"/>
      <c r="I134" s="13"/>
      <c r="J134" s="13" t="s">
        <v>177</v>
      </c>
      <c r="K134" s="13" t="s">
        <v>199</v>
      </c>
      <c r="L134" s="21" t="s">
        <v>169</v>
      </c>
      <c r="M134" s="21" t="s">
        <v>183</v>
      </c>
      <c r="N134" s="21" t="s">
        <v>164</v>
      </c>
      <c r="O134" s="21" t="s">
        <v>171</v>
      </c>
      <c r="P134" s="21" t="s">
        <v>172</v>
      </c>
    </row>
    <row r="135" ht="27" spans="1:16">
      <c r="A135" s="11"/>
      <c r="B135" s="11"/>
      <c r="C135" s="12"/>
      <c r="D135" s="13"/>
      <c r="E135" s="14"/>
      <c r="F135" s="14"/>
      <c r="G135" s="14"/>
      <c r="H135" s="14"/>
      <c r="I135" s="13" t="s">
        <v>180</v>
      </c>
      <c r="J135" s="13" t="s">
        <v>181</v>
      </c>
      <c r="K135" s="13" t="s">
        <v>358</v>
      </c>
      <c r="L135" s="21" t="s">
        <v>213</v>
      </c>
      <c r="M135" s="21" t="s">
        <v>214</v>
      </c>
      <c r="N135" s="21" t="s">
        <v>215</v>
      </c>
      <c r="O135" s="21" t="s">
        <v>240</v>
      </c>
      <c r="P135" s="21" t="s">
        <v>172</v>
      </c>
    </row>
    <row r="136" spans="1:16">
      <c r="A136" s="11"/>
      <c r="B136" s="11"/>
      <c r="C136" s="12"/>
      <c r="D136" s="13"/>
      <c r="E136" s="14"/>
      <c r="F136" s="14"/>
      <c r="G136" s="14"/>
      <c r="H136" s="14"/>
      <c r="I136" s="13" t="s">
        <v>185</v>
      </c>
      <c r="J136" s="13" t="s">
        <v>232</v>
      </c>
      <c r="K136" s="13" t="s">
        <v>359</v>
      </c>
      <c r="L136" s="21" t="s">
        <v>169</v>
      </c>
      <c r="M136" s="21" t="s">
        <v>360</v>
      </c>
      <c r="N136" s="21" t="s">
        <v>272</v>
      </c>
      <c r="O136" s="21" t="s">
        <v>184</v>
      </c>
      <c r="P136" s="21" t="s">
        <v>172</v>
      </c>
    </row>
    <row r="137" spans="1:16">
      <c r="A137" s="11"/>
      <c r="B137" s="11"/>
      <c r="C137" s="12"/>
      <c r="D137" s="13"/>
      <c r="E137" s="14"/>
      <c r="F137" s="14"/>
      <c r="G137" s="14"/>
      <c r="H137" s="14"/>
      <c r="I137" s="13"/>
      <c r="J137" s="13" t="s">
        <v>241</v>
      </c>
      <c r="K137" s="13" t="s">
        <v>361</v>
      </c>
      <c r="L137" s="21" t="s">
        <v>169</v>
      </c>
      <c r="M137" s="21" t="s">
        <v>360</v>
      </c>
      <c r="N137" s="21" t="s">
        <v>272</v>
      </c>
      <c r="O137" s="21" t="s">
        <v>171</v>
      </c>
      <c r="P137" s="21" t="s">
        <v>172</v>
      </c>
    </row>
    <row r="138" spans="1:16">
      <c r="A138" s="11"/>
      <c r="B138" s="11"/>
      <c r="C138" s="12"/>
      <c r="D138" s="13"/>
      <c r="E138" s="14"/>
      <c r="F138" s="14"/>
      <c r="G138" s="14"/>
      <c r="H138" s="14"/>
      <c r="I138" s="13"/>
      <c r="J138" s="13" t="s">
        <v>186</v>
      </c>
      <c r="K138" s="13" t="s">
        <v>362</v>
      </c>
      <c r="L138" s="21" t="s">
        <v>169</v>
      </c>
      <c r="M138" s="21" t="s">
        <v>207</v>
      </c>
      <c r="N138" s="21" t="s">
        <v>363</v>
      </c>
      <c r="O138" s="21" t="s">
        <v>184</v>
      </c>
      <c r="P138" s="21" t="s">
        <v>172</v>
      </c>
    </row>
    <row r="139" spans="1:16">
      <c r="A139" s="11"/>
      <c r="B139" s="11"/>
      <c r="C139" s="12"/>
      <c r="D139" s="13"/>
      <c r="E139" s="14"/>
      <c r="F139" s="14"/>
      <c r="G139" s="14"/>
      <c r="H139" s="14"/>
      <c r="I139" s="13"/>
      <c r="J139" s="13" t="s">
        <v>270</v>
      </c>
      <c r="K139" s="13" t="s">
        <v>364</v>
      </c>
      <c r="L139" s="21" t="s">
        <v>169</v>
      </c>
      <c r="M139" s="21" t="s">
        <v>184</v>
      </c>
      <c r="N139" s="21" t="s">
        <v>363</v>
      </c>
      <c r="O139" s="21" t="s">
        <v>171</v>
      </c>
      <c r="P139" s="21" t="s">
        <v>172</v>
      </c>
    </row>
    <row r="140" spans="1:16">
      <c r="A140" s="11" t="s">
        <v>365</v>
      </c>
      <c r="B140" s="11" t="s">
        <v>156</v>
      </c>
      <c r="C140" s="12">
        <v>140000</v>
      </c>
      <c r="D140" s="13" t="s">
        <v>366</v>
      </c>
      <c r="E140" s="14" t="s">
        <v>158</v>
      </c>
      <c r="F140" s="14" t="s">
        <v>158</v>
      </c>
      <c r="G140" s="14" t="s">
        <v>158</v>
      </c>
      <c r="H140" s="14" t="s">
        <v>158</v>
      </c>
      <c r="I140" s="13" t="s">
        <v>159</v>
      </c>
      <c r="J140" s="13" t="s">
        <v>160</v>
      </c>
      <c r="K140" s="13" t="s">
        <v>161</v>
      </c>
      <c r="L140" s="21" t="s">
        <v>162</v>
      </c>
      <c r="M140" s="21" t="s">
        <v>163</v>
      </c>
      <c r="N140" s="21" t="s">
        <v>164</v>
      </c>
      <c r="O140" s="21" t="s">
        <v>165</v>
      </c>
      <c r="P140" s="21" t="s">
        <v>166</v>
      </c>
    </row>
    <row r="141" spans="1:16">
      <c r="A141" s="11"/>
      <c r="B141" s="11"/>
      <c r="C141" s="12"/>
      <c r="D141" s="13"/>
      <c r="E141" s="14"/>
      <c r="F141" s="14"/>
      <c r="G141" s="14"/>
      <c r="H141" s="14"/>
      <c r="I141" s="13"/>
      <c r="J141" s="13" t="s">
        <v>167</v>
      </c>
      <c r="K141" s="13" t="s">
        <v>235</v>
      </c>
      <c r="L141" s="21" t="s">
        <v>169</v>
      </c>
      <c r="M141" s="21" t="s">
        <v>163</v>
      </c>
      <c r="N141" s="21" t="s">
        <v>164</v>
      </c>
      <c r="O141" s="21" t="s">
        <v>165</v>
      </c>
      <c r="P141" s="21" t="s">
        <v>172</v>
      </c>
    </row>
    <row r="142" spans="1:16">
      <c r="A142" s="11"/>
      <c r="B142" s="11"/>
      <c r="C142" s="12"/>
      <c r="D142" s="13"/>
      <c r="E142" s="14"/>
      <c r="F142" s="14"/>
      <c r="G142" s="14"/>
      <c r="H142" s="14"/>
      <c r="I142" s="13"/>
      <c r="J142" s="13" t="s">
        <v>173</v>
      </c>
      <c r="K142" s="13" t="s">
        <v>367</v>
      </c>
      <c r="L142" s="21" t="s">
        <v>169</v>
      </c>
      <c r="M142" s="21" t="s">
        <v>163</v>
      </c>
      <c r="N142" s="21" t="s">
        <v>368</v>
      </c>
      <c r="O142" s="21" t="s">
        <v>171</v>
      </c>
      <c r="P142" s="21" t="s">
        <v>172</v>
      </c>
    </row>
    <row r="143" spans="1:16">
      <c r="A143" s="11"/>
      <c r="B143" s="11"/>
      <c r="C143" s="12"/>
      <c r="D143" s="13"/>
      <c r="E143" s="14"/>
      <c r="F143" s="14"/>
      <c r="G143" s="14"/>
      <c r="H143" s="14"/>
      <c r="I143" s="13"/>
      <c r="J143" s="13" t="s">
        <v>177</v>
      </c>
      <c r="K143" s="13" t="s">
        <v>369</v>
      </c>
      <c r="L143" s="21" t="s">
        <v>213</v>
      </c>
      <c r="M143" s="21" t="s">
        <v>214</v>
      </c>
      <c r="N143" s="21" t="s">
        <v>215</v>
      </c>
      <c r="O143" s="21" t="s">
        <v>171</v>
      </c>
      <c r="P143" s="21" t="s">
        <v>172</v>
      </c>
    </row>
    <row r="144" ht="27" spans="1:16">
      <c r="A144" s="11"/>
      <c r="B144" s="11"/>
      <c r="C144" s="12"/>
      <c r="D144" s="13"/>
      <c r="E144" s="14"/>
      <c r="F144" s="14"/>
      <c r="G144" s="14"/>
      <c r="H144" s="14"/>
      <c r="I144" s="13" t="s">
        <v>180</v>
      </c>
      <c r="J144" s="13" t="s">
        <v>181</v>
      </c>
      <c r="K144" s="13" t="s">
        <v>370</v>
      </c>
      <c r="L144" s="21" t="s">
        <v>169</v>
      </c>
      <c r="M144" s="21" t="s">
        <v>163</v>
      </c>
      <c r="N144" s="21" t="s">
        <v>164</v>
      </c>
      <c r="O144" s="21" t="s">
        <v>184</v>
      </c>
      <c r="P144" s="21" t="s">
        <v>172</v>
      </c>
    </row>
    <row r="145" spans="1:16">
      <c r="A145" s="11"/>
      <c r="B145" s="11"/>
      <c r="C145" s="12"/>
      <c r="D145" s="13"/>
      <c r="E145" s="14"/>
      <c r="F145" s="14"/>
      <c r="G145" s="14"/>
      <c r="H145" s="14"/>
      <c r="I145" s="13" t="s">
        <v>185</v>
      </c>
      <c r="J145" s="13" t="s">
        <v>186</v>
      </c>
      <c r="K145" s="13" t="s">
        <v>371</v>
      </c>
      <c r="L145" s="21" t="s">
        <v>169</v>
      </c>
      <c r="M145" s="21" t="s">
        <v>291</v>
      </c>
      <c r="N145" s="21" t="s">
        <v>211</v>
      </c>
      <c r="O145" s="21" t="s">
        <v>175</v>
      </c>
      <c r="P145" s="21" t="s">
        <v>172</v>
      </c>
    </row>
    <row r="146" spans="1:16">
      <c r="A146" s="11" t="s">
        <v>372</v>
      </c>
      <c r="B146" s="11" t="s">
        <v>189</v>
      </c>
      <c r="C146" s="12">
        <v>490000</v>
      </c>
      <c r="D146" s="13" t="s">
        <v>373</v>
      </c>
      <c r="E146" s="14" t="s">
        <v>158</v>
      </c>
      <c r="F146" s="14" t="s">
        <v>158</v>
      </c>
      <c r="G146" s="14" t="s">
        <v>158</v>
      </c>
      <c r="H146" s="14" t="s">
        <v>158</v>
      </c>
      <c r="I146" s="13" t="s">
        <v>159</v>
      </c>
      <c r="J146" s="13" t="s">
        <v>160</v>
      </c>
      <c r="K146" s="13" t="s">
        <v>161</v>
      </c>
      <c r="L146" s="21" t="s">
        <v>162</v>
      </c>
      <c r="M146" s="21" t="s">
        <v>163</v>
      </c>
      <c r="N146" s="21" t="s">
        <v>164</v>
      </c>
      <c r="O146" s="21" t="s">
        <v>165</v>
      </c>
      <c r="P146" s="21" t="s">
        <v>166</v>
      </c>
    </row>
    <row r="147" spans="1:16">
      <c r="A147" s="11"/>
      <c r="B147" s="11"/>
      <c r="C147" s="12"/>
      <c r="D147" s="13"/>
      <c r="E147" s="14"/>
      <c r="F147" s="14"/>
      <c r="G147" s="14"/>
      <c r="H147" s="14"/>
      <c r="I147" s="13"/>
      <c r="J147" s="13" t="s">
        <v>167</v>
      </c>
      <c r="K147" s="13" t="s">
        <v>235</v>
      </c>
      <c r="L147" s="21" t="s">
        <v>169</v>
      </c>
      <c r="M147" s="21" t="s">
        <v>163</v>
      </c>
      <c r="N147" s="21" t="s">
        <v>164</v>
      </c>
      <c r="O147" s="21" t="s">
        <v>165</v>
      </c>
      <c r="P147" s="21" t="s">
        <v>172</v>
      </c>
    </row>
    <row r="148" spans="1:16">
      <c r="A148" s="11"/>
      <c r="B148" s="11"/>
      <c r="C148" s="12"/>
      <c r="D148" s="13"/>
      <c r="E148" s="14"/>
      <c r="F148" s="14"/>
      <c r="G148" s="14"/>
      <c r="H148" s="14"/>
      <c r="I148" s="13"/>
      <c r="J148" s="13" t="s">
        <v>173</v>
      </c>
      <c r="K148" s="13" t="s">
        <v>199</v>
      </c>
      <c r="L148" s="21" t="s">
        <v>169</v>
      </c>
      <c r="M148" s="21" t="s">
        <v>163</v>
      </c>
      <c r="N148" s="21" t="s">
        <v>164</v>
      </c>
      <c r="O148" s="21" t="s">
        <v>171</v>
      </c>
      <c r="P148" s="21" t="s">
        <v>172</v>
      </c>
    </row>
    <row r="149" ht="27" spans="1:16">
      <c r="A149" s="11"/>
      <c r="B149" s="11"/>
      <c r="C149" s="12"/>
      <c r="D149" s="13"/>
      <c r="E149" s="14"/>
      <c r="F149" s="14"/>
      <c r="G149" s="14"/>
      <c r="H149" s="14"/>
      <c r="I149" s="13"/>
      <c r="J149" s="13" t="s">
        <v>177</v>
      </c>
      <c r="K149" s="13" t="s">
        <v>374</v>
      </c>
      <c r="L149" s="21" t="s">
        <v>213</v>
      </c>
      <c r="M149" s="21" t="s">
        <v>214</v>
      </c>
      <c r="N149" s="21" t="s">
        <v>215</v>
      </c>
      <c r="O149" s="21" t="s">
        <v>171</v>
      </c>
      <c r="P149" s="21" t="s">
        <v>172</v>
      </c>
    </row>
    <row r="150" ht="27" spans="1:16">
      <c r="A150" s="11"/>
      <c r="B150" s="11"/>
      <c r="C150" s="12"/>
      <c r="D150" s="13"/>
      <c r="E150" s="14"/>
      <c r="F150" s="14"/>
      <c r="G150" s="14"/>
      <c r="H150" s="14"/>
      <c r="I150" s="13" t="s">
        <v>180</v>
      </c>
      <c r="J150" s="13" t="s">
        <v>181</v>
      </c>
      <c r="K150" s="13" t="s">
        <v>375</v>
      </c>
      <c r="L150" s="21" t="s">
        <v>213</v>
      </c>
      <c r="M150" s="21" t="s">
        <v>214</v>
      </c>
      <c r="N150" s="21" t="s">
        <v>215</v>
      </c>
      <c r="O150" s="21" t="s">
        <v>175</v>
      </c>
      <c r="P150" s="21" t="s">
        <v>172</v>
      </c>
    </row>
    <row r="151" spans="1:16">
      <c r="A151" s="11"/>
      <c r="B151" s="11"/>
      <c r="C151" s="12"/>
      <c r="D151" s="13"/>
      <c r="E151" s="14"/>
      <c r="F151" s="14"/>
      <c r="G151" s="14"/>
      <c r="H151" s="14"/>
      <c r="I151" s="13" t="s">
        <v>185</v>
      </c>
      <c r="J151" s="13" t="s">
        <v>186</v>
      </c>
      <c r="K151" s="13" t="s">
        <v>376</v>
      </c>
      <c r="L151" s="21" t="s">
        <v>169</v>
      </c>
      <c r="M151" s="21" t="s">
        <v>285</v>
      </c>
      <c r="N151" s="21" t="s">
        <v>164</v>
      </c>
      <c r="O151" s="21" t="s">
        <v>184</v>
      </c>
      <c r="P151" s="21" t="s">
        <v>172</v>
      </c>
    </row>
  </sheetData>
  <mergeCells count="224">
    <mergeCell ref="A2:K2"/>
    <mergeCell ref="D4:H4"/>
    <mergeCell ref="A4:A5"/>
    <mergeCell ref="A7:A12"/>
    <mergeCell ref="A13:A18"/>
    <mergeCell ref="A19:A24"/>
    <mergeCell ref="A25:A30"/>
    <mergeCell ref="A31:A36"/>
    <mergeCell ref="A37:A43"/>
    <mergeCell ref="A44:A50"/>
    <mergeCell ref="A51:A58"/>
    <mergeCell ref="A59:A64"/>
    <mergeCell ref="A65:A70"/>
    <mergeCell ref="A71:A76"/>
    <mergeCell ref="A77:A82"/>
    <mergeCell ref="A83:A88"/>
    <mergeCell ref="A89:A94"/>
    <mergeCell ref="A95:A100"/>
    <mergeCell ref="A101:A106"/>
    <mergeCell ref="A107:A112"/>
    <mergeCell ref="A113:A118"/>
    <mergeCell ref="A119:A124"/>
    <mergeCell ref="A125:A130"/>
    <mergeCell ref="A131:A139"/>
    <mergeCell ref="A140:A145"/>
    <mergeCell ref="A146:A151"/>
    <mergeCell ref="B4:B5"/>
    <mergeCell ref="B7:B12"/>
    <mergeCell ref="B13:B18"/>
    <mergeCell ref="B19:B24"/>
    <mergeCell ref="B25:B30"/>
    <mergeCell ref="B31:B36"/>
    <mergeCell ref="B37:B43"/>
    <mergeCell ref="B44:B50"/>
    <mergeCell ref="B51:B58"/>
    <mergeCell ref="B59:B64"/>
    <mergeCell ref="B65:B70"/>
    <mergeCell ref="B71:B76"/>
    <mergeCell ref="B77:B82"/>
    <mergeCell ref="B83:B88"/>
    <mergeCell ref="B89:B94"/>
    <mergeCell ref="B95:B100"/>
    <mergeCell ref="B101:B106"/>
    <mergeCell ref="B107:B112"/>
    <mergeCell ref="B113:B118"/>
    <mergeCell ref="B119:B124"/>
    <mergeCell ref="B125:B130"/>
    <mergeCell ref="B131:B139"/>
    <mergeCell ref="B140:B145"/>
    <mergeCell ref="B146:B151"/>
    <mergeCell ref="C4:C5"/>
    <mergeCell ref="C7:C12"/>
    <mergeCell ref="C13:C18"/>
    <mergeCell ref="C19:C24"/>
    <mergeCell ref="C25:C30"/>
    <mergeCell ref="C31:C36"/>
    <mergeCell ref="C37:C43"/>
    <mergeCell ref="C44:C50"/>
    <mergeCell ref="C51:C58"/>
    <mergeCell ref="C59:C64"/>
    <mergeCell ref="C65:C70"/>
    <mergeCell ref="C71:C76"/>
    <mergeCell ref="C77:C82"/>
    <mergeCell ref="C83:C88"/>
    <mergeCell ref="C89:C94"/>
    <mergeCell ref="C95:C100"/>
    <mergeCell ref="C101:C106"/>
    <mergeCell ref="C107:C112"/>
    <mergeCell ref="C113:C118"/>
    <mergeCell ref="C119:C124"/>
    <mergeCell ref="C125:C130"/>
    <mergeCell ref="C131:C139"/>
    <mergeCell ref="C140:C145"/>
    <mergeCell ref="C146:C151"/>
    <mergeCell ref="D7:D12"/>
    <mergeCell ref="D13:D18"/>
    <mergeCell ref="D19:D24"/>
    <mergeCell ref="D25:D30"/>
    <mergeCell ref="D31:D36"/>
    <mergeCell ref="D37:D43"/>
    <mergeCell ref="D44:D50"/>
    <mergeCell ref="D51:D58"/>
    <mergeCell ref="D59:D64"/>
    <mergeCell ref="D65:D70"/>
    <mergeCell ref="D71:D76"/>
    <mergeCell ref="D77:D82"/>
    <mergeCell ref="D83:D88"/>
    <mergeCell ref="D89:D94"/>
    <mergeCell ref="D95:D100"/>
    <mergeCell ref="D101:D106"/>
    <mergeCell ref="D107:D112"/>
    <mergeCell ref="D113:D118"/>
    <mergeCell ref="D119:D124"/>
    <mergeCell ref="D125:D130"/>
    <mergeCell ref="D131:D139"/>
    <mergeCell ref="D140:D145"/>
    <mergeCell ref="D146:D151"/>
    <mergeCell ref="E7:E12"/>
    <mergeCell ref="E13:E18"/>
    <mergeCell ref="E19:E24"/>
    <mergeCell ref="E25:E30"/>
    <mergeCell ref="E31:E36"/>
    <mergeCell ref="E37:E43"/>
    <mergeCell ref="E44:E50"/>
    <mergeCell ref="E51:E58"/>
    <mergeCell ref="E59:E64"/>
    <mergeCell ref="E65:E70"/>
    <mergeCell ref="E71:E76"/>
    <mergeCell ref="E77:E82"/>
    <mergeCell ref="E83:E88"/>
    <mergeCell ref="E89:E94"/>
    <mergeCell ref="E95:E100"/>
    <mergeCell ref="E101:E106"/>
    <mergeCell ref="E107:E112"/>
    <mergeCell ref="E113:E118"/>
    <mergeCell ref="E119:E124"/>
    <mergeCell ref="E125:E130"/>
    <mergeCell ref="E131:E139"/>
    <mergeCell ref="E140:E145"/>
    <mergeCell ref="E146:E151"/>
    <mergeCell ref="F7:F12"/>
    <mergeCell ref="F13:F18"/>
    <mergeCell ref="F19:F24"/>
    <mergeCell ref="F25:F30"/>
    <mergeCell ref="F31:F36"/>
    <mergeCell ref="F37:F43"/>
    <mergeCell ref="F44:F50"/>
    <mergeCell ref="F51:F58"/>
    <mergeCell ref="F59:F64"/>
    <mergeCell ref="F65:F70"/>
    <mergeCell ref="F71:F76"/>
    <mergeCell ref="F77:F82"/>
    <mergeCell ref="F83:F88"/>
    <mergeCell ref="F89:F94"/>
    <mergeCell ref="F95:F100"/>
    <mergeCell ref="F101:F106"/>
    <mergeCell ref="F107:F112"/>
    <mergeCell ref="F113:F118"/>
    <mergeCell ref="F119:F124"/>
    <mergeCell ref="F125:F130"/>
    <mergeCell ref="F131:F139"/>
    <mergeCell ref="F140:F145"/>
    <mergeCell ref="F146:F151"/>
    <mergeCell ref="G7:G12"/>
    <mergeCell ref="G13:G18"/>
    <mergeCell ref="G19:G24"/>
    <mergeCell ref="G25:G30"/>
    <mergeCell ref="G31:G36"/>
    <mergeCell ref="G37:G43"/>
    <mergeCell ref="G44:G50"/>
    <mergeCell ref="G51:G58"/>
    <mergeCell ref="G59:G64"/>
    <mergeCell ref="G65:G70"/>
    <mergeCell ref="G71:G76"/>
    <mergeCell ref="G77:G82"/>
    <mergeCell ref="G83:G88"/>
    <mergeCell ref="G89:G94"/>
    <mergeCell ref="G95:G100"/>
    <mergeCell ref="G101:G106"/>
    <mergeCell ref="G107:G112"/>
    <mergeCell ref="G113:G118"/>
    <mergeCell ref="G119:G124"/>
    <mergeCell ref="G125:G130"/>
    <mergeCell ref="G131:G139"/>
    <mergeCell ref="G140:G145"/>
    <mergeCell ref="G146:G151"/>
    <mergeCell ref="H7:H12"/>
    <mergeCell ref="H13:H18"/>
    <mergeCell ref="H19:H24"/>
    <mergeCell ref="H25:H30"/>
    <mergeCell ref="H31:H36"/>
    <mergeCell ref="H37:H43"/>
    <mergeCell ref="H44:H50"/>
    <mergeCell ref="H51:H58"/>
    <mergeCell ref="H59:H64"/>
    <mergeCell ref="H65:H70"/>
    <mergeCell ref="H71:H76"/>
    <mergeCell ref="H77:H82"/>
    <mergeCell ref="H83:H88"/>
    <mergeCell ref="H89:H94"/>
    <mergeCell ref="H95:H100"/>
    <mergeCell ref="H101:H106"/>
    <mergeCell ref="H107:H112"/>
    <mergeCell ref="H113:H118"/>
    <mergeCell ref="H119:H124"/>
    <mergeCell ref="H125:H130"/>
    <mergeCell ref="H131:H139"/>
    <mergeCell ref="H140:H145"/>
    <mergeCell ref="H146:H151"/>
    <mergeCell ref="I4:I5"/>
    <mergeCell ref="I7:I10"/>
    <mergeCell ref="I13:I16"/>
    <mergeCell ref="I19:I22"/>
    <mergeCell ref="I25:I28"/>
    <mergeCell ref="I31:I34"/>
    <mergeCell ref="I37:I40"/>
    <mergeCell ref="I42:I43"/>
    <mergeCell ref="I44:I47"/>
    <mergeCell ref="I49:I50"/>
    <mergeCell ref="I51:I54"/>
    <mergeCell ref="I56:I58"/>
    <mergeCell ref="I59:I62"/>
    <mergeCell ref="I65:I68"/>
    <mergeCell ref="I71:I74"/>
    <mergeCell ref="I77:I80"/>
    <mergeCell ref="I83:I86"/>
    <mergeCell ref="I89:I92"/>
    <mergeCell ref="I95:I98"/>
    <mergeCell ref="I101:I104"/>
    <mergeCell ref="I107:I110"/>
    <mergeCell ref="I113:I116"/>
    <mergeCell ref="I119:I122"/>
    <mergeCell ref="I125:I128"/>
    <mergeCell ref="I131:I134"/>
    <mergeCell ref="I136:I139"/>
    <mergeCell ref="I140:I143"/>
    <mergeCell ref="I146:I149"/>
    <mergeCell ref="J4:J5"/>
    <mergeCell ref="K4:K5"/>
    <mergeCell ref="L4:L5"/>
    <mergeCell ref="M4:M5"/>
    <mergeCell ref="N4:N5"/>
    <mergeCell ref="O4:O5"/>
    <mergeCell ref="P4:P5"/>
  </mergeCells>
  <printOptions horizontalCentered="1"/>
  <pageMargins left="0.708661417322835" right="0.62992125984252" top="0.393700787401575" bottom="0.590551181102362" header="0.5" footer="0.5"/>
  <pageSetup paperSize="8" scale="66" pageOrder="overThenDown" orientation="landscape" horizontalDpi="600" verticalDpi="300"/>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opLeftCell="A6" workbookViewId="0">
      <selection activeCell="I13" sqref="I13"/>
    </sheetView>
  </sheetViews>
  <sheetFormatPr defaultColWidth="15.625" defaultRowHeight="24.95" customHeight="1" outlineLevelCol="4"/>
  <cols>
    <col min="1" max="1" width="15.625" style="55"/>
    <col min="2" max="2" width="20.75" customWidth="1"/>
    <col min="3" max="3" width="17.125"/>
    <col min="4" max="4" width="16"/>
    <col min="5" max="5" width="17.125"/>
  </cols>
  <sheetData>
    <row r="1" customHeight="1" spans="1:1">
      <c r="A1" t="s">
        <v>44</v>
      </c>
    </row>
    <row r="2" customHeight="1" spans="1:5">
      <c r="A2" s="23" t="s">
        <v>45</v>
      </c>
      <c r="B2" s="23"/>
      <c r="C2" s="23"/>
      <c r="D2" s="23"/>
      <c r="E2" s="23"/>
    </row>
    <row r="3" customHeight="1" spans="1:5">
      <c r="A3" s="24" t="s">
        <v>2</v>
      </c>
      <c r="B3" s="23"/>
      <c r="C3" s="23"/>
      <c r="D3" s="23"/>
      <c r="E3" s="34" t="s">
        <v>3</v>
      </c>
    </row>
    <row r="4" customHeight="1" spans="1:5">
      <c r="A4" s="29" t="s">
        <v>46</v>
      </c>
      <c r="B4" s="29"/>
      <c r="C4" s="29" t="s">
        <v>47</v>
      </c>
      <c r="D4" s="29"/>
      <c r="E4" s="29"/>
    </row>
    <row r="5" s="33" customFormat="1" customHeight="1" spans="1:5">
      <c r="A5" s="29" t="s">
        <v>48</v>
      </c>
      <c r="B5" s="29" t="s">
        <v>49</v>
      </c>
      <c r="C5" s="29" t="s">
        <v>50</v>
      </c>
      <c r="D5" s="29" t="s">
        <v>51</v>
      </c>
      <c r="E5" s="29" t="s">
        <v>52</v>
      </c>
    </row>
    <row r="6" customHeight="1" spans="1:5">
      <c r="A6" s="66">
        <v>2080505</v>
      </c>
      <c r="B6" s="66" t="s">
        <v>53</v>
      </c>
      <c r="C6" s="67">
        <f t="shared" ref="C6:C11" si="0">D6+E6</f>
        <v>287480.7</v>
      </c>
      <c r="D6" s="67">
        <v>287480.7</v>
      </c>
      <c r="E6" s="67"/>
    </row>
    <row r="7" customHeight="1" spans="1:5">
      <c r="A7" s="66">
        <v>2080899</v>
      </c>
      <c r="B7" s="66" t="s">
        <v>54</v>
      </c>
      <c r="C7" s="67">
        <f t="shared" si="0"/>
        <v>36432</v>
      </c>
      <c r="D7" s="67">
        <v>36432</v>
      </c>
      <c r="E7" s="67"/>
    </row>
    <row r="8" customHeight="1" spans="1:5">
      <c r="A8" s="66">
        <v>2101101</v>
      </c>
      <c r="B8" s="66" t="s">
        <v>55</v>
      </c>
      <c r="C8" s="67">
        <f t="shared" si="0"/>
        <v>128234.9</v>
      </c>
      <c r="D8" s="67">
        <v>128234.9</v>
      </c>
      <c r="E8" s="67"/>
    </row>
    <row r="9" customHeight="1" spans="1:5">
      <c r="A9" s="66">
        <v>2101102</v>
      </c>
      <c r="B9" s="66" t="s">
        <v>56</v>
      </c>
      <c r="C9" s="67">
        <f t="shared" si="0"/>
        <v>24489.2</v>
      </c>
      <c r="D9" s="67">
        <v>24489.2</v>
      </c>
      <c r="E9" s="67"/>
    </row>
    <row r="10" customHeight="1" spans="1:5">
      <c r="A10" s="66">
        <v>2101103</v>
      </c>
      <c r="B10" s="66" t="s">
        <v>57</v>
      </c>
      <c r="C10" s="67">
        <f t="shared" si="0"/>
        <v>201107.4</v>
      </c>
      <c r="D10" s="67">
        <v>201107.4</v>
      </c>
      <c r="E10" s="67"/>
    </row>
    <row r="11" customHeight="1" spans="1:5">
      <c r="A11" s="66">
        <v>2210201</v>
      </c>
      <c r="B11" s="66" t="s">
        <v>58</v>
      </c>
      <c r="C11" s="67">
        <f t="shared" si="0"/>
        <v>241328.9</v>
      </c>
      <c r="D11" s="67">
        <v>241328.9</v>
      </c>
      <c r="E11" s="67"/>
    </row>
    <row r="12" customHeight="1" spans="1:5">
      <c r="A12" s="66">
        <v>2060101</v>
      </c>
      <c r="B12" s="66" t="s">
        <v>59</v>
      </c>
      <c r="C12" s="67">
        <f t="shared" ref="C12:C22" si="1">D12+E12</f>
        <v>2045775.5</v>
      </c>
      <c r="D12" s="67">
        <v>2045775.5</v>
      </c>
      <c r="E12" s="67"/>
    </row>
    <row r="13" customHeight="1" spans="1:5">
      <c r="A13" s="66">
        <v>2150599</v>
      </c>
      <c r="B13" s="66" t="s">
        <v>60</v>
      </c>
      <c r="C13" s="67">
        <f t="shared" si="1"/>
        <v>7998044.4</v>
      </c>
      <c r="D13" s="67">
        <v>368044.4</v>
      </c>
      <c r="E13" s="67">
        <v>7630000</v>
      </c>
    </row>
    <row r="14" customHeight="1" spans="1:5">
      <c r="A14" s="66">
        <v>2060102</v>
      </c>
      <c r="B14" s="66" t="s">
        <v>61</v>
      </c>
      <c r="C14" s="67">
        <f t="shared" si="1"/>
        <v>580000</v>
      </c>
      <c r="D14" s="67"/>
      <c r="E14" s="67">
        <v>580000</v>
      </c>
    </row>
    <row r="15" customHeight="1" spans="1:5">
      <c r="A15" s="66">
        <v>2150506</v>
      </c>
      <c r="B15" s="66" t="s">
        <v>62</v>
      </c>
      <c r="C15" s="67">
        <f t="shared" si="1"/>
        <v>50000</v>
      </c>
      <c r="D15" s="67"/>
      <c r="E15" s="67">
        <v>50000</v>
      </c>
    </row>
    <row r="16" customHeight="1" spans="1:5">
      <c r="A16" s="66">
        <v>2060702</v>
      </c>
      <c r="B16" s="66" t="s">
        <v>63</v>
      </c>
      <c r="C16" s="67">
        <f t="shared" si="1"/>
        <v>100000</v>
      </c>
      <c r="D16" s="67"/>
      <c r="E16" s="67">
        <v>100000</v>
      </c>
    </row>
    <row r="17" customHeight="1" spans="1:5">
      <c r="A17" s="66">
        <v>2060799</v>
      </c>
      <c r="B17" s="66" t="s">
        <v>64</v>
      </c>
      <c r="C17" s="67">
        <f t="shared" si="1"/>
        <v>340000</v>
      </c>
      <c r="D17" s="67"/>
      <c r="E17" s="67">
        <v>340000</v>
      </c>
    </row>
    <row r="18" customHeight="1" spans="1:5">
      <c r="A18" s="66">
        <v>2150899</v>
      </c>
      <c r="B18" s="66" t="s">
        <v>65</v>
      </c>
      <c r="C18" s="67">
        <f t="shared" si="1"/>
        <v>80000</v>
      </c>
      <c r="D18" s="67"/>
      <c r="E18" s="67">
        <v>80000</v>
      </c>
    </row>
    <row r="19" customHeight="1" spans="1:5">
      <c r="A19" s="66">
        <v>2150510</v>
      </c>
      <c r="B19" s="66" t="s">
        <v>66</v>
      </c>
      <c r="C19" s="67">
        <f t="shared" si="1"/>
        <v>450000</v>
      </c>
      <c r="D19" s="67"/>
      <c r="E19" s="67">
        <v>450000</v>
      </c>
    </row>
    <row r="20" customHeight="1" spans="1:5">
      <c r="A20" s="66">
        <v>2060502</v>
      </c>
      <c r="B20" s="66" t="s">
        <v>67</v>
      </c>
      <c r="C20" s="67">
        <f t="shared" si="1"/>
        <v>230000</v>
      </c>
      <c r="D20" s="67"/>
      <c r="E20" s="67">
        <v>230000</v>
      </c>
    </row>
    <row r="21" customHeight="1" spans="1:5">
      <c r="A21" s="66">
        <v>2069999</v>
      </c>
      <c r="B21" s="66" t="s">
        <v>68</v>
      </c>
      <c r="C21" s="67">
        <f t="shared" si="1"/>
        <v>490000</v>
      </c>
      <c r="D21" s="67"/>
      <c r="E21" s="67">
        <v>490000</v>
      </c>
    </row>
    <row r="22" customHeight="1" spans="1:5">
      <c r="A22" s="66">
        <v>2130599</v>
      </c>
      <c r="B22" s="66" t="s">
        <v>69</v>
      </c>
      <c r="C22" s="67">
        <f t="shared" si="1"/>
        <v>2000000</v>
      </c>
      <c r="D22" s="67"/>
      <c r="E22" s="67">
        <v>2000000</v>
      </c>
    </row>
    <row r="23" customHeight="1" spans="1:5">
      <c r="A23" s="29" t="s">
        <v>8</v>
      </c>
      <c r="B23" s="29"/>
      <c r="C23" s="31">
        <f>SUM(C6:C22)</f>
        <v>15282893</v>
      </c>
      <c r="D23" s="31">
        <f>SUM(D6:D22)</f>
        <v>3332893</v>
      </c>
      <c r="E23" s="31">
        <f>SUM(E6:E22)</f>
        <v>11950000</v>
      </c>
    </row>
  </sheetData>
  <mergeCells count="4">
    <mergeCell ref="A2:E2"/>
    <mergeCell ref="A4:B4"/>
    <mergeCell ref="C4:E4"/>
    <mergeCell ref="A23:B2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opLeftCell="A13" workbookViewId="0">
      <selection activeCell="G22" sqref="G22"/>
    </sheetView>
  </sheetViews>
  <sheetFormatPr defaultColWidth="15.625" defaultRowHeight="24.95" customHeight="1" outlineLevelCol="4"/>
  <cols>
    <col min="1" max="1" width="18.25" style="55" customWidth="1"/>
    <col min="2" max="2" width="30.75" customWidth="1"/>
    <col min="3" max="4" width="16"/>
  </cols>
  <sheetData>
    <row r="1" customHeight="1" spans="1:1">
      <c r="A1" t="s">
        <v>70</v>
      </c>
    </row>
    <row r="2" customHeight="1" spans="1:5">
      <c r="A2" s="23" t="s">
        <v>71</v>
      </c>
      <c r="B2" s="23"/>
      <c r="C2" s="23"/>
      <c r="D2" s="23"/>
      <c r="E2" s="23"/>
    </row>
    <row r="3" customHeight="1" spans="1:5">
      <c r="A3" s="24" t="s">
        <v>2</v>
      </c>
      <c r="E3" s="34" t="s">
        <v>3</v>
      </c>
    </row>
    <row r="4" customHeight="1" spans="1:5">
      <c r="A4" s="59" t="s">
        <v>72</v>
      </c>
      <c r="B4" s="59"/>
      <c r="C4" s="59" t="s">
        <v>73</v>
      </c>
      <c r="D4" s="59"/>
      <c r="E4" s="59"/>
    </row>
    <row r="5" s="33" customFormat="1" customHeight="1" spans="1:5">
      <c r="A5" s="60" t="s">
        <v>48</v>
      </c>
      <c r="B5" s="60" t="s">
        <v>49</v>
      </c>
      <c r="C5" s="60" t="s">
        <v>8</v>
      </c>
      <c r="D5" s="60" t="s">
        <v>74</v>
      </c>
      <c r="E5" s="60" t="s">
        <v>75</v>
      </c>
    </row>
    <row r="6" customHeight="1" spans="1:5">
      <c r="A6" s="61">
        <v>30101</v>
      </c>
      <c r="B6" s="62" t="s">
        <v>76</v>
      </c>
      <c r="C6" s="63">
        <f>D6+E6</f>
        <v>829992</v>
      </c>
      <c r="D6" s="64">
        <v>829992</v>
      </c>
      <c r="E6" s="63"/>
    </row>
    <row r="7" customHeight="1" spans="1:5">
      <c r="A7" s="61">
        <v>30102</v>
      </c>
      <c r="B7" s="62" t="s">
        <v>77</v>
      </c>
      <c r="C7" s="63">
        <f t="shared" ref="C7:C23" si="0">D7+E7</f>
        <v>913620</v>
      </c>
      <c r="D7" s="63">
        <v>913620</v>
      </c>
      <c r="E7" s="63"/>
    </row>
    <row r="8" customHeight="1" spans="1:5">
      <c r="A8" s="61">
        <v>30103</v>
      </c>
      <c r="B8" s="62" t="s">
        <v>78</v>
      </c>
      <c r="C8" s="63">
        <f t="shared" si="0"/>
        <v>72882</v>
      </c>
      <c r="D8" s="63">
        <v>72882</v>
      </c>
      <c r="E8" s="63"/>
    </row>
    <row r="9" customHeight="1" spans="1:5">
      <c r="A9" s="61">
        <v>30107</v>
      </c>
      <c r="B9" s="62" t="s">
        <v>79</v>
      </c>
      <c r="C9" s="63">
        <f t="shared" si="0"/>
        <v>115380</v>
      </c>
      <c r="D9" s="63">
        <v>115380</v>
      </c>
      <c r="E9" s="63"/>
    </row>
    <row r="10" customHeight="1" spans="1:5">
      <c r="A10" s="61">
        <v>30108</v>
      </c>
      <c r="B10" s="62" t="s">
        <v>80</v>
      </c>
      <c r="C10" s="63">
        <f t="shared" si="0"/>
        <v>287480.7</v>
      </c>
      <c r="D10" s="65">
        <v>287480.7</v>
      </c>
      <c r="E10" s="63"/>
    </row>
    <row r="11" customHeight="1" spans="1:5">
      <c r="A11" s="61">
        <v>30110</v>
      </c>
      <c r="B11" s="62" t="s">
        <v>81</v>
      </c>
      <c r="C11" s="63">
        <f t="shared" si="0"/>
        <v>152724.1</v>
      </c>
      <c r="D11" s="65">
        <v>152724.1</v>
      </c>
      <c r="E11" s="63"/>
    </row>
    <row r="12" customHeight="1" spans="1:5">
      <c r="A12" s="61">
        <v>30111</v>
      </c>
      <c r="B12" s="62" t="s">
        <v>82</v>
      </c>
      <c r="C12" s="63">
        <f t="shared" si="0"/>
        <v>201107.4</v>
      </c>
      <c r="D12" s="64">
        <v>201107.4</v>
      </c>
      <c r="E12" s="63"/>
    </row>
    <row r="13" customHeight="1" spans="1:5">
      <c r="A13" s="61">
        <v>30112</v>
      </c>
      <c r="B13" s="62" t="s">
        <v>83</v>
      </c>
      <c r="C13" s="63">
        <f t="shared" si="0"/>
        <v>10780.4</v>
      </c>
      <c r="D13" s="63">
        <v>10780.4</v>
      </c>
      <c r="E13" s="63"/>
    </row>
    <row r="14" customHeight="1" spans="1:5">
      <c r="A14" s="61">
        <v>30113</v>
      </c>
      <c r="B14" s="62" t="s">
        <v>58</v>
      </c>
      <c r="C14" s="63">
        <f t="shared" si="0"/>
        <v>241328.9</v>
      </c>
      <c r="D14" s="64">
        <v>241328.9</v>
      </c>
      <c r="E14" s="63"/>
    </row>
    <row r="15" customHeight="1" spans="1:5">
      <c r="A15" s="61">
        <v>30199</v>
      </c>
      <c r="B15" s="62" t="s">
        <v>84</v>
      </c>
      <c r="C15" s="63">
        <f t="shared" si="0"/>
        <v>0</v>
      </c>
      <c r="D15" s="63">
        <v>0</v>
      </c>
      <c r="E15" s="63"/>
    </row>
    <row r="16" customHeight="1" spans="1:5">
      <c r="A16" s="61">
        <v>30201</v>
      </c>
      <c r="B16" s="62" t="s">
        <v>85</v>
      </c>
      <c r="C16" s="63">
        <f t="shared" si="0"/>
        <v>232000</v>
      </c>
      <c r="D16" s="63">
        <v>0</v>
      </c>
      <c r="E16" s="63">
        <v>232000</v>
      </c>
    </row>
    <row r="17" customHeight="1" spans="1:5">
      <c r="A17" s="61">
        <v>30207</v>
      </c>
      <c r="B17" s="62" t="s">
        <v>86</v>
      </c>
      <c r="C17" s="63">
        <f t="shared" si="0"/>
        <v>32400</v>
      </c>
      <c r="D17" s="63">
        <v>0</v>
      </c>
      <c r="E17" s="63">
        <v>32400</v>
      </c>
    </row>
    <row r="18" customHeight="1" spans="1:5">
      <c r="A18" s="61">
        <v>30228</v>
      </c>
      <c r="B18" s="62" t="s">
        <v>87</v>
      </c>
      <c r="C18" s="63">
        <f t="shared" si="0"/>
        <v>40221.5</v>
      </c>
      <c r="D18" s="64">
        <v>0</v>
      </c>
      <c r="E18" s="63">
        <v>40221.5</v>
      </c>
    </row>
    <row r="19" customHeight="1" spans="1:5">
      <c r="A19" s="61">
        <v>30229</v>
      </c>
      <c r="B19" s="62" t="s">
        <v>88</v>
      </c>
      <c r="C19" s="63">
        <f t="shared" si="0"/>
        <v>624</v>
      </c>
      <c r="D19" s="63">
        <v>0</v>
      </c>
      <c r="E19" s="63">
        <v>624</v>
      </c>
    </row>
    <row r="20" customHeight="1" spans="1:5">
      <c r="A20" s="61">
        <v>30231</v>
      </c>
      <c r="B20" s="62" t="s">
        <v>89</v>
      </c>
      <c r="C20" s="63">
        <f t="shared" si="0"/>
        <v>26000</v>
      </c>
      <c r="D20" s="63">
        <v>0</v>
      </c>
      <c r="E20" s="63">
        <v>26000</v>
      </c>
    </row>
    <row r="21" customHeight="1" spans="1:5">
      <c r="A21" s="61">
        <v>30239</v>
      </c>
      <c r="B21" s="62" t="s">
        <v>90</v>
      </c>
      <c r="C21" s="63">
        <f t="shared" si="0"/>
        <v>139920</v>
      </c>
      <c r="D21" s="64">
        <v>0</v>
      </c>
      <c r="E21" s="63">
        <v>139920</v>
      </c>
    </row>
    <row r="22" customHeight="1" spans="1:5">
      <c r="A22" s="61">
        <v>30299</v>
      </c>
      <c r="B22" s="62" t="s">
        <v>91</v>
      </c>
      <c r="C22" s="63">
        <f t="shared" si="0"/>
        <v>0</v>
      </c>
      <c r="D22" s="63">
        <v>0</v>
      </c>
      <c r="E22" s="63"/>
    </row>
    <row r="23" customHeight="1" spans="1:5">
      <c r="A23" s="61">
        <v>30305</v>
      </c>
      <c r="B23" s="62" t="s">
        <v>92</v>
      </c>
      <c r="C23" s="63">
        <f t="shared" si="0"/>
        <v>36432</v>
      </c>
      <c r="D23" s="63">
        <v>36432</v>
      </c>
      <c r="E23" s="63"/>
    </row>
    <row r="24" customHeight="1" spans="1:5">
      <c r="A24" s="60" t="s">
        <v>8</v>
      </c>
      <c r="B24" s="60"/>
      <c r="C24" s="63">
        <f>SUM(C6:C23)</f>
        <v>3332893</v>
      </c>
      <c r="D24" s="63">
        <f>SUM(D6:D23)</f>
        <v>2861727.5</v>
      </c>
      <c r="E24" s="63">
        <f>SUM(E6:E23)</f>
        <v>471165.5</v>
      </c>
    </row>
  </sheetData>
  <mergeCells count="4">
    <mergeCell ref="A2:E2"/>
    <mergeCell ref="A4:B4"/>
    <mergeCell ref="C4:E4"/>
    <mergeCell ref="A24:B24"/>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F13" sqref="F13"/>
    </sheetView>
  </sheetViews>
  <sheetFormatPr defaultColWidth="15.625" defaultRowHeight="24.95" customHeight="1"/>
  <cols>
    <col min="1" max="1" width="11.625" customWidth="1"/>
    <col min="2" max="2" width="12.75" customWidth="1"/>
    <col min="3" max="3" width="12.625" customWidth="1"/>
    <col min="6" max="6" width="12.875" customWidth="1"/>
    <col min="7" max="7" width="12.25" customWidth="1"/>
    <col min="8" max="8" width="12.5" customWidth="1"/>
    <col min="9" max="9" width="12.25" customWidth="1"/>
    <col min="12" max="12" width="12" customWidth="1"/>
  </cols>
  <sheetData>
    <row r="1" customHeight="1" spans="1:1">
      <c r="A1" t="s">
        <v>93</v>
      </c>
    </row>
    <row r="2" ht="34.5" customHeight="1" spans="1:12">
      <c r="A2" s="23" t="s">
        <v>94</v>
      </c>
      <c r="B2" s="23"/>
      <c r="C2" s="23"/>
      <c r="D2" s="23"/>
      <c r="E2" s="23"/>
      <c r="F2" s="23"/>
      <c r="G2" s="23"/>
      <c r="H2" s="23"/>
      <c r="I2" s="23"/>
      <c r="J2" s="23"/>
      <c r="K2" s="23"/>
      <c r="L2" s="23"/>
    </row>
    <row r="3" customHeight="1" spans="1:12">
      <c r="A3" s="24" t="s">
        <v>2</v>
      </c>
      <c r="L3" s="34" t="s">
        <v>3</v>
      </c>
    </row>
    <row r="4" ht="29.25" customHeight="1" spans="1:12">
      <c r="A4" s="29" t="s">
        <v>95</v>
      </c>
      <c r="B4" s="29"/>
      <c r="C4" s="29"/>
      <c r="D4" s="29"/>
      <c r="E4" s="29"/>
      <c r="F4" s="29"/>
      <c r="G4" s="29" t="s">
        <v>47</v>
      </c>
      <c r="H4" s="29"/>
      <c r="I4" s="29"/>
      <c r="J4" s="29"/>
      <c r="K4" s="29"/>
      <c r="L4" s="29"/>
    </row>
    <row r="5" s="52" customFormat="1" customHeight="1" spans="1:12">
      <c r="A5" s="54" t="s">
        <v>8</v>
      </c>
      <c r="B5" s="54" t="s">
        <v>96</v>
      </c>
      <c r="C5" s="54" t="s">
        <v>97</v>
      </c>
      <c r="D5" s="54"/>
      <c r="E5" s="54"/>
      <c r="F5" s="54" t="s">
        <v>98</v>
      </c>
      <c r="G5" s="54" t="s">
        <v>8</v>
      </c>
      <c r="H5" s="54" t="s">
        <v>96</v>
      </c>
      <c r="I5" s="54" t="s">
        <v>97</v>
      </c>
      <c r="J5" s="54"/>
      <c r="K5" s="54"/>
      <c r="L5" s="54" t="s">
        <v>98</v>
      </c>
    </row>
    <row r="6" s="52" customFormat="1" customHeight="1" spans="1:12">
      <c r="A6" s="54"/>
      <c r="B6" s="54"/>
      <c r="C6" s="54" t="s">
        <v>50</v>
      </c>
      <c r="D6" s="54" t="s">
        <v>99</v>
      </c>
      <c r="E6" s="54" t="s">
        <v>100</v>
      </c>
      <c r="F6" s="54"/>
      <c r="G6" s="54"/>
      <c r="H6" s="54"/>
      <c r="I6" s="54" t="s">
        <v>50</v>
      </c>
      <c r="J6" s="54" t="s">
        <v>99</v>
      </c>
      <c r="K6" s="54" t="s">
        <v>100</v>
      </c>
      <c r="L6" s="54"/>
    </row>
    <row r="7" ht="39" customHeight="1" spans="1:12">
      <c r="A7" s="31">
        <f>B7+C7+F7</f>
        <v>30000</v>
      </c>
      <c r="B7" s="31">
        <v>0</v>
      </c>
      <c r="C7" s="31">
        <f>D7+E7</f>
        <v>26000</v>
      </c>
      <c r="D7" s="31">
        <v>0</v>
      </c>
      <c r="E7" s="31">
        <v>26000</v>
      </c>
      <c r="F7" s="31">
        <v>4000</v>
      </c>
      <c r="G7" s="31">
        <f>H7+I7+L7</f>
        <v>30000</v>
      </c>
      <c r="H7" s="31">
        <v>0</v>
      </c>
      <c r="I7" s="31">
        <f>J7+K7</f>
        <v>26000</v>
      </c>
      <c r="J7" s="31">
        <v>0</v>
      </c>
      <c r="K7" s="31">
        <v>26000</v>
      </c>
      <c r="L7" s="31">
        <v>4000</v>
      </c>
    </row>
    <row r="8" ht="40.5" customHeight="1" spans="1:12">
      <c r="A8" s="32"/>
      <c r="B8" s="32"/>
      <c r="C8" s="32"/>
      <c r="D8" s="32"/>
      <c r="E8" s="32"/>
      <c r="F8" s="32"/>
      <c r="G8" s="32"/>
      <c r="H8" s="32"/>
      <c r="I8" s="32"/>
      <c r="J8" s="32"/>
      <c r="K8" s="32"/>
      <c r="L8" s="32"/>
    </row>
    <row r="9" customHeight="1" spans="1:12">
      <c r="A9" s="55"/>
      <c r="B9" s="55"/>
      <c r="C9" s="55"/>
      <c r="D9" s="55"/>
      <c r="E9" s="55"/>
      <c r="F9" s="55"/>
      <c r="G9" s="55"/>
      <c r="H9" s="55"/>
      <c r="I9" s="55"/>
      <c r="J9" s="55"/>
      <c r="K9" s="55"/>
      <c r="L9" s="55"/>
    </row>
    <row r="10" ht="26.25" customHeight="1" spans="1:12">
      <c r="A10" s="55"/>
      <c r="B10" s="55"/>
      <c r="C10" s="55"/>
      <c r="D10" s="55"/>
      <c r="E10" s="55"/>
      <c r="F10" s="55"/>
      <c r="G10" s="55"/>
      <c r="H10" s="55"/>
      <c r="I10" s="55"/>
      <c r="J10" s="55"/>
      <c r="K10" s="55"/>
      <c r="L10" s="55"/>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B14" sqref="B14"/>
    </sheetView>
  </sheetViews>
  <sheetFormatPr defaultColWidth="15.625" defaultRowHeight="24.95" customHeight="1" outlineLevelCol="4"/>
  <cols>
    <col min="1" max="1" width="12.5" style="55" customWidth="1"/>
    <col min="2" max="2" width="29.25" customWidth="1"/>
    <col min="3" max="3" width="17.625" customWidth="1"/>
    <col min="4" max="4" width="13.875" customWidth="1"/>
    <col min="5" max="5" width="18" customWidth="1"/>
  </cols>
  <sheetData>
    <row r="1" customHeight="1" spans="1:1">
      <c r="A1" t="s">
        <v>101</v>
      </c>
    </row>
    <row r="2" s="56" customFormat="1" ht="47.25" customHeight="1" spans="1:5">
      <c r="A2" s="23" t="s">
        <v>102</v>
      </c>
      <c r="B2" s="23"/>
      <c r="C2" s="23"/>
      <c r="D2" s="23"/>
      <c r="E2" s="23"/>
    </row>
    <row r="3" customHeight="1" spans="1:5">
      <c r="A3" s="24" t="s">
        <v>2</v>
      </c>
      <c r="E3" s="34" t="s">
        <v>3</v>
      </c>
    </row>
    <row r="4" customHeight="1" spans="1:5">
      <c r="A4" s="29" t="s">
        <v>46</v>
      </c>
      <c r="B4" s="29"/>
      <c r="C4" s="29" t="s">
        <v>47</v>
      </c>
      <c r="D4" s="29"/>
      <c r="E4" s="29"/>
    </row>
    <row r="5" s="33" customFormat="1" customHeight="1" spans="1:5">
      <c r="A5" s="29" t="s">
        <v>48</v>
      </c>
      <c r="B5" s="29" t="s">
        <v>49</v>
      </c>
      <c r="C5" s="29" t="s">
        <v>50</v>
      </c>
      <c r="D5" s="29" t="s">
        <v>51</v>
      </c>
      <c r="E5" s="29" t="s">
        <v>52</v>
      </c>
    </row>
    <row r="6" s="33" customFormat="1" customHeight="1" spans="1:5">
      <c r="A6" s="57"/>
      <c r="B6" s="58"/>
      <c r="C6" s="31">
        <f>D6+E6</f>
        <v>0</v>
      </c>
      <c r="D6" s="29"/>
      <c r="E6" s="29"/>
    </row>
    <row r="7" s="33" customFormat="1" customHeight="1" spans="1:5">
      <c r="A7" s="29"/>
      <c r="B7" s="29"/>
      <c r="C7" s="31">
        <f>D7+E7</f>
        <v>0</v>
      </c>
      <c r="D7" s="29"/>
      <c r="E7" s="29"/>
    </row>
    <row r="8" s="33" customFormat="1" customHeight="1" spans="1:5">
      <c r="A8" s="29"/>
      <c r="B8" s="29"/>
      <c r="C8" s="31">
        <f>D8+E8</f>
        <v>0</v>
      </c>
      <c r="D8" s="29"/>
      <c r="E8" s="29"/>
    </row>
    <row r="9" customHeight="1" spans="1:5">
      <c r="A9" s="57"/>
      <c r="B9" s="58"/>
      <c r="C9" s="31">
        <f>D9+E9</f>
        <v>0</v>
      </c>
      <c r="D9" s="31"/>
      <c r="E9" s="31"/>
    </row>
    <row r="10" customHeight="1" spans="1:5">
      <c r="A10" s="29" t="s">
        <v>8</v>
      </c>
      <c r="B10" s="29"/>
      <c r="C10" s="31">
        <f>D10+E10</f>
        <v>0</v>
      </c>
      <c r="D10" s="31">
        <f>SUM(D9:D9)</f>
        <v>0</v>
      </c>
      <c r="E10" s="31">
        <f>SUM(E9:E9)</f>
        <v>0</v>
      </c>
    </row>
  </sheetData>
  <mergeCells count="4">
    <mergeCell ref="A2:E2"/>
    <mergeCell ref="A4:B4"/>
    <mergeCell ref="C4:E4"/>
    <mergeCell ref="A10:B1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A8" sqref="A8:L8"/>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customHeight="1" spans="1:1">
      <c r="A1" t="s">
        <v>103</v>
      </c>
    </row>
    <row r="2" ht="34.5" customHeight="1" spans="1:12">
      <c r="A2" s="53" t="s">
        <v>104</v>
      </c>
      <c r="B2" s="53"/>
      <c r="C2" s="53"/>
      <c r="D2" s="53"/>
      <c r="E2" s="53"/>
      <c r="F2" s="53"/>
      <c r="G2" s="53"/>
      <c r="H2" s="53"/>
      <c r="I2" s="53"/>
      <c r="J2" s="53"/>
      <c r="K2" s="53"/>
      <c r="L2" s="53"/>
    </row>
    <row r="3" customHeight="1" spans="1:12">
      <c r="A3" s="24" t="s">
        <v>2</v>
      </c>
      <c r="L3" s="34" t="s">
        <v>3</v>
      </c>
    </row>
    <row r="4" ht="29.25" customHeight="1" spans="1:12">
      <c r="A4" s="29" t="s">
        <v>95</v>
      </c>
      <c r="B4" s="29"/>
      <c r="C4" s="29"/>
      <c r="D4" s="29"/>
      <c r="E4" s="29"/>
      <c r="F4" s="29"/>
      <c r="G4" s="29" t="s">
        <v>47</v>
      </c>
      <c r="H4" s="29"/>
      <c r="I4" s="29"/>
      <c r="J4" s="29"/>
      <c r="K4" s="29"/>
      <c r="L4" s="29"/>
    </row>
    <row r="5" s="52" customFormat="1" customHeight="1" spans="1:12">
      <c r="A5" s="54" t="s">
        <v>8</v>
      </c>
      <c r="B5" s="54" t="s">
        <v>96</v>
      </c>
      <c r="C5" s="54" t="s">
        <v>97</v>
      </c>
      <c r="D5" s="54"/>
      <c r="E5" s="54"/>
      <c r="F5" s="54" t="s">
        <v>98</v>
      </c>
      <c r="G5" s="54" t="s">
        <v>8</v>
      </c>
      <c r="H5" s="54" t="s">
        <v>96</v>
      </c>
      <c r="I5" s="54" t="s">
        <v>97</v>
      </c>
      <c r="J5" s="54"/>
      <c r="K5" s="54"/>
      <c r="L5" s="54" t="s">
        <v>98</v>
      </c>
    </row>
    <row r="6" s="52" customFormat="1" customHeight="1" spans="1:12">
      <c r="A6" s="54"/>
      <c r="B6" s="54"/>
      <c r="C6" s="54" t="s">
        <v>50</v>
      </c>
      <c r="D6" s="54" t="s">
        <v>99</v>
      </c>
      <c r="E6" s="54" t="s">
        <v>100</v>
      </c>
      <c r="F6" s="54"/>
      <c r="G6" s="54"/>
      <c r="H6" s="54"/>
      <c r="I6" s="54" t="s">
        <v>50</v>
      </c>
      <c r="J6" s="54" t="s">
        <v>99</v>
      </c>
      <c r="K6" s="54" t="s">
        <v>100</v>
      </c>
      <c r="L6" s="54"/>
    </row>
    <row r="7" ht="39" customHeight="1" spans="1:12">
      <c r="A7" s="42">
        <f>B7+C7+F7</f>
        <v>0</v>
      </c>
      <c r="B7" s="42"/>
      <c r="C7" s="42">
        <f>D7+E7</f>
        <v>0</v>
      </c>
      <c r="D7" s="42"/>
      <c r="E7" s="42"/>
      <c r="F7" s="42"/>
      <c r="G7" s="42">
        <f>H7+I7+L7</f>
        <v>0</v>
      </c>
      <c r="H7" s="42"/>
      <c r="I7" s="42">
        <f>J7+K7</f>
        <v>0</v>
      </c>
      <c r="J7" s="42"/>
      <c r="K7" s="42"/>
      <c r="L7" s="42"/>
    </row>
    <row r="8" ht="40.5" customHeight="1" spans="1:12">
      <c r="A8" s="32"/>
      <c r="B8" s="32"/>
      <c r="C8" s="32"/>
      <c r="D8" s="32"/>
      <c r="E8" s="32"/>
      <c r="F8" s="32"/>
      <c r="G8" s="32"/>
      <c r="H8" s="32"/>
      <c r="I8" s="32"/>
      <c r="J8" s="32"/>
      <c r="K8" s="32"/>
      <c r="L8" s="32"/>
    </row>
    <row r="9" customHeight="1" spans="1:12">
      <c r="A9" s="55"/>
      <c r="B9" s="55"/>
      <c r="C9" s="55"/>
      <c r="D9" s="55"/>
      <c r="E9" s="55"/>
      <c r="F9" s="55"/>
      <c r="G9" s="55"/>
      <c r="H9" s="55"/>
      <c r="I9" s="55"/>
      <c r="J9" s="55"/>
      <c r="K9" s="55"/>
      <c r="L9" s="55"/>
    </row>
    <row r="10" ht="26.25" customHeight="1" spans="1:12">
      <c r="A10" s="55"/>
      <c r="B10" s="55"/>
      <c r="C10" s="55"/>
      <c r="D10" s="55"/>
      <c r="E10" s="55"/>
      <c r="F10" s="55"/>
      <c r="G10" s="55"/>
      <c r="H10" s="55"/>
      <c r="I10" s="55"/>
      <c r="J10" s="55"/>
      <c r="K10" s="55"/>
      <c r="L10" s="55"/>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661417322835" right="0.708661417322835" top="0.748031496062992" bottom="0.748031496062992" header="0.31496062992126" footer="0.31496062992126"/>
  <pageSetup paperSize="9" scale="7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16" workbookViewId="0">
      <selection activeCell="F35" sqref="F35"/>
    </sheetView>
  </sheetViews>
  <sheetFormatPr defaultColWidth="9" defaultRowHeight="24.95" customHeight="1" outlineLevelCol="3"/>
  <cols>
    <col min="1" max="1" width="37.5" customWidth="1"/>
    <col min="2" max="2" width="17.125" customWidth="1"/>
    <col min="3" max="3" width="36.125" customWidth="1"/>
    <col min="4" max="4" width="17.5" customWidth="1"/>
  </cols>
  <sheetData>
    <row r="1" customHeight="1" spans="1:1">
      <c r="A1" t="s">
        <v>105</v>
      </c>
    </row>
    <row r="2" ht="40.5" customHeight="1" spans="1:4">
      <c r="A2" s="23" t="s">
        <v>106</v>
      </c>
      <c r="B2" s="23"/>
      <c r="C2" s="23"/>
      <c r="D2" s="23"/>
    </row>
    <row r="3" customHeight="1" spans="1:4">
      <c r="A3" s="24" t="s">
        <v>2</v>
      </c>
      <c r="D3" s="34" t="s">
        <v>3</v>
      </c>
    </row>
    <row r="4" customHeight="1" spans="1:4">
      <c r="A4" s="46" t="s">
        <v>107</v>
      </c>
      <c r="B4" s="46"/>
      <c r="C4" s="46" t="s">
        <v>108</v>
      </c>
      <c r="D4" s="46"/>
    </row>
    <row r="5" customHeight="1" spans="1:4">
      <c r="A5" s="46" t="s">
        <v>109</v>
      </c>
      <c r="B5" s="46" t="s">
        <v>110</v>
      </c>
      <c r="C5" s="46" t="s">
        <v>109</v>
      </c>
      <c r="D5" s="46" t="s">
        <v>110</v>
      </c>
    </row>
    <row r="6" ht="20.1" customHeight="1" spans="1:4">
      <c r="A6" s="42" t="s">
        <v>13</v>
      </c>
      <c r="B6" s="44">
        <v>15282893</v>
      </c>
      <c r="C6" s="47" t="s">
        <v>14</v>
      </c>
      <c r="D6" s="31"/>
    </row>
    <row r="7" ht="20.1" customHeight="1" spans="1:4">
      <c r="A7" s="42" t="s">
        <v>15</v>
      </c>
      <c r="B7" s="44"/>
      <c r="C7" s="47" t="s">
        <v>16</v>
      </c>
      <c r="D7" s="31"/>
    </row>
    <row r="8" ht="20.1" customHeight="1" spans="1:4">
      <c r="A8" s="48"/>
      <c r="B8" s="44"/>
      <c r="C8" s="47" t="s">
        <v>17</v>
      </c>
      <c r="D8" s="31"/>
    </row>
    <row r="9" ht="20.1" customHeight="1" spans="1:4">
      <c r="A9" s="48"/>
      <c r="B9" s="44"/>
      <c r="C9" s="47" t="s">
        <v>18</v>
      </c>
      <c r="D9" s="31"/>
    </row>
    <row r="10" ht="20.1" customHeight="1" spans="1:4">
      <c r="A10" s="48"/>
      <c r="B10" s="44"/>
      <c r="C10" s="47" t="s">
        <v>19</v>
      </c>
      <c r="D10" s="31"/>
    </row>
    <row r="11" ht="20.1" customHeight="1" spans="1:4">
      <c r="A11" s="48"/>
      <c r="B11" s="44"/>
      <c r="C11" s="47" t="s">
        <v>20</v>
      </c>
      <c r="D11" s="31">
        <v>3785775.5</v>
      </c>
    </row>
    <row r="12" ht="20.1" customHeight="1" spans="1:4">
      <c r="A12" s="48"/>
      <c r="B12" s="44"/>
      <c r="C12" s="47" t="s">
        <v>21</v>
      </c>
      <c r="D12" s="31"/>
    </row>
    <row r="13" ht="20.1" customHeight="1" spans="1:4">
      <c r="A13" s="48"/>
      <c r="B13" s="44"/>
      <c r="C13" s="47" t="s">
        <v>22</v>
      </c>
      <c r="D13" s="31">
        <v>323912.7</v>
      </c>
    </row>
    <row r="14" ht="20.1" customHeight="1" spans="1:4">
      <c r="A14" s="48"/>
      <c r="B14" s="44"/>
      <c r="C14" s="47" t="s">
        <v>23</v>
      </c>
      <c r="D14" s="31"/>
    </row>
    <row r="15" ht="20.1" customHeight="1" spans="1:4">
      <c r="A15" s="48"/>
      <c r="B15" s="44"/>
      <c r="C15" s="47" t="s">
        <v>24</v>
      </c>
      <c r="D15" s="31">
        <v>353831.5</v>
      </c>
    </row>
    <row r="16" ht="20.1" customHeight="1" spans="1:4">
      <c r="A16" s="48"/>
      <c r="B16" s="44"/>
      <c r="C16" s="47" t="s">
        <v>25</v>
      </c>
      <c r="D16" s="31"/>
    </row>
    <row r="17" ht="20.1" customHeight="1" spans="1:4">
      <c r="A17" s="48"/>
      <c r="B17" s="44"/>
      <c r="C17" s="47" t="s">
        <v>26</v>
      </c>
      <c r="D17" s="31"/>
    </row>
    <row r="18" ht="20.1" customHeight="1" spans="1:4">
      <c r="A18" s="48"/>
      <c r="B18" s="44"/>
      <c r="C18" s="47" t="s">
        <v>27</v>
      </c>
      <c r="D18" s="31">
        <v>2000000</v>
      </c>
    </row>
    <row r="19" ht="20.1" customHeight="1" spans="1:4">
      <c r="A19" s="48"/>
      <c r="B19" s="44"/>
      <c r="C19" s="47" t="s">
        <v>28</v>
      </c>
      <c r="D19" s="31"/>
    </row>
    <row r="20" ht="20.1" customHeight="1" spans="1:4">
      <c r="A20" s="48"/>
      <c r="B20" s="44"/>
      <c r="C20" s="47" t="s">
        <v>29</v>
      </c>
      <c r="D20" s="31">
        <v>8578044.4</v>
      </c>
    </row>
    <row r="21" ht="20.1" customHeight="1" spans="1:4">
      <c r="A21" s="48"/>
      <c r="B21" s="44"/>
      <c r="C21" s="47" t="s">
        <v>30</v>
      </c>
      <c r="D21" s="31"/>
    </row>
    <row r="22" ht="20.1" customHeight="1" spans="1:4">
      <c r="A22" s="48"/>
      <c r="B22" s="44"/>
      <c r="C22" s="47" t="s">
        <v>31</v>
      </c>
      <c r="D22" s="31"/>
    </row>
    <row r="23" ht="20.1" customHeight="1" spans="1:4">
      <c r="A23" s="49"/>
      <c r="B23" s="44"/>
      <c r="C23" s="47" t="s">
        <v>32</v>
      </c>
      <c r="D23" s="31"/>
    </row>
    <row r="24" ht="20.1" customHeight="1" spans="1:4">
      <c r="A24" s="49"/>
      <c r="B24" s="44"/>
      <c r="C24" s="47" t="s">
        <v>33</v>
      </c>
      <c r="D24" s="31"/>
    </row>
    <row r="25" ht="20.1" customHeight="1" spans="1:4">
      <c r="A25" s="49"/>
      <c r="B25" s="44"/>
      <c r="C25" s="47" t="s">
        <v>34</v>
      </c>
      <c r="D25" s="31">
        <v>241328.9</v>
      </c>
    </row>
    <row r="26" ht="20.1" customHeight="1" spans="1:4">
      <c r="A26" s="49"/>
      <c r="B26" s="44"/>
      <c r="C26" s="47" t="s">
        <v>35</v>
      </c>
      <c r="D26" s="31"/>
    </row>
    <row r="27" ht="20.1" customHeight="1" spans="1:4">
      <c r="A27" s="49"/>
      <c r="B27" s="44"/>
      <c r="C27" s="47" t="s">
        <v>36</v>
      </c>
      <c r="D27" s="31"/>
    </row>
    <row r="28" ht="20.1" customHeight="1" spans="1:4">
      <c r="A28" s="49"/>
      <c r="B28" s="44"/>
      <c r="C28" s="47" t="s">
        <v>37</v>
      </c>
      <c r="D28" s="31"/>
    </row>
    <row r="29" ht="20.1" customHeight="1" spans="1:4">
      <c r="A29" s="49"/>
      <c r="B29" s="44"/>
      <c r="C29" s="47" t="s">
        <v>38</v>
      </c>
      <c r="D29" s="31"/>
    </row>
    <row r="30" ht="20.1" customHeight="1" spans="1:4">
      <c r="A30" s="49"/>
      <c r="B30" s="44"/>
      <c r="C30" s="47" t="s">
        <v>39</v>
      </c>
      <c r="D30" s="31"/>
    </row>
    <row r="31" ht="20.1" customHeight="1" spans="1:4">
      <c r="A31" s="49"/>
      <c r="B31" s="44"/>
      <c r="C31" s="47" t="s">
        <v>40</v>
      </c>
      <c r="D31" s="31"/>
    </row>
    <row r="32" ht="20.1" customHeight="1" spans="1:4">
      <c r="A32" s="50"/>
      <c r="B32" s="44"/>
      <c r="C32" s="47" t="s">
        <v>41</v>
      </c>
      <c r="D32" s="31"/>
    </row>
    <row r="33" ht="20.1" customHeight="1" spans="1:4">
      <c r="A33" s="49"/>
      <c r="B33" s="44"/>
      <c r="C33" s="51"/>
      <c r="D33" s="31"/>
    </row>
    <row r="34" ht="20.1" customHeight="1" spans="1:4">
      <c r="A34" s="46" t="s">
        <v>111</v>
      </c>
      <c r="B34" s="31">
        <f>SUM(B7+B6)</f>
        <v>15282893</v>
      </c>
      <c r="C34" s="46" t="s">
        <v>112</v>
      </c>
      <c r="D34" s="31">
        <f>SUM(D6:D33)</f>
        <v>15282893</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workbookViewId="0">
      <selection activeCell="E15" sqref="E15"/>
    </sheetView>
  </sheetViews>
  <sheetFormatPr defaultColWidth="15.625" defaultRowHeight="24.95" customHeight="1" outlineLevelRow="6"/>
  <cols>
    <col min="1" max="1" width="14.375" customWidth="1"/>
    <col min="2" max="2" width="17.125" customWidth="1"/>
    <col min="3" max="4" width="14.375" customWidth="1"/>
    <col min="5" max="5" width="16.25" customWidth="1"/>
    <col min="6" max="6" width="17.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113</v>
      </c>
    </row>
    <row r="2" ht="35.25" customHeight="1" spans="1:12">
      <c r="A2" s="36" t="s">
        <v>114</v>
      </c>
      <c r="B2" s="36"/>
      <c r="C2" s="36"/>
      <c r="D2" s="36"/>
      <c r="E2" s="36"/>
      <c r="F2" s="36"/>
      <c r="G2" s="36"/>
      <c r="H2" s="36"/>
      <c r="I2" s="36"/>
      <c r="J2" s="36"/>
      <c r="K2" s="36"/>
      <c r="L2" s="36"/>
    </row>
    <row r="3" customHeight="1" spans="1:12">
      <c r="A3" s="24"/>
      <c r="L3" s="45" t="s">
        <v>3</v>
      </c>
    </row>
    <row r="4" s="35" customFormat="1" ht="17.25" customHeight="1" spans="1:12">
      <c r="A4" s="37" t="s">
        <v>115</v>
      </c>
      <c r="B4" s="38" t="s">
        <v>116</v>
      </c>
      <c r="C4" s="38" t="s">
        <v>117</v>
      </c>
      <c r="D4" s="38" t="s">
        <v>118</v>
      </c>
      <c r="E4" s="38" t="s">
        <v>119</v>
      </c>
      <c r="F4" s="38" t="s">
        <v>120</v>
      </c>
      <c r="G4" s="38" t="s">
        <v>121</v>
      </c>
      <c r="H4" s="38" t="s">
        <v>122</v>
      </c>
      <c r="I4" s="38" t="s">
        <v>123</v>
      </c>
      <c r="J4" s="38" t="s">
        <v>124</v>
      </c>
      <c r="K4" s="38" t="s">
        <v>125</v>
      </c>
      <c r="L4" s="38" t="s">
        <v>126</v>
      </c>
    </row>
    <row r="5" s="35" customFormat="1" ht="17.25" customHeight="1" spans="1:12">
      <c r="A5" s="39"/>
      <c r="B5" s="38"/>
      <c r="C5" s="38"/>
      <c r="D5" s="38"/>
      <c r="E5" s="38"/>
      <c r="F5" s="38"/>
      <c r="G5" s="38"/>
      <c r="H5" s="38"/>
      <c r="I5" s="38"/>
      <c r="J5" s="38"/>
      <c r="K5" s="38"/>
      <c r="L5" s="38"/>
    </row>
    <row r="6" s="35" customFormat="1" ht="17.25" customHeight="1" spans="1:12">
      <c r="A6" s="40"/>
      <c r="B6" s="38"/>
      <c r="C6" s="38"/>
      <c r="D6" s="38"/>
      <c r="E6" s="38"/>
      <c r="F6" s="38"/>
      <c r="G6" s="38"/>
      <c r="H6" s="38"/>
      <c r="I6" s="38"/>
      <c r="J6" s="38"/>
      <c r="K6" s="38"/>
      <c r="L6" s="38"/>
    </row>
    <row r="7" ht="57" customHeight="1" spans="1:12">
      <c r="A7" s="41" t="s">
        <v>127</v>
      </c>
      <c r="B7" s="31">
        <f>E7</f>
        <v>15282893</v>
      </c>
      <c r="C7" s="42"/>
      <c r="D7" s="42"/>
      <c r="E7" s="43">
        <f>F7+G7</f>
        <v>15282893</v>
      </c>
      <c r="F7" s="44">
        <v>15282893</v>
      </c>
      <c r="G7" s="44"/>
      <c r="H7" s="42"/>
      <c r="I7" s="42"/>
      <c r="J7" s="42"/>
      <c r="K7" s="42"/>
      <c r="L7" s="42"/>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A10" workbookViewId="0">
      <selection activeCell="J12" sqref="J12"/>
    </sheetView>
  </sheetViews>
  <sheetFormatPr defaultColWidth="15.625" defaultRowHeight="24.95" customHeight="1"/>
  <cols>
    <col min="1" max="1" width="11.75" customWidth="1"/>
    <col min="3" max="3" width="16.5" customWidth="1"/>
    <col min="4" max="4" width="14.375" customWidth="1"/>
    <col min="5" max="5" width="16.5" customWidth="1"/>
    <col min="6" max="6" width="14.875" customWidth="1"/>
    <col min="7" max="7" width="16.125" customWidth="1"/>
    <col min="8" max="8" width="17.125" customWidth="1"/>
    <col min="9" max="9" width="8.875" customWidth="1"/>
  </cols>
  <sheetData>
    <row r="1" customHeight="1" spans="1:1">
      <c r="A1" t="s">
        <v>128</v>
      </c>
    </row>
    <row r="2" ht="31.5" customHeight="1" spans="1:9">
      <c r="A2" s="23" t="s">
        <v>129</v>
      </c>
      <c r="B2" s="23"/>
      <c r="C2" s="23"/>
      <c r="D2" s="23"/>
      <c r="E2" s="23"/>
      <c r="F2" s="23"/>
      <c r="G2" s="23"/>
      <c r="H2" s="23"/>
      <c r="I2" s="23"/>
    </row>
    <row r="3" customHeight="1" spans="1:9">
      <c r="A3" s="24" t="s">
        <v>2</v>
      </c>
      <c r="I3" s="34" t="s">
        <v>3</v>
      </c>
    </row>
    <row r="4" s="22" customFormat="1" customHeight="1" spans="1:9">
      <c r="A4" s="25" t="s">
        <v>46</v>
      </c>
      <c r="B4" s="25"/>
      <c r="C4" s="26" t="s">
        <v>8</v>
      </c>
      <c r="D4" s="27" t="s">
        <v>51</v>
      </c>
      <c r="E4" s="28"/>
      <c r="F4" s="28"/>
      <c r="G4" s="26" t="s">
        <v>52</v>
      </c>
      <c r="H4" s="26"/>
      <c r="I4" s="26"/>
    </row>
    <row r="5" s="22" customFormat="1" ht="36.75" customHeight="1" spans="1:9">
      <c r="A5" s="25" t="s">
        <v>48</v>
      </c>
      <c r="B5" s="25" t="s">
        <v>49</v>
      </c>
      <c r="C5" s="26"/>
      <c r="D5" s="26" t="s">
        <v>50</v>
      </c>
      <c r="E5" s="29" t="s">
        <v>74</v>
      </c>
      <c r="F5" s="29" t="s">
        <v>75</v>
      </c>
      <c r="G5" s="26" t="s">
        <v>50</v>
      </c>
      <c r="H5" s="26" t="s">
        <v>130</v>
      </c>
      <c r="I5" s="26" t="s">
        <v>131</v>
      </c>
    </row>
    <row r="6" customHeight="1" spans="1:9">
      <c r="A6" s="30">
        <v>2080505</v>
      </c>
      <c r="B6" s="30" t="s">
        <v>53</v>
      </c>
      <c r="C6" s="31">
        <f t="shared" ref="C6:C12" si="0">D6+G6</f>
        <v>287480.7</v>
      </c>
      <c r="D6" s="31">
        <f t="shared" ref="D6:D13" si="1">E6+F6</f>
        <v>287480.7</v>
      </c>
      <c r="E6" s="31">
        <v>287480.7</v>
      </c>
      <c r="F6" s="31"/>
      <c r="G6" s="31"/>
      <c r="H6" s="31"/>
      <c r="I6" s="31"/>
    </row>
    <row r="7" customHeight="1" spans="1:9">
      <c r="A7" s="30">
        <v>2080899</v>
      </c>
      <c r="B7" s="30" t="s">
        <v>54</v>
      </c>
      <c r="C7" s="31">
        <f t="shared" si="0"/>
        <v>36432</v>
      </c>
      <c r="D7" s="31">
        <f t="shared" si="1"/>
        <v>36432</v>
      </c>
      <c r="E7" s="31">
        <v>36432</v>
      </c>
      <c r="F7" s="31"/>
      <c r="G7" s="31"/>
      <c r="H7" s="31"/>
      <c r="I7" s="31"/>
    </row>
    <row r="8" customHeight="1" spans="1:9">
      <c r="A8" s="30">
        <v>2101101</v>
      </c>
      <c r="B8" s="30" t="s">
        <v>55</v>
      </c>
      <c r="C8" s="31">
        <f t="shared" si="0"/>
        <v>128234.9</v>
      </c>
      <c r="D8" s="31">
        <f t="shared" si="1"/>
        <v>128234.9</v>
      </c>
      <c r="E8" s="31">
        <v>128234.9</v>
      </c>
      <c r="F8" s="31"/>
      <c r="G8" s="31"/>
      <c r="H8" s="31"/>
      <c r="I8" s="31"/>
    </row>
    <row r="9" customHeight="1" spans="1:9">
      <c r="A9" s="30">
        <v>2101102</v>
      </c>
      <c r="B9" s="30" t="s">
        <v>56</v>
      </c>
      <c r="C9" s="31">
        <f t="shared" si="0"/>
        <v>24489.2</v>
      </c>
      <c r="D9" s="31">
        <f t="shared" si="1"/>
        <v>24489.2</v>
      </c>
      <c r="E9" s="31">
        <v>24489.2</v>
      </c>
      <c r="F9" s="31"/>
      <c r="G9" s="31"/>
      <c r="H9" s="31"/>
      <c r="I9" s="31"/>
    </row>
    <row r="10" customHeight="1" spans="1:9">
      <c r="A10" s="30">
        <v>2101103</v>
      </c>
      <c r="B10" s="30" t="s">
        <v>57</v>
      </c>
      <c r="C10" s="31">
        <f t="shared" si="0"/>
        <v>201107.4</v>
      </c>
      <c r="D10" s="31">
        <f t="shared" si="1"/>
        <v>201107.4</v>
      </c>
      <c r="E10" s="31">
        <v>201107.4</v>
      </c>
      <c r="F10" s="31"/>
      <c r="G10" s="31"/>
      <c r="H10" s="31"/>
      <c r="I10" s="31"/>
    </row>
    <row r="11" customHeight="1" spans="1:9">
      <c r="A11" s="30">
        <v>2210201</v>
      </c>
      <c r="B11" s="30" t="s">
        <v>58</v>
      </c>
      <c r="C11" s="31">
        <f t="shared" si="0"/>
        <v>241328.9</v>
      </c>
      <c r="D11" s="31">
        <f t="shared" si="1"/>
        <v>241328.9</v>
      </c>
      <c r="E11" s="31">
        <v>241328.9</v>
      </c>
      <c r="F11" s="31"/>
      <c r="G11" s="31"/>
      <c r="H11" s="31"/>
      <c r="I11" s="31"/>
    </row>
    <row r="12" customHeight="1" spans="1:9">
      <c r="A12" s="30">
        <v>2060101</v>
      </c>
      <c r="B12" s="30" t="s">
        <v>59</v>
      </c>
      <c r="C12" s="31">
        <f t="shared" si="0"/>
        <v>2045775.5</v>
      </c>
      <c r="D12" s="31">
        <f t="shared" si="1"/>
        <v>2045775.5</v>
      </c>
      <c r="E12" s="31">
        <v>1793097.8</v>
      </c>
      <c r="F12" s="31">
        <v>252677.7</v>
      </c>
      <c r="G12" s="31"/>
      <c r="H12" s="31"/>
      <c r="I12" s="31"/>
    </row>
    <row r="13" customHeight="1" spans="1:9">
      <c r="A13" s="30">
        <v>2150599</v>
      </c>
      <c r="B13" s="30" t="s">
        <v>60</v>
      </c>
      <c r="C13" s="31">
        <f t="shared" ref="C13:C22" si="2">D13+G13</f>
        <v>7998044.4</v>
      </c>
      <c r="D13" s="31">
        <f t="shared" si="1"/>
        <v>368044.4</v>
      </c>
      <c r="E13" s="31">
        <v>321876.6</v>
      </c>
      <c r="F13" s="31">
        <v>46167.8</v>
      </c>
      <c r="G13" s="31">
        <f>H13+I13</f>
        <v>7630000</v>
      </c>
      <c r="H13" s="31">
        <v>7630000</v>
      </c>
      <c r="I13" s="31"/>
    </row>
    <row r="14" customHeight="1" spans="1:9">
      <c r="A14" s="30">
        <v>2060102</v>
      </c>
      <c r="B14" s="30" t="s">
        <v>61</v>
      </c>
      <c r="C14" s="31">
        <f t="shared" si="2"/>
        <v>580000</v>
      </c>
      <c r="D14" s="31"/>
      <c r="E14" s="31"/>
      <c r="F14" s="31"/>
      <c r="G14" s="31">
        <f t="shared" ref="G14:G22" si="3">H14+I14</f>
        <v>580000</v>
      </c>
      <c r="H14" s="31">
        <v>580000</v>
      </c>
      <c r="I14" s="31"/>
    </row>
    <row r="15" customHeight="1" spans="1:9">
      <c r="A15" s="30">
        <v>2150506</v>
      </c>
      <c r="B15" s="30" t="s">
        <v>62</v>
      </c>
      <c r="C15" s="31">
        <f t="shared" si="2"/>
        <v>50000</v>
      </c>
      <c r="D15" s="31"/>
      <c r="E15" s="31"/>
      <c r="F15" s="31"/>
      <c r="G15" s="31">
        <f t="shared" si="3"/>
        <v>50000</v>
      </c>
      <c r="H15" s="31">
        <v>50000</v>
      </c>
      <c r="I15" s="31"/>
    </row>
    <row r="16" customHeight="1" spans="1:9">
      <c r="A16" s="30">
        <v>2060702</v>
      </c>
      <c r="B16" s="30" t="s">
        <v>63</v>
      </c>
      <c r="C16" s="31">
        <f t="shared" si="2"/>
        <v>100000</v>
      </c>
      <c r="D16" s="31"/>
      <c r="E16" s="31"/>
      <c r="F16" s="31"/>
      <c r="G16" s="31">
        <f t="shared" si="3"/>
        <v>100000</v>
      </c>
      <c r="H16" s="31">
        <v>100000</v>
      </c>
      <c r="I16" s="31"/>
    </row>
    <row r="17" customHeight="1" spans="1:9">
      <c r="A17" s="30">
        <v>2060799</v>
      </c>
      <c r="B17" s="30" t="s">
        <v>64</v>
      </c>
      <c r="C17" s="31">
        <f t="shared" si="2"/>
        <v>340000</v>
      </c>
      <c r="D17" s="31"/>
      <c r="E17" s="31"/>
      <c r="F17" s="31"/>
      <c r="G17" s="31">
        <f t="shared" si="3"/>
        <v>340000</v>
      </c>
      <c r="H17" s="31">
        <v>340000</v>
      </c>
      <c r="I17" s="31"/>
    </row>
    <row r="18" customHeight="1" spans="1:9">
      <c r="A18" s="30">
        <v>2150899</v>
      </c>
      <c r="B18" s="30" t="s">
        <v>65</v>
      </c>
      <c r="C18" s="31">
        <f t="shared" si="2"/>
        <v>80000</v>
      </c>
      <c r="D18" s="31"/>
      <c r="E18" s="31"/>
      <c r="F18" s="31"/>
      <c r="G18" s="31">
        <f t="shared" si="3"/>
        <v>80000</v>
      </c>
      <c r="H18" s="31">
        <v>80000</v>
      </c>
      <c r="I18" s="31"/>
    </row>
    <row r="19" customHeight="1" spans="1:9">
      <c r="A19" s="30">
        <v>2150510</v>
      </c>
      <c r="B19" s="30" t="s">
        <v>66</v>
      </c>
      <c r="C19" s="31">
        <f t="shared" si="2"/>
        <v>450000</v>
      </c>
      <c r="D19" s="31"/>
      <c r="E19" s="31"/>
      <c r="F19" s="31"/>
      <c r="G19" s="31">
        <f t="shared" si="3"/>
        <v>450000</v>
      </c>
      <c r="H19" s="31">
        <v>450000</v>
      </c>
      <c r="I19" s="31"/>
    </row>
    <row r="20" customHeight="1" spans="1:9">
      <c r="A20" s="30">
        <v>2060502</v>
      </c>
      <c r="B20" s="30" t="s">
        <v>67</v>
      </c>
      <c r="C20" s="31">
        <f t="shared" si="2"/>
        <v>230000</v>
      </c>
      <c r="D20" s="31"/>
      <c r="E20" s="31"/>
      <c r="F20" s="31"/>
      <c r="G20" s="31">
        <f t="shared" si="3"/>
        <v>230000</v>
      </c>
      <c r="H20" s="31">
        <v>230000</v>
      </c>
      <c r="I20" s="31"/>
    </row>
    <row r="21" customHeight="1" spans="1:9">
      <c r="A21" s="30">
        <v>2069999</v>
      </c>
      <c r="B21" s="30" t="s">
        <v>68</v>
      </c>
      <c r="C21" s="31">
        <f t="shared" si="2"/>
        <v>490000</v>
      </c>
      <c r="D21" s="31"/>
      <c r="E21" s="31"/>
      <c r="F21" s="31"/>
      <c r="G21" s="31">
        <f t="shared" si="3"/>
        <v>490000</v>
      </c>
      <c r="H21" s="31">
        <v>490000</v>
      </c>
      <c r="I21" s="31"/>
    </row>
    <row r="22" customHeight="1" spans="1:9">
      <c r="A22" s="30">
        <v>2130599</v>
      </c>
      <c r="B22" s="30" t="s">
        <v>69</v>
      </c>
      <c r="C22" s="31">
        <f t="shared" si="2"/>
        <v>2000000</v>
      </c>
      <c r="D22" s="31"/>
      <c r="E22" s="31"/>
      <c r="F22" s="31"/>
      <c r="G22" s="31">
        <f t="shared" si="3"/>
        <v>2000000</v>
      </c>
      <c r="H22" s="31">
        <v>2000000</v>
      </c>
      <c r="I22" s="31"/>
    </row>
    <row r="23" customHeight="1" spans="1:9">
      <c r="A23" s="29" t="s">
        <v>8</v>
      </c>
      <c r="B23" s="29"/>
      <c r="C23" s="31">
        <f>SUM(C6:C22)</f>
        <v>15282893</v>
      </c>
      <c r="D23" s="31">
        <f t="shared" ref="D23:I23" si="4">SUM(D6:D22)</f>
        <v>3332893</v>
      </c>
      <c r="E23" s="31">
        <f t="shared" si="4"/>
        <v>3034047.5</v>
      </c>
      <c r="F23" s="31">
        <f t="shared" si="4"/>
        <v>298845.5</v>
      </c>
      <c r="G23" s="31">
        <f t="shared" si="4"/>
        <v>11950000</v>
      </c>
      <c r="H23" s="31">
        <f t="shared" si="4"/>
        <v>11950000</v>
      </c>
      <c r="I23" s="31">
        <f t="shared" si="4"/>
        <v>0</v>
      </c>
    </row>
    <row r="24" ht="32.25" customHeight="1" spans="1:9">
      <c r="A24" s="32"/>
      <c r="B24" s="32"/>
      <c r="C24" s="32"/>
      <c r="D24" s="32"/>
      <c r="E24" s="32"/>
      <c r="F24" s="32"/>
      <c r="G24" s="32"/>
      <c r="H24" s="32"/>
      <c r="I24" s="32"/>
    </row>
    <row r="25" ht="30.75" customHeight="1" spans="1:9">
      <c r="A25" s="33"/>
      <c r="B25" s="33"/>
      <c r="C25" s="33"/>
      <c r="D25" s="33"/>
      <c r="E25" s="33"/>
      <c r="F25" s="33"/>
      <c r="G25" s="33"/>
      <c r="H25" s="33"/>
      <c r="I25" s="33"/>
    </row>
    <row r="26" customHeight="1" spans="7:7">
      <c r="G26" t="s">
        <v>132</v>
      </c>
    </row>
  </sheetData>
  <mergeCells count="8">
    <mergeCell ref="A2:I2"/>
    <mergeCell ref="A4:B4"/>
    <mergeCell ref="D4:F4"/>
    <mergeCell ref="G4:I4"/>
    <mergeCell ref="A23:B23"/>
    <mergeCell ref="A24:I24"/>
    <mergeCell ref="A25:I25"/>
    <mergeCell ref="C4:C5"/>
  </mergeCells>
  <printOptions horizontalCentered="1"/>
  <pageMargins left="0.0388888888888889" right="0.038888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财政拨款收支总表</vt:lpstr>
      <vt:lpstr>一般公共预算支出表</vt:lpstr>
      <vt:lpstr>一般公共预算基本支出表</vt:lpstr>
      <vt:lpstr>一般公共预算“三公”经费支出表</vt:lpstr>
      <vt:lpstr>政府性基金预算支出表</vt:lpstr>
      <vt:lpstr>政府性基金预算“三公”经费支出表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工信局1808</cp:lastModifiedBy>
  <dcterms:created xsi:type="dcterms:W3CDTF">2017-01-10T03:02:00Z</dcterms:created>
  <cp:lastPrinted>2018-02-05T07:46:00Z</cp:lastPrinted>
  <dcterms:modified xsi:type="dcterms:W3CDTF">2020-08-17T10:00:22Z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