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6403.14万元（儋洋一体）含民族局55万" sheetId="1" r:id="rId1"/>
    <sheet name="Sheet1" sheetId="2" state="hidden" r:id="rId2"/>
    <sheet name="Sheet1 (2)" sheetId="3" state="hidden" r:id="rId3"/>
  </sheets>
  <definedNames>
    <definedName name="_xlnm._FilterDatabase" localSheetId="0" hidden="1">'6403.14万元（儋洋一体）含民族局55万'!$A$5:$XEY$20</definedName>
    <definedName name="_xlnm.Print_Titles" localSheetId="0">'6403.14万元（儋洋一体）含民族局55万'!$2:$5</definedName>
  </definedNames>
  <calcPr calcId="144525" concurrentCalc="0"/>
</workbook>
</file>

<file path=xl/sharedStrings.xml><?xml version="1.0" encoding="utf-8"?>
<sst xmlns="http://schemas.openxmlformats.org/spreadsheetml/2006/main" count="113" uniqueCount="84">
  <si>
    <t>附件：</t>
  </si>
  <si>
    <t>儋州市民族事务局2023年财政衔接推进乡村振兴补助资金（少数民族发展任务）项目计划表</t>
  </si>
  <si>
    <t>编制单位（盖章):儋州市民族事务局</t>
  </si>
  <si>
    <t>时间：2023年12月15日</t>
  </si>
  <si>
    <t>序号</t>
  </si>
  <si>
    <t>项 目 名 称</t>
  </si>
  <si>
    <t>项目建设主要内容</t>
  </si>
  <si>
    <t>项目建设地点</t>
  </si>
  <si>
    <t>资金来源（单位：万元）</t>
  </si>
  <si>
    <t>项目效益估算</t>
  </si>
  <si>
    <t>项目实施单位责任人</t>
  </si>
  <si>
    <t>项目行业主管部门</t>
  </si>
  <si>
    <t>备注</t>
  </si>
  <si>
    <t>行政村名</t>
  </si>
  <si>
    <t>自然村名</t>
  </si>
  <si>
    <t>合计</t>
  </si>
  <si>
    <t>中央资金</t>
  </si>
  <si>
    <t>省级资金</t>
  </si>
  <si>
    <t>市级资金</t>
  </si>
  <si>
    <t>一</t>
  </si>
  <si>
    <t>产业发展</t>
  </si>
  <si>
    <t>嘉禾热带作物农业综合开发项目（南丰镇）</t>
  </si>
  <si>
    <t>开发橡胶林下云舍·山间木屋项目、斑斓种植项目及橡胶、斑斓延伸产品开发，销售发展项目；通过分红带动村集体700户2879人经济增收。</t>
  </si>
  <si>
    <t>南丰镇油文村委会</t>
  </si>
  <si>
    <t>受益700户2879人</t>
  </si>
  <si>
    <t>南丰镇镇长</t>
  </si>
  <si>
    <t>市农业农村局</t>
  </si>
  <si>
    <t>二</t>
  </si>
  <si>
    <t>基础设施建设</t>
  </si>
  <si>
    <t>雅星镇新隆村委会雅星新村道路建设项目</t>
  </si>
  <si>
    <t>新建道路硬化总长1185m，其中宽2.5米的长491米，宽3.0米的长694米；主要用于解决293户1475人出行难问题、方便群众生产生活，进一步增加农户收益、实现致富目标。</t>
  </si>
  <si>
    <t>新隆村</t>
  </si>
  <si>
    <t>雅星新村</t>
  </si>
  <si>
    <t>改善群众生活条件，解决293户1475人交通难问题</t>
  </si>
  <si>
    <t>市民族局局长</t>
  </si>
  <si>
    <t>洋浦交通港航局</t>
  </si>
  <si>
    <t>雅星镇新隆村委会昌隆村道路建设项目</t>
  </si>
  <si>
    <t>新建道路硬化总长621m，宽3.0米；主要用于解决93户478人出行难问题、方便群众生产生活，进一步增加农户收益、实现致富目标。</t>
  </si>
  <si>
    <t>昌隆村</t>
  </si>
  <si>
    <t>改善群众生活条件，解决93户478人交通难问题</t>
  </si>
  <si>
    <t>雅星镇新让村委会打和村道路建设项目</t>
  </si>
  <si>
    <t>新建道路硬化总长530m，宽3.0米；主要用于解决48户272人出行难问题、方便群众生产生活，进一步增加农户收益、实现致富目标。</t>
  </si>
  <si>
    <t>新让村</t>
  </si>
  <si>
    <t>打和村</t>
  </si>
  <si>
    <t>改善群众生活条件，解决48户272人交通难问题</t>
  </si>
  <si>
    <t>雅星镇新让村委会新让老村道路建设项目</t>
  </si>
  <si>
    <t>新建道路硬化总长604m，宽3.0米；主要用于解决81户366人出行难问题、方便群众生产生活，进一步增加农户收益、实现致富目标。</t>
  </si>
  <si>
    <t>新让老村</t>
  </si>
  <si>
    <t>改善群众生活条件，解决81户366人交通难问题</t>
  </si>
  <si>
    <t>南丰镇油麻村委会和大村特色村寨安全饮水项目</t>
  </si>
  <si>
    <t>新建管网延伸工程主管道600m，入户支管910m,入户水表组95户及其他附属构筑物；改善95户383人饮水安全保障程度。</t>
  </si>
  <si>
    <t>油麻村</t>
  </si>
  <si>
    <t>和大村</t>
  </si>
  <si>
    <t>改善95户383人群众饮水安全保障程度</t>
  </si>
  <si>
    <t>市水务项目建设管理中心主任</t>
  </si>
  <si>
    <t>市水务局</t>
  </si>
  <si>
    <t>三</t>
  </si>
  <si>
    <t>公益岗位</t>
  </si>
  <si>
    <t>四</t>
  </si>
  <si>
    <t>产业奖补</t>
  </si>
  <si>
    <t>五</t>
  </si>
  <si>
    <t>外出务工奖补</t>
  </si>
  <si>
    <t>667户3561人交通难问题</t>
  </si>
  <si>
    <t>812户4060人饮水安全问题</t>
  </si>
  <si>
    <t>93户533人交通难问题</t>
  </si>
  <si>
    <t>113户565人饮水安全问题</t>
  </si>
  <si>
    <t>673户3427人交通难问题</t>
  </si>
  <si>
    <t>185户932人饮水安全问题</t>
  </si>
  <si>
    <t>345户1726人交通难问题</t>
  </si>
  <si>
    <t>605户2824人</t>
  </si>
  <si>
    <t>865户5631人交通难问题</t>
  </si>
  <si>
    <t>86户536人交通难问题</t>
  </si>
  <si>
    <t>167户766人交通难问题</t>
  </si>
  <si>
    <t>216户1425人交通难问题</t>
  </si>
  <si>
    <t>867户4300人交通难问题</t>
  </si>
  <si>
    <t>78户323人交通难问题</t>
  </si>
  <si>
    <t>374户845人交通难问题</t>
  </si>
  <si>
    <t>251户642人交通难问题</t>
  </si>
  <si>
    <t>349户1672人交通难问题</t>
  </si>
  <si>
    <t>192户690人交通难问题</t>
  </si>
  <si>
    <t>76户368人交通难问题</t>
  </si>
  <si>
    <t>152户835人交通难问题</t>
  </si>
  <si>
    <t>133户627人交通难问题</t>
  </si>
  <si>
    <t>308户1412人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</si>
</sst>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</font>
    <font>
      <sz val="11"/>
      <name val="宋体"/>
      <charset val="134"/>
    </font>
    <font>
      <b/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5" fillId="0" borderId="0"/>
    <xf numFmtId="0" fontId="10" fillId="11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7" fillId="15" borderId="11" applyNumberFormat="false" applyAlignment="false" applyProtection="false">
      <alignment vertical="center"/>
    </xf>
    <xf numFmtId="0" fontId="18" fillId="16" borderId="12" applyNumberFormat="false" applyAlignment="false" applyProtection="false">
      <alignment vertical="center"/>
    </xf>
    <xf numFmtId="0" fontId="21" fillId="17" borderId="0" applyNumberFormat="false" applyBorder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19" fillId="0" borderId="13" applyNumberFormat="false" applyFill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22" fillId="0" borderId="14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0" fillId="10" borderId="10" applyNumberFormat="false" applyFont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26" fillId="24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27" fillId="26" borderId="0" applyNumberFormat="false" applyBorder="false" applyAlignment="false" applyProtection="false">
      <alignment vertical="center"/>
    </xf>
    <xf numFmtId="0" fontId="16" fillId="15" borderId="7" applyNumberFormat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11" fillId="6" borderId="7" applyNumberFormat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</cellStyleXfs>
  <cellXfs count="53">
    <xf numFmtId="0" fontId="0" fillId="0" borderId="0" xfId="0">
      <alignment vertical="center"/>
    </xf>
    <xf numFmtId="0" fontId="1" fillId="0" borderId="1" xfId="0" applyFont="true" applyFill="true" applyBorder="true" applyAlignment="true">
      <alignment horizontal="left" vertical="center" wrapText="true"/>
    </xf>
    <xf numFmtId="0" fontId="1" fillId="0" borderId="0" xfId="0" applyFont="true" applyFill="true" applyBorder="true" applyAlignment="true">
      <alignment horizontal="left" vertical="center" wrapText="true"/>
    </xf>
    <xf numFmtId="0" fontId="0" fillId="0" borderId="1" xfId="0" applyBorder="true">
      <alignment vertical="center"/>
    </xf>
    <xf numFmtId="0" fontId="2" fillId="0" borderId="1" xfId="0" applyFont="true" applyBorder="true">
      <alignment vertical="center"/>
    </xf>
    <xf numFmtId="0" fontId="3" fillId="0" borderId="1" xfId="0" applyFont="true" applyFill="true" applyBorder="true" applyAlignment="true">
      <alignment vertical="center" wrapText="true"/>
    </xf>
    <xf numFmtId="0" fontId="4" fillId="0" borderId="1" xfId="0" applyFont="true" applyFill="true" applyBorder="true" applyAlignment="true">
      <alignment vertical="center" wrapText="true"/>
    </xf>
    <xf numFmtId="0" fontId="1" fillId="2" borderId="1" xfId="0" applyFont="true" applyFill="true" applyBorder="true" applyAlignment="true">
      <alignment horizontal="left" vertical="center" wrapText="true"/>
    </xf>
    <xf numFmtId="0" fontId="5" fillId="0" borderId="0" xfId="0" applyFont="true" applyFill="true">
      <alignment vertical="center"/>
    </xf>
    <xf numFmtId="0" fontId="1" fillId="0" borderId="0" xfId="0" applyFont="true" applyFill="true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vertical="center" wrapText="true"/>
    </xf>
    <xf numFmtId="0" fontId="6" fillId="0" borderId="0" xfId="0" applyFont="true" applyFill="true" applyAlignment="true">
      <alignment horizontal="center" vertical="center"/>
    </xf>
    <xf numFmtId="0" fontId="7" fillId="0" borderId="0" xfId="0" applyFont="true" applyFill="true" applyAlignment="true">
      <alignment horizontal="center" vertical="center"/>
    </xf>
    <xf numFmtId="0" fontId="4" fillId="0" borderId="0" xfId="0" applyFont="true" applyFill="true" applyBorder="true" applyAlignment="true">
      <alignment horizontal="left" vertical="center" wrapText="true"/>
    </xf>
    <xf numFmtId="0" fontId="8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left" vertical="center"/>
    </xf>
    <xf numFmtId="0" fontId="1" fillId="0" borderId="2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left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 applyProtection="true">
      <alignment horizontal="left" vertical="center" wrapText="true"/>
      <protection locked="false"/>
    </xf>
    <xf numFmtId="0" fontId="1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1" fillId="0" borderId="1" xfId="0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vertical="center" wrapText="true"/>
    </xf>
    <xf numFmtId="0" fontId="1" fillId="0" borderId="1" xfId="0" applyFont="true" applyFill="true" applyBorder="true" applyAlignment="true">
      <alignment vertical="center" wrapText="true"/>
    </xf>
    <xf numFmtId="0" fontId="1" fillId="0" borderId="1" xfId="0" applyFont="true" applyFill="true" applyBorder="true" applyAlignment="true">
      <alignment horizontal="left" vertical="center"/>
    </xf>
    <xf numFmtId="0" fontId="4" fillId="0" borderId="1" xfId="0" applyFont="true" applyFill="true" applyBorder="true" applyAlignment="true">
      <alignment horizontal="left" vertical="center" wrapText="true"/>
    </xf>
    <xf numFmtId="0" fontId="1" fillId="0" borderId="2" xfId="0" applyFont="true" applyFill="true" applyBorder="true" applyAlignment="true">
      <alignment horizontal="center" vertical="center"/>
    </xf>
    <xf numFmtId="0" fontId="8" fillId="0" borderId="3" xfId="0" applyFont="true" applyFill="true" applyBorder="true" applyAlignment="true">
      <alignment horizontal="center" vertical="center"/>
    </xf>
    <xf numFmtId="0" fontId="1" fillId="0" borderId="4" xfId="0" applyFont="true" applyFill="true" applyBorder="true" applyAlignment="true">
      <alignment horizontal="center" vertical="center" wrapText="true"/>
    </xf>
    <xf numFmtId="0" fontId="8" fillId="0" borderId="4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1" fillId="0" borderId="4" xfId="0" applyFont="true" applyFill="true" applyBorder="true" applyAlignment="true">
      <alignment vertical="center" wrapText="true"/>
    </xf>
    <xf numFmtId="0" fontId="1" fillId="0" borderId="1" xfId="0" applyNumberFormat="true" applyFont="true" applyFill="true" applyBorder="true" applyAlignment="true">
      <alignment horizontal="center" vertical="center" wrapText="true"/>
    </xf>
    <xf numFmtId="0" fontId="8" fillId="0" borderId="4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1" fillId="0" borderId="4" xfId="0" applyFont="true" applyFill="true" applyBorder="true" applyAlignment="true">
      <alignment horizontal="center" vertical="center"/>
    </xf>
    <xf numFmtId="0" fontId="4" fillId="0" borderId="0" xfId="0" applyFont="true" applyFill="true" applyAlignment="true">
      <alignment horizontal="center" vertical="center" wrapText="true"/>
    </xf>
    <xf numFmtId="0" fontId="5" fillId="0" borderId="5" xfId="0" applyFont="true" applyFill="true" applyBorder="true" applyAlignment="true">
      <alignment horizontal="center" vertical="center" wrapText="true"/>
    </xf>
    <xf numFmtId="0" fontId="5" fillId="0" borderId="6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>
      <alignment vertical="center"/>
    </xf>
    <xf numFmtId="0" fontId="5" fillId="0" borderId="1" xfId="0" applyFont="true" applyFill="true" applyBorder="true" applyAlignment="true">
      <alignment horizontal="left" vertical="center"/>
    </xf>
    <xf numFmtId="0" fontId="8" fillId="0" borderId="1" xfId="0" applyFont="true" applyFill="true" applyBorder="true" applyAlignment="true">
      <alignment vertical="center" wrapText="true"/>
    </xf>
    <xf numFmtId="176" fontId="1" fillId="0" borderId="1" xfId="0" applyNumberFormat="true" applyFont="true" applyFill="true" applyBorder="true" applyAlignment="true">
      <alignment horizontal="center" vertical="center" wrapText="true"/>
    </xf>
    <xf numFmtId="0" fontId="5" fillId="0" borderId="5" xfId="0" applyFont="true" applyFill="true" applyBorder="true" applyAlignment="true">
      <alignment horizontal="center" vertical="center"/>
    </xf>
    <xf numFmtId="0" fontId="5" fillId="0" borderId="6" xfId="0" applyFont="true" applyFill="true" applyBorder="true" applyAlignment="true">
      <alignment horizontal="center" vertical="center"/>
    </xf>
    <xf numFmtId="0" fontId="5" fillId="0" borderId="1" xfId="0" applyFont="true" applyFill="true" applyBorder="true">
      <alignment vertical="center"/>
    </xf>
    <xf numFmtId="0" fontId="1" fillId="0" borderId="1" xfId="0" applyFont="true" applyFill="true" applyBorder="true">
      <alignment vertical="center"/>
    </xf>
  </cellXfs>
  <cellStyles count="50">
    <cellStyle name="常规" xfId="0" builtinId="0"/>
    <cellStyle name="常规_Sheet1_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20"/>
  <sheetViews>
    <sheetView tabSelected="1" zoomScale="79" zoomScaleNormal="79" workbookViewId="0">
      <pane xSplit="2" ySplit="6" topLeftCell="C11" activePane="bottomRight" state="frozen"/>
      <selection/>
      <selection pane="topRight"/>
      <selection pane="bottomLeft"/>
      <selection pane="bottomRight" activeCell="F14" sqref="F14"/>
    </sheetView>
  </sheetViews>
  <sheetFormatPr defaultColWidth="9" defaultRowHeight="13.5"/>
  <cols>
    <col min="1" max="1" width="7.875" style="10" customWidth="true"/>
    <col min="2" max="2" width="21.9916666666667" style="10" customWidth="true"/>
    <col min="3" max="3" width="32.3083333333333" style="10" customWidth="true"/>
    <col min="4" max="4" width="13.625" style="10" customWidth="true"/>
    <col min="5" max="5" width="10.9833333333333" style="10" customWidth="true"/>
    <col min="6" max="6" width="12.6333333333333" style="10" customWidth="true"/>
    <col min="7" max="7" width="12.2416666666667" style="10" customWidth="true"/>
    <col min="8" max="8" width="15" style="10" customWidth="true"/>
    <col min="9" max="9" width="12.4083333333333" style="10" customWidth="true"/>
    <col min="10" max="10" width="22.15" style="9" customWidth="true"/>
    <col min="11" max="11" width="14.0916666666667" style="11" customWidth="true"/>
    <col min="12" max="12" width="13.5583333333333" style="11" customWidth="true"/>
    <col min="13" max="13" width="28.7916666666667" style="9" customWidth="true"/>
    <col min="14" max="16384" width="9" style="9"/>
  </cols>
  <sheetData>
    <row r="1" ht="20" customHeight="true" spans="1:1">
      <c r="A1" s="12" t="s">
        <v>0</v>
      </c>
    </row>
    <row r="2" ht="60.95" customHeight="true" spans="1:13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ht="21.95" customHeight="true" spans="1:13">
      <c r="A3" s="14" t="s">
        <v>2</v>
      </c>
      <c r="B3" s="14"/>
      <c r="C3" s="14"/>
      <c r="D3" s="13"/>
      <c r="E3" s="13"/>
      <c r="F3" s="13"/>
      <c r="G3" s="13"/>
      <c r="H3" s="13"/>
      <c r="I3" s="13"/>
      <c r="J3" s="42" t="s">
        <v>3</v>
      </c>
      <c r="K3" s="42"/>
      <c r="L3" s="42"/>
      <c r="M3" s="42"/>
    </row>
    <row r="4" ht="24" customHeight="true" spans="1:13">
      <c r="A4" s="15" t="s">
        <v>4</v>
      </c>
      <c r="B4" s="15" t="s">
        <v>5</v>
      </c>
      <c r="C4" s="15" t="s">
        <v>6</v>
      </c>
      <c r="D4" s="15" t="s">
        <v>7</v>
      </c>
      <c r="E4" s="15"/>
      <c r="F4" s="26" t="s">
        <v>8</v>
      </c>
      <c r="G4" s="33"/>
      <c r="H4" s="33"/>
      <c r="I4" s="39"/>
      <c r="J4" s="15" t="s">
        <v>9</v>
      </c>
      <c r="K4" s="36" t="s">
        <v>10</v>
      </c>
      <c r="L4" s="43" t="s">
        <v>11</v>
      </c>
      <c r="M4" s="49" t="s">
        <v>12</v>
      </c>
    </row>
    <row r="5" ht="30" customHeight="true" spans="1:13">
      <c r="A5" s="15"/>
      <c r="B5" s="15"/>
      <c r="C5" s="15"/>
      <c r="D5" s="15" t="s">
        <v>13</v>
      </c>
      <c r="E5" s="15" t="s">
        <v>14</v>
      </c>
      <c r="F5" s="15" t="s">
        <v>15</v>
      </c>
      <c r="G5" s="15" t="s">
        <v>16</v>
      </c>
      <c r="H5" s="15" t="s">
        <v>17</v>
      </c>
      <c r="I5" s="15" t="s">
        <v>18</v>
      </c>
      <c r="J5" s="15"/>
      <c r="K5" s="36"/>
      <c r="L5" s="44"/>
      <c r="M5" s="50"/>
    </row>
    <row r="6" ht="30" customHeight="true" spans="1:13">
      <c r="A6" s="16"/>
      <c r="B6" s="15" t="s">
        <v>15</v>
      </c>
      <c r="C6" s="15"/>
      <c r="D6" s="15"/>
      <c r="E6" s="15"/>
      <c r="F6" s="15">
        <f>SUM(G6:I6)</f>
        <v>634</v>
      </c>
      <c r="G6" s="15">
        <f>SUM(G7:G20)</f>
        <v>406</v>
      </c>
      <c r="H6" s="15">
        <f>SUM(H7:H20)</f>
        <v>228</v>
      </c>
      <c r="I6" s="15"/>
      <c r="J6" s="45"/>
      <c r="K6" s="6"/>
      <c r="L6" s="29"/>
      <c r="M6" s="51"/>
    </row>
    <row r="7" ht="43" customHeight="true" spans="1:13">
      <c r="A7" s="15" t="s">
        <v>19</v>
      </c>
      <c r="B7" s="17" t="s">
        <v>20</v>
      </c>
      <c r="C7" s="15"/>
      <c r="D7" s="15"/>
      <c r="E7" s="15"/>
      <c r="F7" s="15"/>
      <c r="G7" s="15"/>
      <c r="H7" s="15"/>
      <c r="I7" s="15"/>
      <c r="J7" s="46"/>
      <c r="K7" s="47"/>
      <c r="L7" s="29"/>
      <c r="M7" s="52"/>
    </row>
    <row r="8" ht="58" customHeight="true" spans="1:13">
      <c r="A8" s="16"/>
      <c r="B8" s="1" t="s">
        <v>21</v>
      </c>
      <c r="C8" s="1" t="s">
        <v>22</v>
      </c>
      <c r="D8" s="18" t="s">
        <v>23</v>
      </c>
      <c r="E8" s="34"/>
      <c r="F8" s="16">
        <f>SUM(G8:I8)</f>
        <v>349</v>
      </c>
      <c r="G8" s="22">
        <v>244</v>
      </c>
      <c r="H8" s="22">
        <v>105</v>
      </c>
      <c r="I8" s="16"/>
      <c r="J8" s="31" t="s">
        <v>24</v>
      </c>
      <c r="K8" s="1" t="s">
        <v>25</v>
      </c>
      <c r="L8" s="1" t="s">
        <v>26</v>
      </c>
      <c r="M8" s="29"/>
    </row>
    <row r="9" s="8" customFormat="true" ht="58" customHeight="true" spans="1:13">
      <c r="A9" s="15" t="s">
        <v>27</v>
      </c>
      <c r="B9" s="19" t="s">
        <v>28</v>
      </c>
      <c r="C9" s="20"/>
      <c r="D9" s="21"/>
      <c r="E9" s="35"/>
      <c r="F9" s="15"/>
      <c r="G9" s="36"/>
      <c r="H9" s="36"/>
      <c r="I9" s="36"/>
      <c r="J9" s="20"/>
      <c r="K9" s="27"/>
      <c r="L9" s="28"/>
      <c r="M9" s="28"/>
    </row>
    <row r="10" ht="76" customHeight="true" spans="1:13">
      <c r="A10" s="22"/>
      <c r="B10" s="23" t="s">
        <v>29</v>
      </c>
      <c r="C10" s="23" t="s">
        <v>30</v>
      </c>
      <c r="D10" s="24" t="s">
        <v>31</v>
      </c>
      <c r="E10" s="37" t="s">
        <v>32</v>
      </c>
      <c r="F10" s="16">
        <f>SUM(G10:I10)</f>
        <v>84</v>
      </c>
      <c r="G10" s="24">
        <v>72</v>
      </c>
      <c r="H10" s="25">
        <v>12</v>
      </c>
      <c r="I10" s="48"/>
      <c r="J10" s="31" t="s">
        <v>33</v>
      </c>
      <c r="K10" s="31" t="s">
        <v>34</v>
      </c>
      <c r="L10" s="1" t="s">
        <v>35</v>
      </c>
      <c r="M10" s="28"/>
    </row>
    <row r="11" ht="76" customHeight="true" spans="1:13">
      <c r="A11" s="22"/>
      <c r="B11" s="23" t="s">
        <v>36</v>
      </c>
      <c r="C11" s="23" t="s">
        <v>37</v>
      </c>
      <c r="D11" s="24" t="s">
        <v>31</v>
      </c>
      <c r="E11" s="37" t="s">
        <v>38</v>
      </c>
      <c r="F11" s="16">
        <f>SUM(G11:I11)</f>
        <v>47</v>
      </c>
      <c r="G11" s="24">
        <v>37</v>
      </c>
      <c r="H11" s="25">
        <v>10</v>
      </c>
      <c r="I11" s="48"/>
      <c r="J11" s="31" t="s">
        <v>39</v>
      </c>
      <c r="K11" s="31" t="s">
        <v>34</v>
      </c>
      <c r="L11" s="1" t="s">
        <v>35</v>
      </c>
      <c r="M11" s="28"/>
    </row>
    <row r="12" ht="76" customHeight="true" spans="1:13">
      <c r="A12" s="22"/>
      <c r="B12" s="23" t="s">
        <v>40</v>
      </c>
      <c r="C12" s="23" t="s">
        <v>41</v>
      </c>
      <c r="D12" s="24" t="s">
        <v>42</v>
      </c>
      <c r="E12" s="37" t="s">
        <v>43</v>
      </c>
      <c r="F12" s="16">
        <f>SUM(G12:I12)</f>
        <v>40</v>
      </c>
      <c r="G12" s="24">
        <v>20</v>
      </c>
      <c r="H12" s="25">
        <v>20</v>
      </c>
      <c r="I12" s="38"/>
      <c r="J12" s="31" t="s">
        <v>44</v>
      </c>
      <c r="K12" s="31" t="s">
        <v>34</v>
      </c>
      <c r="L12" s="1" t="s">
        <v>35</v>
      </c>
      <c r="M12" s="28"/>
    </row>
    <row r="13" ht="76" customHeight="true" spans="1:13">
      <c r="A13" s="22"/>
      <c r="B13" s="1" t="s">
        <v>45</v>
      </c>
      <c r="C13" s="1" t="s">
        <v>46</v>
      </c>
      <c r="D13" s="24" t="s">
        <v>42</v>
      </c>
      <c r="E13" s="37" t="s">
        <v>47</v>
      </c>
      <c r="F13" s="16">
        <f>SUM(G13:I13)</f>
        <v>43</v>
      </c>
      <c r="G13" s="22">
        <v>33</v>
      </c>
      <c r="H13" s="22">
        <v>10</v>
      </c>
      <c r="I13" s="38"/>
      <c r="J13" s="31" t="s">
        <v>48</v>
      </c>
      <c r="K13" s="31" t="s">
        <v>34</v>
      </c>
      <c r="L13" s="1" t="s">
        <v>35</v>
      </c>
      <c r="M13" s="28"/>
    </row>
    <row r="14" ht="76" customHeight="true" spans="1:13">
      <c r="A14" s="22"/>
      <c r="B14" s="1" t="s">
        <v>49</v>
      </c>
      <c r="C14" s="1" t="s">
        <v>50</v>
      </c>
      <c r="D14" s="25" t="s">
        <v>51</v>
      </c>
      <c r="E14" s="37" t="s">
        <v>52</v>
      </c>
      <c r="F14" s="16">
        <f>SUM(G14:I14)</f>
        <v>71</v>
      </c>
      <c r="G14" s="38"/>
      <c r="H14" s="25">
        <v>71</v>
      </c>
      <c r="I14" s="38"/>
      <c r="J14" s="31" t="s">
        <v>53</v>
      </c>
      <c r="K14" s="31" t="s">
        <v>54</v>
      </c>
      <c r="L14" s="1" t="s">
        <v>55</v>
      </c>
      <c r="M14" s="28"/>
    </row>
    <row r="15" ht="23" customHeight="true" spans="1:13">
      <c r="A15" s="15" t="s">
        <v>56</v>
      </c>
      <c r="B15" s="17" t="s">
        <v>57</v>
      </c>
      <c r="C15" s="15"/>
      <c r="D15" s="26"/>
      <c r="E15" s="39"/>
      <c r="F15" s="15"/>
      <c r="G15" s="40"/>
      <c r="H15" s="40"/>
      <c r="I15" s="40"/>
      <c r="J15" s="20"/>
      <c r="K15" s="29"/>
      <c r="L15" s="29"/>
      <c r="M15" s="51"/>
    </row>
    <row r="16" ht="17" customHeight="true" spans="1:13">
      <c r="A16" s="16"/>
      <c r="B16" s="25"/>
      <c r="C16" s="1"/>
      <c r="D16" s="18"/>
      <c r="E16" s="34"/>
      <c r="F16" s="15"/>
      <c r="G16" s="22"/>
      <c r="H16" s="22"/>
      <c r="I16" s="22"/>
      <c r="J16" s="1"/>
      <c r="K16" s="25"/>
      <c r="L16" s="29"/>
      <c r="M16" s="52"/>
    </row>
    <row r="17" ht="30" customHeight="true" spans="1:13">
      <c r="A17" s="27" t="s">
        <v>58</v>
      </c>
      <c r="B17" s="28" t="s">
        <v>59</v>
      </c>
      <c r="C17" s="29"/>
      <c r="D17" s="18"/>
      <c r="E17" s="34"/>
      <c r="F17" s="15"/>
      <c r="G17" s="40"/>
      <c r="H17" s="40"/>
      <c r="I17" s="27"/>
      <c r="J17" s="47"/>
      <c r="K17" s="25"/>
      <c r="L17" s="29"/>
      <c r="M17" s="52"/>
    </row>
    <row r="18" ht="21" customHeight="true" spans="1:13">
      <c r="A18" s="25"/>
      <c r="B18" s="30"/>
      <c r="C18" s="31"/>
      <c r="D18" s="32"/>
      <c r="E18" s="41"/>
      <c r="F18" s="16"/>
      <c r="G18" s="22"/>
      <c r="H18" s="22"/>
      <c r="I18" s="25"/>
      <c r="J18" s="6"/>
      <c r="K18" s="22"/>
      <c r="L18" s="29"/>
      <c r="M18" s="52"/>
    </row>
    <row r="19" ht="23" customHeight="true" spans="1:13">
      <c r="A19" s="27" t="s">
        <v>60</v>
      </c>
      <c r="B19" s="28" t="s">
        <v>61</v>
      </c>
      <c r="C19" s="29"/>
      <c r="D19" s="18"/>
      <c r="E19" s="34"/>
      <c r="F19" s="15"/>
      <c r="G19" s="40"/>
      <c r="H19" s="40"/>
      <c r="I19" s="40"/>
      <c r="J19" s="28"/>
      <c r="K19" s="25"/>
      <c r="L19" s="29"/>
      <c r="M19" s="52"/>
    </row>
    <row r="20" s="9" customFormat="true" ht="29" customHeight="true" spans="1:13">
      <c r="A20" s="25"/>
      <c r="B20" s="1"/>
      <c r="C20" s="1"/>
      <c r="D20" s="18"/>
      <c r="E20" s="34"/>
      <c r="F20" s="16"/>
      <c r="G20" s="40"/>
      <c r="H20" s="22"/>
      <c r="I20" s="22"/>
      <c r="J20" s="1"/>
      <c r="K20" s="25"/>
      <c r="L20" s="29"/>
      <c r="M20" s="51"/>
    </row>
  </sheetData>
  <mergeCells count="20">
    <mergeCell ref="A2:M2"/>
    <mergeCell ref="A3:C3"/>
    <mergeCell ref="J3:M3"/>
    <mergeCell ref="D4:E4"/>
    <mergeCell ref="F4:I4"/>
    <mergeCell ref="D7:E7"/>
    <mergeCell ref="D8:E8"/>
    <mergeCell ref="D9:E9"/>
    <mergeCell ref="D15:E15"/>
    <mergeCell ref="D16:E16"/>
    <mergeCell ref="D17:E17"/>
    <mergeCell ref="D18:E18"/>
    <mergeCell ref="D20:E20"/>
    <mergeCell ref="A4:A5"/>
    <mergeCell ref="B4:B5"/>
    <mergeCell ref="C4:C5"/>
    <mergeCell ref="J4:J5"/>
    <mergeCell ref="K4:K5"/>
    <mergeCell ref="L4:L5"/>
    <mergeCell ref="M4:M5"/>
  </mergeCells>
  <printOptions horizontalCentered="true"/>
  <pageMargins left="0.196527777777778" right="0.196527777777778" top="0.393055555555556" bottom="0.393055555555556" header="0.196527777777778" footer="0.196527777777778"/>
  <pageSetup paperSize="8" scale="62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workbookViewId="0">
      <selection activeCell="E15" sqref="E15"/>
    </sheetView>
  </sheetViews>
  <sheetFormatPr defaultColWidth="9" defaultRowHeight="13.5"/>
  <cols>
    <col min="1" max="1" width="22.125" customWidth="true"/>
    <col min="4" max="4" width="16.375" customWidth="true"/>
  </cols>
  <sheetData>
    <row r="1" ht="27" spans="1:9">
      <c r="A1" s="1" t="s">
        <v>62</v>
      </c>
      <c r="B1">
        <v>667</v>
      </c>
      <c r="C1">
        <v>3561</v>
      </c>
      <c r="D1" s="1" t="s">
        <v>63</v>
      </c>
      <c r="E1">
        <v>812</v>
      </c>
      <c r="F1">
        <v>4060</v>
      </c>
      <c r="G1" s="1">
        <v>255</v>
      </c>
      <c r="H1" s="5">
        <v>100</v>
      </c>
      <c r="I1" s="1">
        <v>167</v>
      </c>
    </row>
    <row r="2" ht="27" spans="1:9">
      <c r="A2" s="1" t="s">
        <v>64</v>
      </c>
      <c r="B2">
        <v>93</v>
      </c>
      <c r="C2">
        <v>533</v>
      </c>
      <c r="D2" s="1" t="s">
        <v>65</v>
      </c>
      <c r="E2">
        <v>113</v>
      </c>
      <c r="F2">
        <v>565</v>
      </c>
      <c r="G2" s="1">
        <v>232</v>
      </c>
      <c r="H2" s="5">
        <v>830</v>
      </c>
      <c r="I2" s="1">
        <v>258</v>
      </c>
    </row>
    <row r="3" ht="27" spans="1:9">
      <c r="A3" s="1" t="s">
        <v>66</v>
      </c>
      <c r="B3">
        <v>673</v>
      </c>
      <c r="C3">
        <v>3427</v>
      </c>
      <c r="D3" s="1" t="s">
        <v>67</v>
      </c>
      <c r="E3">
        <v>185</v>
      </c>
      <c r="F3">
        <v>932</v>
      </c>
      <c r="G3" s="1">
        <v>870</v>
      </c>
      <c r="H3" s="5">
        <v>430</v>
      </c>
      <c r="I3" s="1">
        <v>166</v>
      </c>
    </row>
    <row r="4" spans="1:9">
      <c r="A4" s="1" t="s">
        <v>68</v>
      </c>
      <c r="B4">
        <v>345</v>
      </c>
      <c r="C4">
        <v>1726</v>
      </c>
      <c r="D4" s="2" t="s">
        <v>69</v>
      </c>
      <c r="E4">
        <v>605</v>
      </c>
      <c r="F4">
        <v>2824</v>
      </c>
      <c r="G4" s="1">
        <v>985</v>
      </c>
      <c r="H4" s="6">
        <v>137</v>
      </c>
      <c r="I4" s="1">
        <v>70</v>
      </c>
    </row>
    <row r="5" spans="1:9">
      <c r="A5" s="1" t="s">
        <v>70</v>
      </c>
      <c r="B5">
        <v>865</v>
      </c>
      <c r="C5">
        <v>5631</v>
      </c>
      <c r="E5">
        <f>SUM(E1:E4)</f>
        <v>1715</v>
      </c>
      <c r="F5">
        <f>SUM(F1:F4)</f>
        <v>8381</v>
      </c>
      <c r="G5" s="1">
        <v>105</v>
      </c>
      <c r="H5" s="6">
        <v>300</v>
      </c>
      <c r="I5" s="1">
        <v>154</v>
      </c>
    </row>
    <row r="6" spans="1:9">
      <c r="A6" s="1" t="s">
        <v>71</v>
      </c>
      <c r="B6">
        <v>86</v>
      </c>
      <c r="C6">
        <v>536</v>
      </c>
      <c r="G6" s="1">
        <v>330</v>
      </c>
      <c r="H6" s="5">
        <v>150</v>
      </c>
      <c r="I6" s="1">
        <v>106</v>
      </c>
    </row>
    <row r="7" spans="1:9">
      <c r="A7" s="1" t="s">
        <v>72</v>
      </c>
      <c r="B7">
        <v>167</v>
      </c>
      <c r="C7">
        <v>766</v>
      </c>
      <c r="G7" s="7">
        <v>490</v>
      </c>
      <c r="H7" s="6">
        <v>300</v>
      </c>
      <c r="I7" s="1">
        <v>53</v>
      </c>
    </row>
    <row r="8" spans="1:9">
      <c r="A8" s="1" t="s">
        <v>73</v>
      </c>
      <c r="B8">
        <v>216</v>
      </c>
      <c r="C8">
        <v>1425</v>
      </c>
      <c r="G8" s="1">
        <v>240</v>
      </c>
      <c r="H8" s="5">
        <v>500</v>
      </c>
      <c r="I8" s="1">
        <v>143</v>
      </c>
    </row>
    <row r="9" spans="1:9">
      <c r="A9" s="1" t="s">
        <v>74</v>
      </c>
      <c r="B9">
        <v>867</v>
      </c>
      <c r="C9">
        <v>4300</v>
      </c>
      <c r="G9" s="7">
        <v>730</v>
      </c>
      <c r="H9" s="6">
        <v>250</v>
      </c>
      <c r="I9" s="1">
        <v>151</v>
      </c>
    </row>
    <row r="10" spans="1:9">
      <c r="A10" s="1" t="s">
        <v>75</v>
      </c>
      <c r="B10">
        <v>78</v>
      </c>
      <c r="C10">
        <v>323</v>
      </c>
      <c r="G10" s="1">
        <v>500</v>
      </c>
      <c r="H10" s="5">
        <v>200</v>
      </c>
      <c r="I10" s="1">
        <v>81</v>
      </c>
    </row>
    <row r="11" spans="1:9">
      <c r="A11" s="1" t="s">
        <v>76</v>
      </c>
      <c r="B11">
        <v>374</v>
      </c>
      <c r="C11">
        <v>845</v>
      </c>
      <c r="G11" s="1">
        <v>1150</v>
      </c>
      <c r="H11" s="6">
        <v>250</v>
      </c>
      <c r="I11" s="1">
        <v>80</v>
      </c>
    </row>
    <row r="12" spans="1:9">
      <c r="A12" s="1" t="s">
        <v>77</v>
      </c>
      <c r="B12">
        <v>251</v>
      </c>
      <c r="C12">
        <v>642</v>
      </c>
      <c r="G12" s="1">
        <v>290</v>
      </c>
      <c r="H12" s="6">
        <v>800</v>
      </c>
      <c r="I12" s="1">
        <v>209</v>
      </c>
    </row>
    <row r="13" spans="1:9">
      <c r="A13" s="1" t="s">
        <v>78</v>
      </c>
      <c r="B13">
        <v>349</v>
      </c>
      <c r="C13">
        <v>1672</v>
      </c>
      <c r="G13" s="1">
        <v>1300</v>
      </c>
      <c r="H13" s="6">
        <v>200</v>
      </c>
      <c r="I13" s="1">
        <v>184</v>
      </c>
    </row>
    <row r="14" spans="1:9">
      <c r="A14" s="1" t="s">
        <v>79</v>
      </c>
      <c r="B14">
        <v>192</v>
      </c>
      <c r="C14">
        <v>690</v>
      </c>
      <c r="G14" s="1">
        <v>860</v>
      </c>
      <c r="H14" s="5">
        <v>300</v>
      </c>
      <c r="I14" s="1">
        <v>56</v>
      </c>
    </row>
    <row r="15" spans="1:9">
      <c r="A15" s="1" t="s">
        <v>80</v>
      </c>
      <c r="B15">
        <v>76</v>
      </c>
      <c r="C15">
        <v>368</v>
      </c>
      <c r="G15" s="1">
        <v>320</v>
      </c>
      <c r="H15" s="5">
        <v>100</v>
      </c>
      <c r="I15">
        <f>SUM(I1:I14)</f>
        <v>1878</v>
      </c>
    </row>
    <row r="16" spans="1:8">
      <c r="A16" s="1" t="s">
        <v>81</v>
      </c>
      <c r="B16">
        <v>152</v>
      </c>
      <c r="C16">
        <v>835</v>
      </c>
      <c r="G16" s="1">
        <v>150</v>
      </c>
      <c r="H16" s="6">
        <v>800</v>
      </c>
    </row>
    <row r="17" spans="1:8">
      <c r="A17" s="3" t="s">
        <v>82</v>
      </c>
      <c r="B17">
        <v>133</v>
      </c>
      <c r="C17">
        <v>627</v>
      </c>
      <c r="G17" s="1">
        <v>134</v>
      </c>
      <c r="H17" s="5">
        <v>150</v>
      </c>
    </row>
    <row r="18" spans="2:8">
      <c r="B18">
        <f t="shared" ref="B18:G18" si="0">SUM(B1:B17)</f>
        <v>5584</v>
      </c>
      <c r="C18">
        <f t="shared" si="0"/>
        <v>27907</v>
      </c>
      <c r="G18">
        <f t="shared" si="0"/>
        <v>8941</v>
      </c>
      <c r="H18" s="6">
        <v>50</v>
      </c>
    </row>
    <row r="19" spans="8:8">
      <c r="H19">
        <f>SUM(H1:H18)</f>
        <v>5847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workbookViewId="0">
      <selection activeCell="B23" sqref="B23"/>
    </sheetView>
  </sheetViews>
  <sheetFormatPr defaultColWidth="9" defaultRowHeight="13.5"/>
  <cols>
    <col min="1" max="1" width="22.125" customWidth="true"/>
    <col min="4" max="4" width="16.375" customWidth="true"/>
  </cols>
  <sheetData>
    <row r="1" ht="27" spans="1:9">
      <c r="A1" s="1" t="s">
        <v>62</v>
      </c>
      <c r="B1">
        <v>667</v>
      </c>
      <c r="C1">
        <v>3561</v>
      </c>
      <c r="D1" s="1" t="s">
        <v>63</v>
      </c>
      <c r="E1">
        <v>812</v>
      </c>
      <c r="F1">
        <v>4060</v>
      </c>
      <c r="G1" s="1">
        <v>255</v>
      </c>
      <c r="H1" s="5">
        <v>100</v>
      </c>
      <c r="I1" s="1">
        <v>167</v>
      </c>
    </row>
    <row r="2" ht="27" spans="1:9">
      <c r="A2" s="1" t="s">
        <v>64</v>
      </c>
      <c r="B2">
        <v>93</v>
      </c>
      <c r="C2">
        <v>533</v>
      </c>
      <c r="D2" s="1" t="s">
        <v>65</v>
      </c>
      <c r="E2">
        <v>113</v>
      </c>
      <c r="F2">
        <v>565</v>
      </c>
      <c r="G2" s="1">
        <v>232</v>
      </c>
      <c r="H2" s="5">
        <v>830</v>
      </c>
      <c r="I2" s="1">
        <v>258</v>
      </c>
    </row>
    <row r="3" ht="27" spans="1:9">
      <c r="A3" s="1" t="s">
        <v>66</v>
      </c>
      <c r="B3">
        <v>673</v>
      </c>
      <c r="C3">
        <v>3427</v>
      </c>
      <c r="D3" s="1" t="s">
        <v>67</v>
      </c>
      <c r="E3">
        <v>185</v>
      </c>
      <c r="F3">
        <v>932</v>
      </c>
      <c r="G3" s="1">
        <v>870</v>
      </c>
      <c r="H3" s="5">
        <v>430</v>
      </c>
      <c r="I3" s="1">
        <v>166</v>
      </c>
    </row>
    <row r="4" spans="1:9">
      <c r="A4" s="1" t="s">
        <v>68</v>
      </c>
      <c r="B4">
        <v>345</v>
      </c>
      <c r="C4">
        <v>1726</v>
      </c>
      <c r="D4" s="2"/>
      <c r="E4">
        <f>SUM(E1:E3)</f>
        <v>1110</v>
      </c>
      <c r="F4">
        <f>SUM(F1:F3)</f>
        <v>5557</v>
      </c>
      <c r="G4" s="1">
        <v>985</v>
      </c>
      <c r="H4" s="6">
        <v>137</v>
      </c>
      <c r="I4" s="1">
        <v>70</v>
      </c>
    </row>
    <row r="5" spans="1:9">
      <c r="A5" s="1" t="s">
        <v>70</v>
      </c>
      <c r="B5">
        <v>865</v>
      </c>
      <c r="C5">
        <v>5631</v>
      </c>
      <c r="G5" s="1">
        <v>105</v>
      </c>
      <c r="H5" s="6">
        <v>300</v>
      </c>
      <c r="I5" s="1">
        <v>154</v>
      </c>
    </row>
    <row r="6" spans="1:9">
      <c r="A6" s="1" t="s">
        <v>71</v>
      </c>
      <c r="B6">
        <v>86</v>
      </c>
      <c r="C6">
        <v>536</v>
      </c>
      <c r="G6" s="1">
        <v>330</v>
      </c>
      <c r="H6" s="5">
        <v>150</v>
      </c>
      <c r="I6" s="1">
        <v>106</v>
      </c>
    </row>
    <row r="7" spans="1:9">
      <c r="A7" s="1" t="s">
        <v>72</v>
      </c>
      <c r="B7">
        <v>167</v>
      </c>
      <c r="C7">
        <v>766</v>
      </c>
      <c r="G7" s="7">
        <v>490</v>
      </c>
      <c r="H7" s="6">
        <v>300</v>
      </c>
      <c r="I7" s="1">
        <v>53</v>
      </c>
    </row>
    <row r="8" spans="1:9">
      <c r="A8" s="1" t="s">
        <v>73</v>
      </c>
      <c r="B8">
        <v>216</v>
      </c>
      <c r="C8">
        <v>1425</v>
      </c>
      <c r="G8" s="1">
        <v>240</v>
      </c>
      <c r="H8" s="5">
        <v>500</v>
      </c>
      <c r="I8" s="1">
        <v>143</v>
      </c>
    </row>
    <row r="9" spans="1:9">
      <c r="A9" s="1" t="s">
        <v>74</v>
      </c>
      <c r="B9">
        <v>867</v>
      </c>
      <c r="C9">
        <v>4300</v>
      </c>
      <c r="G9" s="7">
        <v>730</v>
      </c>
      <c r="H9" s="6">
        <v>250</v>
      </c>
      <c r="I9" s="1">
        <v>151</v>
      </c>
    </row>
    <row r="10" spans="1:9">
      <c r="A10" s="1" t="s">
        <v>75</v>
      </c>
      <c r="B10">
        <v>78</v>
      </c>
      <c r="C10">
        <v>323</v>
      </c>
      <c r="G10" s="1">
        <v>500</v>
      </c>
      <c r="H10" s="5">
        <v>200</v>
      </c>
      <c r="I10" s="1">
        <v>81</v>
      </c>
    </row>
    <row r="11" spans="1:9">
      <c r="A11" s="1" t="s">
        <v>76</v>
      </c>
      <c r="B11">
        <v>374</v>
      </c>
      <c r="C11">
        <v>845</v>
      </c>
      <c r="G11" s="1">
        <v>1150</v>
      </c>
      <c r="H11" s="6">
        <v>250</v>
      </c>
      <c r="I11" s="1">
        <v>80</v>
      </c>
    </row>
    <row r="12" spans="1:9">
      <c r="A12" s="1" t="s">
        <v>77</v>
      </c>
      <c r="B12">
        <v>251</v>
      </c>
      <c r="C12">
        <v>642</v>
      </c>
      <c r="G12" s="1">
        <v>290</v>
      </c>
      <c r="H12" s="6">
        <v>800</v>
      </c>
      <c r="I12" s="1">
        <v>209</v>
      </c>
    </row>
    <row r="13" spans="1:9">
      <c r="A13" s="1" t="s">
        <v>78</v>
      </c>
      <c r="B13">
        <v>349</v>
      </c>
      <c r="C13">
        <v>1672</v>
      </c>
      <c r="G13" s="1">
        <v>1300</v>
      </c>
      <c r="H13" s="6">
        <v>200</v>
      </c>
      <c r="I13" s="1">
        <v>184</v>
      </c>
    </row>
    <row r="14" spans="1:9">
      <c r="A14" s="1" t="s">
        <v>79</v>
      </c>
      <c r="B14">
        <v>192</v>
      </c>
      <c r="C14">
        <v>690</v>
      </c>
      <c r="G14" s="1">
        <v>860</v>
      </c>
      <c r="H14" s="5">
        <v>300</v>
      </c>
      <c r="I14" s="1">
        <v>56</v>
      </c>
    </row>
    <row r="15" spans="1:9">
      <c r="A15" s="1" t="s">
        <v>80</v>
      </c>
      <c r="B15">
        <v>76</v>
      </c>
      <c r="C15">
        <v>368</v>
      </c>
      <c r="G15" s="1">
        <v>320</v>
      </c>
      <c r="H15" s="5">
        <v>100</v>
      </c>
      <c r="I15">
        <f>SUM(I1:I14)</f>
        <v>1878</v>
      </c>
    </row>
    <row r="16" spans="1:8">
      <c r="A16" s="1" t="s">
        <v>81</v>
      </c>
      <c r="B16">
        <v>152</v>
      </c>
      <c r="C16">
        <v>835</v>
      </c>
      <c r="G16" s="1">
        <v>150</v>
      </c>
      <c r="H16" s="6">
        <v>800</v>
      </c>
    </row>
    <row r="17" spans="1:8">
      <c r="A17" s="3" t="s">
        <v>82</v>
      </c>
      <c r="B17">
        <v>133</v>
      </c>
      <c r="C17">
        <v>627</v>
      </c>
      <c r="G17" s="1">
        <v>134</v>
      </c>
      <c r="H17" s="5">
        <v>150</v>
      </c>
    </row>
    <row r="18" spans="1:8">
      <c r="A18" s="4" t="s">
        <v>83</v>
      </c>
      <c r="B18">
        <v>308</v>
      </c>
      <c r="C18">
        <v>1412</v>
      </c>
      <c r="G18">
        <f>SUM(G1:G17)</f>
        <v>8941</v>
      </c>
      <c r="H18" s="6">
        <v>50</v>
      </c>
    </row>
    <row r="19" spans="2:8">
      <c r="B19">
        <f>SUM(B1:B18)</f>
        <v>5892</v>
      </c>
      <c r="C19">
        <f>SUM(C1:C18)</f>
        <v>29319</v>
      </c>
      <c r="H19">
        <f>SUM(H1:H18)</f>
        <v>5847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那大镇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6403.14万元（儋洋一体）含民族局55万</vt:lpstr>
      <vt:lpstr>Sheet1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jks</dc:creator>
  <cp:lastModifiedBy>user</cp:lastModifiedBy>
  <dcterms:created xsi:type="dcterms:W3CDTF">2022-03-02T09:05:00Z</dcterms:created>
  <dcterms:modified xsi:type="dcterms:W3CDTF">2023-02-08T09:59:14Z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  <property fmtid="{D5CDD505-2E9C-101B-9397-08002B2CF9AE}" pid="3" name="ICV">
    <vt:lpwstr>47B9879E6BDE4BD4864B67ABD67070A6</vt:lpwstr>
  </property>
</Properties>
</file>