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 tabRatio="274"/>
  </bookViews>
  <sheets>
    <sheet name="正式" sheetId="3" r:id="rId1"/>
  </sheets>
  <definedNames>
    <definedName name="_xlnm._FilterDatabase" localSheetId="0" hidden="1">正式!$A$3:$M$10</definedName>
    <definedName name="_xlnm.Print_Area" localSheetId="0">正式!$A$1:$M$11</definedName>
  </definedNames>
  <calcPr calcId="144525" refMode="R1C1"/>
</workbook>
</file>

<file path=xl/sharedStrings.xml><?xml version="1.0" encoding="utf-8"?>
<sst xmlns="http://schemas.openxmlformats.org/spreadsheetml/2006/main" count="48">
  <si>
    <t>2020年1～4月份省重点项目进展表</t>
  </si>
  <si>
    <t xml:space="preserve">单位：万元   </t>
  </si>
  <si>
    <t>序号</t>
  </si>
  <si>
    <t>项目名称</t>
  </si>
  <si>
    <t>项目业主</t>
  </si>
  <si>
    <t>建设规模和内容</t>
  </si>
  <si>
    <t>建设地点</t>
  </si>
  <si>
    <t>总投资</t>
  </si>
  <si>
    <t>2020年计划投资</t>
  </si>
  <si>
    <t>开工至今累计完成投资</t>
  </si>
  <si>
    <t>2020年本月完成投资</t>
  </si>
  <si>
    <t>2020年1-4月累计完成投资</t>
  </si>
  <si>
    <t>年度计划完成率</t>
  </si>
  <si>
    <t>工程进展情况</t>
  </si>
  <si>
    <t>存在问题</t>
  </si>
  <si>
    <t>30万头生猪全产业链项目</t>
  </si>
  <si>
    <t>海南农垦草畜猪业有限公司</t>
  </si>
  <si>
    <t>1.猪舍8个，建筑面积213217㎡，含父母代猪场2个、面积57950㎡，育肥猪场6个、面积156000㎡。2.项目PS场和育肥场配套建设两个管理生活区，每个4350㎡，其中职工宿舍、饭堂2170㎡，办公楼、活动中心2000㎡，门卫值班室30㎡，动力中心150㎡。车库为简易钢结构，其他为混凝土框架结构。3.辅助用房和设施建设，含洗消中心、汽车洗消中心、值班室、动力中心、道路、供水供电设施、污水处理设施等。4.设备购置：包括猪栏、饲喂、环境、办公及其他设备，生活区宿舍设施、食堂设施等。</t>
  </si>
  <si>
    <t>儋州市西联农场新盈分场</t>
  </si>
  <si>
    <t>1.新伟、东田种猪场标段施工进度：截止4月底，新伟工地完成工程量98%（钢结构全部完成85%），东田工地完成工程量98%（钢结构全部完成85%）。2.八一管理中心：围墙基础地梁浇筑已完成，围墙砖砌筑已完成。3.八一2育成场：临设办公生活区安装集装箱房已完成，施工便道铺设已基本完成，临时围墙基础垫层已完成45%，围墙砌筑已完成10%，1、3号猪舍基槽开挖夯实已完成。4.新宝育成场：临设办公生活区板房安装已完成，1、3号猪舍基槽开挖夯实已完成。</t>
  </si>
  <si>
    <t>暂无。</t>
  </si>
  <si>
    <t>海南电影学院（一期）</t>
  </si>
  <si>
    <t>海南汇友影视艺术有限公司</t>
  </si>
  <si>
    <t>总建筑面积约30万平米，包含教学楼、实训影棚，国际交流中心、图书馆、学生宿舍、学生食堂、教职工宿舍，中外专家住宅等一系列教学、生产生活设施等。</t>
  </si>
  <si>
    <t>儋州那大镇</t>
  </si>
  <si>
    <t>8栋宿舍楼正在动工建设，其中1#楼、2#楼和5#楼正在进行第七层施工。3#楼正在进行第七层施工。4#楼正在进行第六层施工。6#楼已经封顶。7#楼和8#楼正在进行第四层施工。2栋教学楼进行基础开挖。教师公寓进行桩基施工。综合楼及体育馆进行桩基施工。</t>
  </si>
  <si>
    <t>热带农林学院专家学者楼</t>
  </si>
  <si>
    <t>海南大学</t>
  </si>
  <si>
    <t>建设儋州校区南区教工住宅区，共3栋400套。总建筑面积34.8万平方米。</t>
  </si>
  <si>
    <t>儋州市</t>
  </si>
  <si>
    <t>1.完成1号楼工程桩施工50根（共107根）。
2.完成2、3号楼侧塔吊基础。</t>
  </si>
  <si>
    <t>儋州市生活垃圾焚烧发电项目</t>
  </si>
  <si>
    <t>儋州市城市管理局/儋州市环境卫生管理局</t>
  </si>
  <si>
    <t>一期日处理生活垃圾1000吨/天，项目配置2台500吨/天机械炉排焚烧及2台中温次高压余热锅炉（450℃，6.4MPa），1台25MW中温次高压凝汽式汽轮机（440℃，6.2MPa）及1台25MW的发电机。新建处理规模为500吨/天渗滤液处理站。相应的厂房、办公楼、宿舍，电力接入系统和供水工程等配套设施。</t>
  </si>
  <si>
    <t xml:space="preserve">安装工程：1.宿舍楼消防管道安装完成63%。2.主厂房通风管道安装完成65%。3.水引出管、下降管安装90%。4.疏水、放气等小管道安装65%。5.#2锅炉钢架吊装完成40%。6.汽机及齿轮箱就位。7.1#锅炉水压试验已完成。网架工程： 1.烟气间屋面网架安装完成92%。2.飞灰固化螯合间安装钢架完成。截至目前建筑工程完成80%，安装工程完成57%，总体工程进度完成73%。  </t>
  </si>
  <si>
    <t>海南西部中心医院三期工程</t>
  </si>
  <si>
    <t>儋州市卫健委</t>
  </si>
  <si>
    <t>建设一栋地上19层地下1层的病房综合楼（600张床位）、一栋地上9层地下2层的科研楼、一栋地上6层的综合服务楼、一栋地上4层感染楼、一栋地上1层的高压氧舱，人防及连廊项目。总建筑面积9.5万平方米。</t>
  </si>
  <si>
    <t>1.病房楼进行基础施工，完成整幢楼进度30%。2.高压氧舱已完成主体结构、二结构，完成整幢楼进度90%。3.感染楼已完成主体结构、二结构，完成整幢楼进度80%。4.综合楼已完成主体结构，完成整幢楼进度65%。5.科研楼正进行基础施工，完成整幢楼进度30%。6.该项目已完成工程总进度的48%。</t>
  </si>
  <si>
    <t>儋州市体育中心“一场两馆”项目</t>
  </si>
  <si>
    <t>儋州市旅文局</t>
  </si>
  <si>
    <t>总建筑面积104468平方米。承办2022年第六届海南省运动会，体育场地上四层，座位数29636个，建筑面积52099平方米，高度44.0m。体育馆地上局部三层，座位数5079个，游泳馆地上二层，坐席数1109个，建筑面积18269平方米。</t>
  </si>
  <si>
    <t>1.清表：现场游泳馆、体育馆、训练场淤泥清淤及土方换填工作已基本完成。2.土方：目前已初步完成土方开挖及平整工作，游泳馆基坑开挖已挖至-4.2m，第一阶段的基坑支护施工正在进行，体育场B区基槽开挖预计本周完成。3.地勘工作已完成。4.桩基：①旋挖桩静载试验桩已完成。②游泳馆已完成131根桩基施工工作。③体育馆已完成262根桩基施工工作。④体育场已完成852根桩基施工工作。⑤室外平台已施工22根桩基施工工作。5.临建：①目前已有11栋集装箱、板房工人宿舍楼施工完毕，2栋食堂、厕所也已完工。②西侧、北侧、南侧的围挡已全部施工完毕，③现场养护室、实验室已完工。④6个塔吊已安装完毕。⑤现场道路施工已完成30%。</t>
  </si>
  <si>
    <t>北门江天角潭水利枢纽工程</t>
  </si>
  <si>
    <t>海南省发展控股有限公司</t>
  </si>
  <si>
    <t>工程任务以工业供水、农业灌溉为主，兼顾发电等综合利用的大（2）型水库。工程主要建设内容包括主坝、3座副坝、灌区渠首工程和引水发电系统等。水库总库容1.91亿立方米，正常蓄水位58米，死水位29米，设计洪水位58.61米，校核洪水位60.09米。主坝最大坝高52米，电站装机容量5000千瓦。</t>
  </si>
  <si>
    <t>海南省儋州市</t>
  </si>
  <si>
    <t>1.环评：2020年4月10日，已获批。2.初设：2020年3月25日，已获批。3.征地移民：征地移民协议初稿已完成，省资规厅正编制征地补偿和移民安置实施方案。4.用林用地：林地材料已报省资规厅。5.招标准备：天角潭监理于4月1日开标，施工总承包于4月3日开标，水保监测、环保监测于4月8日发布招标公告，计划4月29日开标；第三方检测、征地移民监督评估4月10日发布招标公告，计划5月6日开标。6.施工：2020年4月13日项目开工建设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</si>
</sst>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.0%"/>
  </numFmts>
  <fonts count="48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8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0" fillId="0" borderId="0"/>
    <xf numFmtId="0" fontId="0" fillId="0" borderId="0"/>
    <xf numFmtId="41" fontId="14" fillId="0" borderId="0" applyFont="0" applyFill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0" borderId="0"/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14" fillId="27" borderId="7" applyNumberFormat="0" applyFont="0" applyAlignment="0" applyProtection="0">
      <alignment vertical="center"/>
    </xf>
    <xf numFmtId="0" fontId="2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2" applyNumberFormat="0" applyFill="0" applyAlignment="0" applyProtection="0">
      <alignment vertical="center"/>
    </xf>
    <xf numFmtId="0" fontId="2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0" fillId="0" borderId="0"/>
    <xf numFmtId="0" fontId="16" fillId="9" borderId="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23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12" fillId="3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0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12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3" fillId="3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12" fillId="36" borderId="0" applyNumberFormat="0" applyBorder="0" applyAlignment="0" applyProtection="0">
      <alignment vertical="center"/>
    </xf>
    <xf numFmtId="0" fontId="0" fillId="0" borderId="0"/>
    <xf numFmtId="0" fontId="13" fillId="3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/>
    <xf numFmtId="0" fontId="13" fillId="4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20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50" borderId="0" applyNumberFormat="0" applyBorder="0" applyAlignment="0" applyProtection="0">
      <alignment vertical="center"/>
    </xf>
    <xf numFmtId="0" fontId="0" fillId="0" borderId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5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/>
    <xf numFmtId="0" fontId="18" fillId="51" borderId="0" applyNumberFormat="0" applyBorder="0" applyAlignment="0" applyProtection="0">
      <alignment vertical="center"/>
    </xf>
    <xf numFmtId="0" fontId="0" fillId="0" borderId="0"/>
    <xf numFmtId="0" fontId="18" fillId="51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/>
    <xf numFmtId="0" fontId="18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34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1" applyNumberFormat="0" applyFill="0" applyAlignment="0" applyProtection="0">
      <alignment vertical="center"/>
    </xf>
    <xf numFmtId="0" fontId="0" fillId="0" borderId="0"/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46" borderId="12" applyNumberFormat="0" applyAlignment="0" applyProtection="0">
      <alignment vertical="center"/>
    </xf>
    <xf numFmtId="0" fontId="0" fillId="0" borderId="0"/>
    <xf numFmtId="0" fontId="35" fillId="46" borderId="12" applyNumberFormat="0" applyAlignment="0" applyProtection="0">
      <alignment vertical="center"/>
    </xf>
    <xf numFmtId="0" fontId="0" fillId="0" borderId="0"/>
    <xf numFmtId="0" fontId="35" fillId="46" borderId="12" applyNumberFormat="0" applyAlignment="0" applyProtection="0">
      <alignment vertical="center"/>
    </xf>
    <xf numFmtId="0" fontId="0" fillId="0" borderId="0"/>
    <xf numFmtId="0" fontId="35" fillId="46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46" borderId="16" applyNumberFormat="0" applyAlignment="0" applyProtection="0">
      <alignment vertical="center"/>
    </xf>
    <xf numFmtId="0" fontId="43" fillId="46" borderId="16" applyNumberFormat="0" applyAlignment="0" applyProtection="0">
      <alignment vertical="center"/>
    </xf>
    <xf numFmtId="0" fontId="43" fillId="46" borderId="16" applyNumberFormat="0" applyAlignment="0" applyProtection="0">
      <alignment vertical="center"/>
    </xf>
    <xf numFmtId="0" fontId="43" fillId="46" borderId="16" applyNumberFormat="0" applyAlignment="0" applyProtection="0">
      <alignment vertical="center"/>
    </xf>
    <xf numFmtId="0" fontId="43" fillId="46" borderId="16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5" fillId="46" borderId="12" applyNumberFormat="0" applyAlignment="0" applyProtection="0">
      <alignment vertical="center"/>
    </xf>
    <xf numFmtId="0" fontId="47" fillId="47" borderId="16" applyNumberFormat="0" applyAlignment="0" applyProtection="0">
      <alignment vertical="center"/>
    </xf>
    <xf numFmtId="0" fontId="47" fillId="47" borderId="16" applyNumberFormat="0" applyAlignment="0" applyProtection="0">
      <alignment vertical="center"/>
    </xf>
    <xf numFmtId="0" fontId="47" fillId="47" borderId="16" applyNumberFormat="0" applyAlignment="0" applyProtection="0">
      <alignment vertical="center"/>
    </xf>
    <xf numFmtId="0" fontId="47" fillId="47" borderId="16" applyNumberFormat="0" applyAlignment="0" applyProtection="0">
      <alignment vertical="center"/>
    </xf>
    <xf numFmtId="0" fontId="47" fillId="47" borderId="16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0" fontId="6" fillId="2" borderId="1" xfId="130" applyNumberFormat="1" applyFont="1" applyFill="1" applyBorder="1" applyAlignment="1">
      <alignment horizontal="left" vertical="center" wrapText="1"/>
    </xf>
    <xf numFmtId="10" fontId="6" fillId="2" borderId="1" xfId="130" applyNumberFormat="1" applyFont="1" applyFill="1" applyBorder="1" applyAlignment="1">
      <alignment horizontal="center" vertical="center" wrapText="1"/>
    </xf>
    <xf numFmtId="0" fontId="6" fillId="2" borderId="1" xfId="13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3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left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76" fontId="7" fillId="2" borderId="1" xfId="38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0" fontId="7" fillId="2" borderId="1" xfId="311" applyNumberFormat="1" applyFont="1" applyFill="1" applyBorder="1" applyAlignment="1">
      <alignment horizontal="left" vertical="center" wrapText="1"/>
    </xf>
    <xf numFmtId="10" fontId="7" fillId="2" borderId="1" xfId="311" applyNumberFormat="1" applyFont="1" applyFill="1" applyBorder="1" applyAlignment="1">
      <alignment horizontal="center" vertical="center" wrapText="1"/>
    </xf>
    <xf numFmtId="0" fontId="7" fillId="2" borderId="1" xfId="31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6" fontId="0" fillId="2" borderId="1" xfId="32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49" fontId="0" fillId="2" borderId="1" xfId="320" applyNumberFormat="1" applyFont="1" applyFill="1" applyBorder="1" applyAlignment="1">
      <alignment horizontal="left" vertical="center" wrapText="1"/>
    </xf>
    <xf numFmtId="49" fontId="0" fillId="2" borderId="1" xfId="32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383" applyFont="1" applyFill="1" applyBorder="1" applyAlignment="1">
      <alignment horizontal="left" vertical="center" wrapText="1"/>
    </xf>
    <xf numFmtId="0" fontId="7" fillId="2" borderId="1" xfId="383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89">
    <cellStyle name="常规" xfId="0" builtinId="0"/>
    <cellStyle name="货币[0]" xfId="1" builtinId="7"/>
    <cellStyle name="常规 3 30 2" xfId="2"/>
    <cellStyle name="常规 3 25 2" xfId="3"/>
    <cellStyle name="常规 3 27" xfId="4"/>
    <cellStyle name="常规 3 32" xfId="5"/>
    <cellStyle name="常规 39" xfId="6"/>
    <cellStyle name="常规 44" xfId="7"/>
    <cellStyle name="货币" xfId="8" builtinId="4"/>
    <cellStyle name="常规 3 22 2 3" xfId="9"/>
    <cellStyle name="常规 3 17 2 3" xfId="10"/>
    <cellStyle name="常规 2 2 4" xfId="11"/>
    <cellStyle name="20% - 着色 2 2 2" xfId="12"/>
    <cellStyle name="20% - 强调文字颜色 3" xfId="13" builtinId="38"/>
    <cellStyle name="输入" xfId="14" builtinId="20"/>
    <cellStyle name="常规 15 4 2" xfId="15"/>
    <cellStyle name="常规 3 14" xfId="16"/>
    <cellStyle name="千位分隔[0]" xfId="17" builtinId="6"/>
    <cellStyle name="常规 26 2" xfId="18"/>
    <cellStyle name="40% - 强调文字颜色 3" xfId="19" builtinId="39"/>
    <cellStyle name="20% - 着色 1 2 2 3" xfId="20"/>
    <cellStyle name="差" xfId="21" builtinId="27"/>
    <cellStyle name="千位分隔" xfId="22" builtinId="3"/>
    <cellStyle name="60% - 强调文字颜色 3" xfId="23" builtinId="40"/>
    <cellStyle name="常规 12 2 3" xfId="24"/>
    <cellStyle name="超链接" xfId="25" builtinId="8"/>
    <cellStyle name="20% - 着色 3 2 2 3" xfId="26"/>
    <cellStyle name="常规 10 5 2" xfId="27"/>
    <cellStyle name="百分比" xfId="28" builtinId="5"/>
    <cellStyle name="已访问的超链接" xfId="29" builtinId="9"/>
    <cellStyle name="e鯪9Y_x000b_ 3 2" xfId="30"/>
    <cellStyle name="常规 12 2 2 3" xfId="31"/>
    <cellStyle name="常规 14 3 2" xfId="32"/>
    <cellStyle name="注释" xfId="33" builtinId="10"/>
    <cellStyle name="常规 12 2 2" xfId="34"/>
    <cellStyle name="60% - 强调文字颜色 2" xfId="35" builtinId="36"/>
    <cellStyle name="常规 3 32 3" xfId="36"/>
    <cellStyle name="常规 3 27 3" xfId="37"/>
    <cellStyle name="常规 3 25 2 3" xfId="38"/>
    <cellStyle name="常规 3 30 2 3" xfId="39"/>
    <cellStyle name="标题 4" xfId="40" builtinId="19"/>
    <cellStyle name="警告文本" xfId="41" builtinId="11"/>
    <cellStyle name="常规 6 5" xfId="42"/>
    <cellStyle name="标题" xfId="43" builtinId="15"/>
    <cellStyle name="40% - 着色 6 2 3" xfId="44"/>
    <cellStyle name="解释性文本" xfId="45" builtinId="53"/>
    <cellStyle name="标题 1" xfId="46" builtinId="16"/>
    <cellStyle name="标题 2" xfId="47" builtinId="17"/>
    <cellStyle name="60% - 强调文字颜色 1" xfId="48" builtinId="32"/>
    <cellStyle name="常规 3 32 2" xfId="49"/>
    <cellStyle name="常规 3 27 2" xfId="50"/>
    <cellStyle name="常规 3 25 2 2" xfId="51"/>
    <cellStyle name="常规 3 30 2 2" xfId="52"/>
    <cellStyle name="标题 3" xfId="53" builtinId="18"/>
    <cellStyle name="常规 12 2 4" xfId="54"/>
    <cellStyle name="60% - 强调文字颜色 4" xfId="55" builtinId="44"/>
    <cellStyle name="输出" xfId="56" builtinId="21"/>
    <cellStyle name="常规 90" xfId="57"/>
    <cellStyle name="40% - 着色 3 2 2 2" xfId="58"/>
    <cellStyle name="常规 26" xfId="59"/>
    <cellStyle name="计算" xfId="60" builtinId="22"/>
    <cellStyle name="20% - 着色 1 2" xfId="61"/>
    <cellStyle name="常规 26 3 2" xfId="62"/>
    <cellStyle name="检查单元格" xfId="63" builtinId="23"/>
    <cellStyle name="常规 8 3" xfId="64"/>
    <cellStyle name="常规 2 18 2 2" xfId="65"/>
    <cellStyle name="20% - 强调文字颜色 6" xfId="66" builtinId="50"/>
    <cellStyle name="强调文字颜色 2" xfId="67" builtinId="33"/>
    <cellStyle name="常规 6 2 3" xfId="68"/>
    <cellStyle name="40% - 着色 5 2" xfId="69"/>
    <cellStyle name="常规 3 26 2 2" xfId="70"/>
    <cellStyle name="常规 3 31 2 2" xfId="71"/>
    <cellStyle name="链接单元格" xfId="72" builtinId="24"/>
    <cellStyle name="汇总" xfId="73" builtinId="25"/>
    <cellStyle name="好" xfId="74" builtinId="26"/>
    <cellStyle name="适中" xfId="75" builtinId="28"/>
    <cellStyle name="常规 3 13 4" xfId="76"/>
    <cellStyle name="20% - 强调文字颜色 5" xfId="77" builtinId="46"/>
    <cellStyle name="强调文字颜色 1" xfId="78" builtinId="29"/>
    <cellStyle name="40% - 着色 5 2 3" xfId="79"/>
    <cellStyle name="20% - 强调文字颜色 1" xfId="80" builtinId="30"/>
    <cellStyle name="60% - 着色 5 2 3" xfId="81"/>
    <cellStyle name="40% - 强调文字颜色 1" xfId="82" builtinId="31"/>
    <cellStyle name="20% - 强调文字颜色 2" xfId="83" builtinId="34"/>
    <cellStyle name="40% - 强调文字颜色 2" xfId="84" builtinId="35"/>
    <cellStyle name="强调文字颜色 3" xfId="85" builtinId="37"/>
    <cellStyle name="常规 10 3 3 2" xfId="86"/>
    <cellStyle name="强调文字颜色 4" xfId="87" builtinId="41"/>
    <cellStyle name="60% - 着色 5 2 2 2" xfId="88"/>
    <cellStyle name="20% - 强调文字颜色 4" xfId="89" builtinId="42"/>
    <cellStyle name="40% - 强调文字颜色 4" xfId="90" builtinId="43"/>
    <cellStyle name="常规 26 3" xfId="91"/>
    <cellStyle name="常规 10 3 3 3" xfId="92"/>
    <cellStyle name="强调文字颜色 5" xfId="93" builtinId="45"/>
    <cellStyle name="常规 2 5 3 2" xfId="94"/>
    <cellStyle name="40% - 强调文字颜色 5" xfId="95" builtinId="47"/>
    <cellStyle name="常规 26 4" xfId="96"/>
    <cellStyle name="60% - 强调文字颜色 5" xfId="97" builtinId="48"/>
    <cellStyle name="60% - 着色 6 2" xfId="98"/>
    <cellStyle name="常规 3 15 2 2 2" xfId="99"/>
    <cellStyle name="常规 3 19 2" xfId="100"/>
    <cellStyle name="强调文字颜色 6" xfId="101" builtinId="49"/>
    <cellStyle name="常规 2 5 3 3" xfId="102"/>
    <cellStyle name="40% - 强调文字颜色 6" xfId="103" builtinId="51"/>
    <cellStyle name="常规 26 5" xfId="104"/>
    <cellStyle name="60% - 强调文字颜色 6" xfId="105" builtinId="52"/>
    <cellStyle name="20% - 着色 1 2 3" xfId="106"/>
    <cellStyle name="20% - 着色 2 2 2 3" xfId="107"/>
    <cellStyle name="检查单元格 2 2 2" xfId="108"/>
    <cellStyle name="常规 16" xfId="109"/>
    <cellStyle name="常规 21" xfId="110"/>
    <cellStyle name="20% - 着色 2 2" xfId="111"/>
    <cellStyle name="e鯪9Y_x000b_ 5" xfId="112"/>
    <cellStyle name="常规 14 5" xfId="113"/>
    <cellStyle name="常规 2 5 3 2 2" xfId="114"/>
    <cellStyle name="好 2 3" xfId="115"/>
    <cellStyle name="常规 26 4 2" xfId="116"/>
    <cellStyle name="20% - 着色 1 2 2 2" xfId="117"/>
    <cellStyle name="20% - 着色 2 2 3" xfId="118"/>
    <cellStyle name="20% - 着色 3 2" xfId="119"/>
    <cellStyle name="适中 2 2" xfId="120"/>
    <cellStyle name="常规 15 5" xfId="121"/>
    <cellStyle name="20% - 着色 1 2 2" xfId="122"/>
    <cellStyle name="常规 26 3 2 2" xfId="123"/>
    <cellStyle name="20% - 着色 3 2 3" xfId="124"/>
    <cellStyle name="适中 2 2 3" xfId="125"/>
    <cellStyle name="60% - 着色 2 2" xfId="126"/>
    <cellStyle name="常规 2 2 4 2" xfId="127"/>
    <cellStyle name="20% - 着色 2 2 2 2" xfId="128"/>
    <cellStyle name="常规 15" xfId="129"/>
    <cellStyle name="常规 20" xfId="130"/>
    <cellStyle name="20% - 着色 3 2 2" xfId="131"/>
    <cellStyle name="40% - 着色 6 2 2 3" xfId="132"/>
    <cellStyle name="20% - 着色 3 2 2 2" xfId="133"/>
    <cellStyle name="20% - 着色 4 2" xfId="134"/>
    <cellStyle name="常规 13" xfId="135"/>
    <cellStyle name="常规 21 5" xfId="136"/>
    <cellStyle name="20% - 着色 4 2 2" xfId="137"/>
    <cellStyle name="常规 13 2" xfId="138"/>
    <cellStyle name="20% - 着色 4 2 2 2" xfId="139"/>
    <cellStyle name="40% - 着色 1 2 2 3" xfId="140"/>
    <cellStyle name="常规 13 2 2" xfId="141"/>
    <cellStyle name="20% - 着色 4 2 2 3" xfId="142"/>
    <cellStyle name="20% - 着色 4 2 3" xfId="143"/>
    <cellStyle name="常规 13 3" xfId="144"/>
    <cellStyle name="20% - 着色 5 2" xfId="145"/>
    <cellStyle name="标题 3 2 2 3" xfId="146"/>
    <cellStyle name="常规 22 5" xfId="147"/>
    <cellStyle name="常规 3 2 2 2" xfId="148"/>
    <cellStyle name="20% - 着色 5 2 2" xfId="149"/>
    <cellStyle name="20% - 着色 5 2 2 2" xfId="150"/>
    <cellStyle name="40% - 着色 2 2 2 3" xfId="151"/>
    <cellStyle name="20% - 着色 5 2 2 3" xfId="152"/>
    <cellStyle name="20% - 着色 5 2 3" xfId="153"/>
    <cellStyle name="20% - 着色 6 2" xfId="154"/>
    <cellStyle name="常规 3 18 2 2 2" xfId="155"/>
    <cellStyle name="常规 3 23 2 2 2" xfId="156"/>
    <cellStyle name="20% - 着色 6 2 2" xfId="157"/>
    <cellStyle name="20% - 着色 6 2 2 2" xfId="158"/>
    <cellStyle name="40% - 着色 3 2 2 3" xfId="159"/>
    <cellStyle name="20% - 着色 6 2 2 3" xfId="160"/>
    <cellStyle name="常规 2 3 2" xfId="161"/>
    <cellStyle name="20% - 着色 6 2 3" xfId="162"/>
    <cellStyle name="着色 2 2 3" xfId="163"/>
    <cellStyle name="常规 2 5 4 2" xfId="164"/>
    <cellStyle name="40% - 着色 1 2" xfId="165"/>
    <cellStyle name="40% - 着色 1 2 2" xfId="166"/>
    <cellStyle name="40% - 着色 1 2 2 2" xfId="167"/>
    <cellStyle name="40% - 着色 1 2 3" xfId="168"/>
    <cellStyle name="40% - 着色 2 2" xfId="169"/>
    <cellStyle name="40% - 着色 2 2 2" xfId="170"/>
    <cellStyle name="40% - 着色 2 2 2 2" xfId="171"/>
    <cellStyle name="40% - 着色 2 2 3" xfId="172"/>
    <cellStyle name="40% - 着色 3 2" xfId="173"/>
    <cellStyle name="40% - 着色 3 2 2" xfId="174"/>
    <cellStyle name="40% - 着色 3 2 3" xfId="175"/>
    <cellStyle name="40% - 着色 4 2" xfId="176"/>
    <cellStyle name="40% - 着色 4 2 2" xfId="177"/>
    <cellStyle name="常规 10 3 4" xfId="178"/>
    <cellStyle name="40% - 着色 4 2 2 2" xfId="179"/>
    <cellStyle name="常规 10 3 4 2" xfId="180"/>
    <cellStyle name="常规 12 2 14" xfId="181"/>
    <cellStyle name="常规 3 15 2 3" xfId="182"/>
    <cellStyle name="常规 3 25" xfId="183"/>
    <cellStyle name="常规 3 30" xfId="184"/>
    <cellStyle name="40% - 着色 4 2 2 3" xfId="185"/>
    <cellStyle name="常规 3 26" xfId="186"/>
    <cellStyle name="常规 3 31" xfId="187"/>
    <cellStyle name="40% - 着色 4 2 3" xfId="188"/>
    <cellStyle name="常规 10 3 5" xfId="189"/>
    <cellStyle name="40% - 着色 5 2 2" xfId="190"/>
    <cellStyle name="常规 3 31 2 2 2" xfId="191"/>
    <cellStyle name="常规 3 26 2 2 2" xfId="192"/>
    <cellStyle name="40% - 着色 5 2 2 2" xfId="193"/>
    <cellStyle name="40% - 着色 5 2 2 3" xfId="194"/>
    <cellStyle name="常规 6 3 3" xfId="195"/>
    <cellStyle name="40% - 着色 6 2" xfId="196"/>
    <cellStyle name="常规 3 31 3 2" xfId="197"/>
    <cellStyle name="常规 3 26 3 2" xfId="198"/>
    <cellStyle name="40% - 着色 6 2 2" xfId="199"/>
    <cellStyle name="40% - 着色 6 2 2 2" xfId="200"/>
    <cellStyle name="60% - 着色 1 2" xfId="201"/>
    <cellStyle name="常规 2 2 3 2" xfId="202"/>
    <cellStyle name="常规 3 15" xfId="203"/>
    <cellStyle name="常规 3 17 2 2 2" xfId="204"/>
    <cellStyle name="常规 3 22 2 2 2" xfId="205"/>
    <cellStyle name="60% - 着色 1 2 2" xfId="206"/>
    <cellStyle name="常规 2 2 3 2 2" xfId="207"/>
    <cellStyle name="常规 3 15 2" xfId="208"/>
    <cellStyle name="60% - 着色 1 2 2 2" xfId="209"/>
    <cellStyle name="常规 3 15 2 2" xfId="210"/>
    <cellStyle name="常规 3 19" xfId="211"/>
    <cellStyle name="60% - 着色 1 2 3" xfId="212"/>
    <cellStyle name="常规 3 15 3" xfId="213"/>
    <cellStyle name="60% - 着色 2 2 2" xfId="214"/>
    <cellStyle name="60% - 着色 2 2 2 2" xfId="215"/>
    <cellStyle name="60% - 着色 2 2 3" xfId="216"/>
    <cellStyle name="60% - 着色 3 2" xfId="217"/>
    <cellStyle name="60% - 着色 3 2 2" xfId="218"/>
    <cellStyle name="常规 3 34 3" xfId="219"/>
    <cellStyle name="常规 3 29 3" xfId="220"/>
    <cellStyle name="常规 9 3 3" xfId="221"/>
    <cellStyle name="60% - 着色 3 2 2 2" xfId="222"/>
    <cellStyle name="常规 3 34 3 2" xfId="223"/>
    <cellStyle name="常规 3 29 3 2" xfId="224"/>
    <cellStyle name="60% - 着色 3 2 3" xfId="225"/>
    <cellStyle name="常规 3 34 4" xfId="226"/>
    <cellStyle name="常规 3 29 4" xfId="227"/>
    <cellStyle name="60% - 着色 4 2" xfId="228"/>
    <cellStyle name="标题 1 2 2" xfId="229"/>
    <cellStyle name="60% - 着色 4 2 2" xfId="230"/>
    <cellStyle name="标题 1 2 2 2" xfId="231"/>
    <cellStyle name="常规 19" xfId="232"/>
    <cellStyle name="60% - 着色 4 2 2 2" xfId="233"/>
    <cellStyle name="常规 19 2" xfId="234"/>
    <cellStyle name="60% - 着色 4 2 3" xfId="235"/>
    <cellStyle name="常规 25" xfId="236"/>
    <cellStyle name="60% - 着色 5 2" xfId="237"/>
    <cellStyle name="60% - 着色 5 2 2" xfId="238"/>
    <cellStyle name="标题 5 3" xfId="239"/>
    <cellStyle name="60% - 着色 6 2 2" xfId="240"/>
    <cellStyle name="60% - 着色 6 2 2 2" xfId="241"/>
    <cellStyle name="常规 2 5 3" xfId="242"/>
    <cellStyle name="60% - 着色 6 2 3" xfId="243"/>
    <cellStyle name="e鯪9Y_x000b_" xfId="244"/>
    <cellStyle name="常规 14" xfId="245"/>
    <cellStyle name="e鯪9Y_x000b_ 2" xfId="246"/>
    <cellStyle name="常规 14 2" xfId="247"/>
    <cellStyle name="e鯪9Y_x000b_ 2 2" xfId="248"/>
    <cellStyle name="常规 14 2 2" xfId="249"/>
    <cellStyle name="e鯪9Y_x000b_ 2 2 2" xfId="250"/>
    <cellStyle name="常规 14 2 2 2" xfId="251"/>
    <cellStyle name="常规 2 18" xfId="252"/>
    <cellStyle name="e鯪9Y_x000b_ 2 3" xfId="253"/>
    <cellStyle name="常规 14 2 3" xfId="254"/>
    <cellStyle name="e鯪9Y_x000b_ 3" xfId="255"/>
    <cellStyle name="常规 14 3" xfId="256"/>
    <cellStyle name="e鯪9Y_x000b_ 3 2 2" xfId="257"/>
    <cellStyle name="常规 14 3 2 2" xfId="258"/>
    <cellStyle name="e鯪9Y_x000b_ 3 3" xfId="259"/>
    <cellStyle name="常规 14 3 3" xfId="260"/>
    <cellStyle name="e鯪9Y_x000b_ 4" xfId="261"/>
    <cellStyle name="常规 14 4" xfId="262"/>
    <cellStyle name="e鯪9Y_x000b_ 4 2" xfId="263"/>
    <cellStyle name="常规 14 4 2" xfId="264"/>
    <cellStyle name="e鯪9Y_x000b__附件1 2018年重点项目申请表" xfId="265"/>
    <cellStyle name="e鯪9Y_x005f_x000B_" xfId="266"/>
    <cellStyle name="标题 1 2" xfId="267"/>
    <cellStyle name="标题 1 2 3" xfId="268"/>
    <cellStyle name="标题 2 2" xfId="269"/>
    <cellStyle name="标题 2 2 2" xfId="270"/>
    <cellStyle name="常规 15 3" xfId="271"/>
    <cellStyle name="标题 2 2 2 2" xfId="272"/>
    <cellStyle name="常规 12 3 2 3" xfId="273"/>
    <cellStyle name="常规 15 3 2" xfId="274"/>
    <cellStyle name="标题 2 2 3" xfId="275"/>
    <cellStyle name="常规 15 4" xfId="276"/>
    <cellStyle name="标题 3 2" xfId="277"/>
    <cellStyle name="常规 3 32 2 2" xfId="278"/>
    <cellStyle name="常规 3 27 2 2" xfId="279"/>
    <cellStyle name="常规 3 25 2 2 2" xfId="280"/>
    <cellStyle name="常规 3 30 2 2 2" xfId="281"/>
    <cellStyle name="标题 3 2 2" xfId="282"/>
    <cellStyle name="常规 3 32 2 2 2" xfId="283"/>
    <cellStyle name="常规 3 27 2 2 2" xfId="284"/>
    <cellStyle name="标题 3 2 2 2" xfId="285"/>
    <cellStyle name="常规 22 4" xfId="286"/>
    <cellStyle name="标题 3 2 3" xfId="287"/>
    <cellStyle name="标题 4 2" xfId="288"/>
    <cellStyle name="常规 3 32 3 2" xfId="289"/>
    <cellStyle name="常规 3 27 3 2" xfId="290"/>
    <cellStyle name="标题 4 2 2" xfId="291"/>
    <cellStyle name="标题 4 2 2 2" xfId="292"/>
    <cellStyle name="标题 4 2 2 3" xfId="293"/>
    <cellStyle name="标题 4 2 3" xfId="294"/>
    <cellStyle name="标题 5" xfId="295"/>
    <cellStyle name="常规 3 32 4" xfId="296"/>
    <cellStyle name="常规 3 27 4" xfId="297"/>
    <cellStyle name="标题 5 2" xfId="298"/>
    <cellStyle name="标题 5 2 2" xfId="299"/>
    <cellStyle name="差 2" xfId="300"/>
    <cellStyle name="差 2 2" xfId="301"/>
    <cellStyle name="差 2 2 2" xfId="302"/>
    <cellStyle name="差 2 2 3" xfId="303"/>
    <cellStyle name="差 2 3" xfId="304"/>
    <cellStyle name="常规 10" xfId="305"/>
    <cellStyle name="常规 16 2" xfId="306"/>
    <cellStyle name="常规 21 2" xfId="307"/>
    <cellStyle name="常规 10 2" xfId="308"/>
    <cellStyle name="常规 16 2 2" xfId="309"/>
    <cellStyle name="常规 21 2 2" xfId="310"/>
    <cellStyle name="常规 10 2 2" xfId="311"/>
    <cellStyle name="常规 2 7" xfId="312"/>
    <cellStyle name="常规 21 2 2 2" xfId="313"/>
    <cellStyle name="常规 10 2 2 2" xfId="314"/>
    <cellStyle name="常规 10 2 3" xfId="315"/>
    <cellStyle name="常规 10 3" xfId="316"/>
    <cellStyle name="常规 21 2 3" xfId="317"/>
    <cellStyle name="常规 10 3 2" xfId="318"/>
    <cellStyle name="常规 10 3 2 2" xfId="319"/>
    <cellStyle name="常规 10 3 2 2 2" xfId="320"/>
    <cellStyle name="常规 10 3 2 3" xfId="321"/>
    <cellStyle name="常规 10 3 3" xfId="322"/>
    <cellStyle name="常规 10 3 3 2 2" xfId="323"/>
    <cellStyle name="常规 2 5" xfId="324"/>
    <cellStyle name="常规 10 4" xfId="325"/>
    <cellStyle name="常规 10 4 2" xfId="326"/>
    <cellStyle name="常规 10 4 2 2" xfId="327"/>
    <cellStyle name="常规 10 4 3" xfId="328"/>
    <cellStyle name="常规 10 5" xfId="329"/>
    <cellStyle name="常规 10 6" xfId="330"/>
    <cellStyle name="常规 11" xfId="331"/>
    <cellStyle name="常规 16 3" xfId="332"/>
    <cellStyle name="常规 21 3" xfId="333"/>
    <cellStyle name="常规 11 2" xfId="334"/>
    <cellStyle name="常规 21 3 2" xfId="335"/>
    <cellStyle name="常规 11 2 2" xfId="336"/>
    <cellStyle name="常规 21 3 2 2" xfId="337"/>
    <cellStyle name="常规 3 34" xfId="338"/>
    <cellStyle name="常规 3 29" xfId="339"/>
    <cellStyle name="常规 3 25 4" xfId="340"/>
    <cellStyle name="常规 3 30 4" xfId="341"/>
    <cellStyle name="常规 11 3" xfId="342"/>
    <cellStyle name="常规 2 3 2 2" xfId="343"/>
    <cellStyle name="常规 21 3 3" xfId="344"/>
    <cellStyle name="常规 12" xfId="345"/>
    <cellStyle name="常规 21 4" xfId="346"/>
    <cellStyle name="常规 12 2" xfId="347"/>
    <cellStyle name="常规 21 4 2" xfId="348"/>
    <cellStyle name="常规 12 2 12" xfId="349"/>
    <cellStyle name="常规 25 2 3" xfId="350"/>
    <cellStyle name="常规 3 18" xfId="351"/>
    <cellStyle name="常规 3 23" xfId="352"/>
    <cellStyle name="常规 12 2 2 2" xfId="353"/>
    <cellStyle name="常规 12 3" xfId="354"/>
    <cellStyle name="常规 12 3 2" xfId="355"/>
    <cellStyle name="常规 12 3 2 2" xfId="356"/>
    <cellStyle name="常规 12 3 3" xfId="357"/>
    <cellStyle name="常规 12 4" xfId="358"/>
    <cellStyle name="常规 12 4 2" xfId="359"/>
    <cellStyle name="常规 12 4 3" xfId="360"/>
    <cellStyle name="常规 12 5" xfId="361"/>
    <cellStyle name="常规 26 2 2" xfId="362"/>
    <cellStyle name="常规 15 2" xfId="363"/>
    <cellStyle name="常规 20 2" xfId="364"/>
    <cellStyle name="常规 15 2 2" xfId="365"/>
    <cellStyle name="常规 15 2 2 2" xfId="366"/>
    <cellStyle name="常规 15 2 3" xfId="367"/>
    <cellStyle name="常规 15 3 2 2" xfId="368"/>
    <cellStyle name="常规 15 3 3" xfId="369"/>
    <cellStyle name="常规 2 2 2 2" xfId="370"/>
    <cellStyle name="检查单元格 2 2 3" xfId="371"/>
    <cellStyle name="常规 17" xfId="372"/>
    <cellStyle name="常规 22" xfId="373"/>
    <cellStyle name="常规 17 2" xfId="374"/>
    <cellStyle name="常规 22 2" xfId="375"/>
    <cellStyle name="常规 17 2 2" xfId="376"/>
    <cellStyle name="常规 22 2 2" xfId="377"/>
    <cellStyle name="常规 17 2 3" xfId="378"/>
    <cellStyle name="常规 22 2 3" xfId="379"/>
    <cellStyle name="常规 17 3" xfId="380"/>
    <cellStyle name="常规 22 3" xfId="381"/>
    <cellStyle name="常规 18" xfId="382"/>
    <cellStyle name="常规 23" xfId="383"/>
    <cellStyle name="常规 18 2" xfId="384"/>
    <cellStyle name="常规 18 2 2" xfId="385"/>
    <cellStyle name="常规 18 3" xfId="386"/>
    <cellStyle name="常规 19 2 2 2 2 2" xfId="387"/>
    <cellStyle name="常规 19 2 2 2 2 2 2" xfId="388"/>
    <cellStyle name="常规 25 3" xfId="389"/>
    <cellStyle name="常规 44 4" xfId="390"/>
    <cellStyle name="常规 19 2 2 2 2 2 2 2" xfId="391"/>
    <cellStyle name="常规 25 3 2" xfId="392"/>
    <cellStyle name="常规 44 4 2" xfId="393"/>
    <cellStyle name="常规 19 2 2 2 2 2 2 2 2" xfId="394"/>
    <cellStyle name="常规 25 3 2 2" xfId="395"/>
    <cellStyle name="常规 19 2 2 2 2 2 2 2 3" xfId="396"/>
    <cellStyle name="常规 44 5" xfId="397"/>
    <cellStyle name="常规 19 2 2 2 2 2 2 3" xfId="398"/>
    <cellStyle name="常规 25 3 3" xfId="399"/>
    <cellStyle name="常规 19 2 2 2 2 2 3" xfId="400"/>
    <cellStyle name="常规 2 5 2 2" xfId="401"/>
    <cellStyle name="常规 25 4" xfId="402"/>
    <cellStyle name="常规 19 2 2 2 2 2 3 2" xfId="403"/>
    <cellStyle name="常规 2 5 2 2 2" xfId="404"/>
    <cellStyle name="常规 25 4 2" xfId="405"/>
    <cellStyle name="常规 19 2 2 2 2 2 3 2 2" xfId="406"/>
    <cellStyle name="常规 19 2 2 2 2 2 3 2 3" xfId="407"/>
    <cellStyle name="常规 19 2 2 2 2 2 3 3" xfId="408"/>
    <cellStyle name="常规 19 2 2 2 2 2 4" xfId="409"/>
    <cellStyle name="常规 2 5 2 3" xfId="410"/>
    <cellStyle name="常规 25 5" xfId="411"/>
    <cellStyle name="常规 3 13 3 2" xfId="412"/>
    <cellStyle name="常规 19 2 2 2 2 2 4 2" xfId="413"/>
    <cellStyle name="常规 19 2 2 2 2 2 4 3" xfId="414"/>
    <cellStyle name="常规 19 2 2 2 2 2 5" xfId="415"/>
    <cellStyle name="常规 2" xfId="416"/>
    <cellStyle name="常规 3 14 2" xfId="417"/>
    <cellStyle name="常规 2 18 2" xfId="418"/>
    <cellStyle name="常规 8 3 2" xfId="419"/>
    <cellStyle name="常规 2 18 2 2 2" xfId="420"/>
    <cellStyle name="常规 3 16 3" xfId="421"/>
    <cellStyle name="常规 3 21 3" xfId="422"/>
    <cellStyle name="常规 8 4" xfId="423"/>
    <cellStyle name="常规 2 18 2 3" xfId="424"/>
    <cellStyle name="常规 2 18 3" xfId="425"/>
    <cellStyle name="常规 9 3" xfId="426"/>
    <cellStyle name="常规 2 18 3 2" xfId="427"/>
    <cellStyle name="常规 2 18 4" xfId="428"/>
    <cellStyle name="常规 2 2" xfId="429"/>
    <cellStyle name="常规 3 14 2 2" xfId="430"/>
    <cellStyle name="常规 2 2 2" xfId="431"/>
    <cellStyle name="常规 3 14 2 2 2" xfId="432"/>
    <cellStyle name="常规 2 2 2 2 2" xfId="433"/>
    <cellStyle name="常规 2 2 2 3" xfId="434"/>
    <cellStyle name="常规 2 2 3" xfId="435"/>
    <cellStyle name="常规 3 17 2 2" xfId="436"/>
    <cellStyle name="常规 3 22 2 2" xfId="437"/>
    <cellStyle name="常规 2 2 3 3" xfId="438"/>
    <cellStyle name="常规 3 16" xfId="439"/>
    <cellStyle name="常规 3 21" xfId="440"/>
    <cellStyle name="常规 2 2 5" xfId="441"/>
    <cellStyle name="常规 2 3" xfId="442"/>
    <cellStyle name="常规 3 14 2 3" xfId="443"/>
    <cellStyle name="常规 2 3 3" xfId="444"/>
    <cellStyle name="常规 3 17 3 2" xfId="445"/>
    <cellStyle name="常规 3 22 3 2" xfId="446"/>
    <cellStyle name="常规 2 4" xfId="447"/>
    <cellStyle name="常规 2 4 2" xfId="448"/>
    <cellStyle name="常规 2 4 2 2" xfId="449"/>
    <cellStyle name="常规 22 3 3" xfId="450"/>
    <cellStyle name="常规 2 4 3" xfId="451"/>
    <cellStyle name="常规 2 5 2" xfId="452"/>
    <cellStyle name="常规 2 5 4" xfId="453"/>
    <cellStyle name="常规 2 5 5" xfId="454"/>
    <cellStyle name="常规 2 6" xfId="455"/>
    <cellStyle name="常规 2 6 2" xfId="456"/>
    <cellStyle name="常规 22 2 2 2" xfId="457"/>
    <cellStyle name="常规 22 3 2" xfId="458"/>
    <cellStyle name="常规 22 3 2 2" xfId="459"/>
    <cellStyle name="常规 22 4 2" xfId="460"/>
    <cellStyle name="常规 25 2" xfId="461"/>
    <cellStyle name="常规 25 2 2" xfId="462"/>
    <cellStyle name="常规 3 17" xfId="463"/>
    <cellStyle name="常规 3 22" xfId="464"/>
    <cellStyle name="常规 25 2 2 2" xfId="465"/>
    <cellStyle name="常规 3 17 2" xfId="466"/>
    <cellStyle name="常规 3 22 2" xfId="467"/>
    <cellStyle name="常规 26 2 2 2" xfId="468"/>
    <cellStyle name="常规 26 2 3" xfId="469"/>
    <cellStyle name="常规 26 3 3" xfId="470"/>
    <cellStyle name="常规 3" xfId="471"/>
    <cellStyle name="常规 3 14 3" xfId="472"/>
    <cellStyle name="常规 3 13" xfId="473"/>
    <cellStyle name="常规 3 34 2 3" xfId="474"/>
    <cellStyle name="常规 3 29 2 3" xfId="475"/>
    <cellStyle name="常规 3 13 2" xfId="476"/>
    <cellStyle name="常规 3 18 2 3" xfId="477"/>
    <cellStyle name="常规 3 23 2 3" xfId="478"/>
    <cellStyle name="常规 3 13 2 2" xfId="479"/>
    <cellStyle name="常规 3 13 2 2 2" xfId="480"/>
    <cellStyle name="常规 3 13 2 3" xfId="481"/>
    <cellStyle name="常规 3 13 3" xfId="482"/>
    <cellStyle name="常规 3 14 3 2" xfId="483"/>
    <cellStyle name="常规 3 2" xfId="484"/>
    <cellStyle name="常规 5 3 2 2" xfId="485"/>
    <cellStyle name="常规 3 14 4" xfId="486"/>
    <cellStyle name="常规 3 15 3 2" xfId="487"/>
    <cellStyle name="常规 3 15 4" xfId="488"/>
    <cellStyle name="常规 3 33 2 2" xfId="489"/>
    <cellStyle name="常规 3 28 2 2" xfId="490"/>
    <cellStyle name="常规 3 16 2" xfId="491"/>
    <cellStyle name="常规 3 21 2" xfId="492"/>
    <cellStyle name="常规 3 16 2 2" xfId="493"/>
    <cellStyle name="常规 3 21 2 2" xfId="494"/>
    <cellStyle name="常规 3 16 2 2 2" xfId="495"/>
    <cellStyle name="常规 3 21 2 2 2" xfId="496"/>
    <cellStyle name="常规 3 16 2 3" xfId="497"/>
    <cellStyle name="常规 3 21 2 3" xfId="498"/>
    <cellStyle name="常规 3 16 3 2" xfId="499"/>
    <cellStyle name="常规 3 21 3 2" xfId="500"/>
    <cellStyle name="常规 3 16 4" xfId="501"/>
    <cellStyle name="常规 3 21 4" xfId="502"/>
    <cellStyle name="常规 3 33 3 2" xfId="503"/>
    <cellStyle name="常规 3 28 3 2" xfId="504"/>
    <cellStyle name="常规 3 17 3" xfId="505"/>
    <cellStyle name="常规 3 22 3" xfId="506"/>
    <cellStyle name="常规 3 17 4" xfId="507"/>
    <cellStyle name="常规 3 22 4" xfId="508"/>
    <cellStyle name="常规 3 18 2" xfId="509"/>
    <cellStyle name="常规 3 23 2" xfId="510"/>
    <cellStyle name="常规 3 18 2 2" xfId="511"/>
    <cellStyle name="常规 3 23 2 2" xfId="512"/>
    <cellStyle name="常规 3 2 3" xfId="513"/>
    <cellStyle name="常规 3 23 3" xfId="514"/>
    <cellStyle name="常规 3 18 3" xfId="515"/>
    <cellStyle name="常规 3 3 3" xfId="516"/>
    <cellStyle name="常规 3 23 3 2" xfId="517"/>
    <cellStyle name="常规 3 18 3 2" xfId="518"/>
    <cellStyle name="常规 3 23 4" xfId="519"/>
    <cellStyle name="常规 3 18 4" xfId="520"/>
    <cellStyle name="常规 3 19 2 2" xfId="521"/>
    <cellStyle name="常规 3 19 2 2 2" xfId="522"/>
    <cellStyle name="常规 3 19 2 3" xfId="523"/>
    <cellStyle name="常规 3 19 3" xfId="524"/>
    <cellStyle name="常规 3 19 3 2" xfId="525"/>
    <cellStyle name="常规 3 19 4" xfId="526"/>
    <cellStyle name="常规 3 2 2" xfId="527"/>
    <cellStyle name="常规 3 30 3" xfId="528"/>
    <cellStyle name="常规 3 25 3" xfId="529"/>
    <cellStyle name="常规 3 28" xfId="530"/>
    <cellStyle name="常规 3 33" xfId="531"/>
    <cellStyle name="常规 3 30 3 2" xfId="532"/>
    <cellStyle name="常规 3 25 3 2" xfId="533"/>
    <cellStyle name="常规 3 28 2" xfId="534"/>
    <cellStyle name="常规 3 33 2" xfId="535"/>
    <cellStyle name="常规 3 31 2" xfId="536"/>
    <cellStyle name="常规 3 26 2" xfId="537"/>
    <cellStyle name="常规 3 26 2 3" xfId="538"/>
    <cellStyle name="常规 3 31 2 3" xfId="539"/>
    <cellStyle name="常规 3 26 3" xfId="540"/>
    <cellStyle name="常规 3 31 3" xfId="541"/>
    <cellStyle name="常规 3 26 4" xfId="542"/>
    <cellStyle name="常规 3 31 4" xfId="543"/>
    <cellStyle name="常规 3 27 2 3" xfId="544"/>
    <cellStyle name="常规 3 32 2 3" xfId="545"/>
    <cellStyle name="常规 3 28 2 2 2" xfId="546"/>
    <cellStyle name="常规 3 33 2 2 2" xfId="547"/>
    <cellStyle name="常规 3 28 2 3" xfId="548"/>
    <cellStyle name="常规 3 33 2 3" xfId="549"/>
    <cellStyle name="常规 3 28 3" xfId="550"/>
    <cellStyle name="常规 3 33 3" xfId="551"/>
    <cellStyle name="常规 3 28 4" xfId="552"/>
    <cellStyle name="常规 3 33 4" xfId="553"/>
    <cellStyle name="常规 3 29 2" xfId="554"/>
    <cellStyle name="常规 3 34 2" xfId="555"/>
    <cellStyle name="常规 3 29 2 2" xfId="556"/>
    <cellStyle name="常规 3 34 2 2" xfId="557"/>
    <cellStyle name="常规 3 29 2 2 2" xfId="558"/>
    <cellStyle name="常规 3 34 2 2 2" xfId="559"/>
    <cellStyle name="常规 3 3" xfId="560"/>
    <cellStyle name="常规 3 3 2" xfId="561"/>
    <cellStyle name="常规 3 3 2 2" xfId="562"/>
    <cellStyle name="常规 3 35" xfId="563"/>
    <cellStyle name="常规 3 35 2" xfId="564"/>
    <cellStyle name="常规 3 35 2 2" xfId="565"/>
    <cellStyle name="常规 3 35 2 2 2" xfId="566"/>
    <cellStyle name="常规 3 35 2 3" xfId="567"/>
    <cellStyle name="常规 3 35 3" xfId="568"/>
    <cellStyle name="常规 3 35 3 2" xfId="569"/>
    <cellStyle name="常规 3 35 4" xfId="570"/>
    <cellStyle name="常规 3 36" xfId="571"/>
    <cellStyle name="常规 6 2 2 2" xfId="572"/>
    <cellStyle name="常规 3 36 2" xfId="573"/>
    <cellStyle name="常规 3 36 2 2" xfId="574"/>
    <cellStyle name="常规 3 36 2 2 2" xfId="575"/>
    <cellStyle name="常规 3 36 2 3" xfId="576"/>
    <cellStyle name="常规 3 36 3" xfId="577"/>
    <cellStyle name="常规 3 36 3 2" xfId="578"/>
    <cellStyle name="常规 3 36 4" xfId="579"/>
    <cellStyle name="常规 3 4" xfId="580"/>
    <cellStyle name="常规 3 4 2" xfId="581"/>
    <cellStyle name="常规 3 5" xfId="582"/>
    <cellStyle name="常规 34" xfId="583"/>
    <cellStyle name="常规 34 2" xfId="584"/>
    <cellStyle name="常规 34 2 2" xfId="585"/>
    <cellStyle name="常规 34 2 2 2" xfId="586"/>
    <cellStyle name="常规 34 2 3" xfId="587"/>
    <cellStyle name="常规 34 3" xfId="588"/>
    <cellStyle name="常规 34 3 2" xfId="589"/>
    <cellStyle name="常规 34 4" xfId="590"/>
    <cellStyle name="常规 39 2" xfId="591"/>
    <cellStyle name="常规 44 2" xfId="592"/>
    <cellStyle name="常规 39 2 2" xfId="593"/>
    <cellStyle name="常规 44 2 2" xfId="594"/>
    <cellStyle name="常规 39 2 3" xfId="595"/>
    <cellStyle name="常规 44 2 3" xfId="596"/>
    <cellStyle name="常规 39 3" xfId="597"/>
    <cellStyle name="常规 44 3" xfId="598"/>
    <cellStyle name="常规 4" xfId="599"/>
    <cellStyle name="常规 4 2" xfId="600"/>
    <cellStyle name="常规 4 2 2" xfId="601"/>
    <cellStyle name="常规 4 4" xfId="602"/>
    <cellStyle name="常规 4 2 2 2" xfId="603"/>
    <cellStyle name="常规 4 4 2" xfId="604"/>
    <cellStyle name="常规 6 4" xfId="605"/>
    <cellStyle name="常规 4 2 3" xfId="606"/>
    <cellStyle name="常规 4 5" xfId="607"/>
    <cellStyle name="常规 4 3" xfId="608"/>
    <cellStyle name="常规 4 3 2" xfId="609"/>
    <cellStyle name="常规 5 4" xfId="610"/>
    <cellStyle name="常规 4 3 2 2" xfId="611"/>
    <cellStyle name="常规 5 4 2" xfId="612"/>
    <cellStyle name="常规 4 3 3" xfId="613"/>
    <cellStyle name="常规 5 5" xfId="614"/>
    <cellStyle name="常规 44 2 2 2" xfId="615"/>
    <cellStyle name="常规 44 3 2" xfId="616"/>
    <cellStyle name="常规 44 3 2 2" xfId="617"/>
    <cellStyle name="常规 44 3 3" xfId="618"/>
    <cellStyle name="常规 5" xfId="619"/>
    <cellStyle name="常规 5 2" xfId="620"/>
    <cellStyle name="常规 5 2 2" xfId="621"/>
    <cellStyle name="常规 5 2 2 2" xfId="622"/>
    <cellStyle name="常规 5 2 3" xfId="623"/>
    <cellStyle name="常规 5 3" xfId="624"/>
    <cellStyle name="常规 5 3 2" xfId="625"/>
    <cellStyle name="常规 5 3 3" xfId="626"/>
    <cellStyle name="常规 6" xfId="627"/>
    <cellStyle name="常规 6 2" xfId="628"/>
    <cellStyle name="常规 6 2 2" xfId="629"/>
    <cellStyle name="常规 6 3" xfId="630"/>
    <cellStyle name="常规 6 3 2" xfId="631"/>
    <cellStyle name="常规 6 3 2 2" xfId="632"/>
    <cellStyle name="常规 6 4 2" xfId="633"/>
    <cellStyle name="常规 7" xfId="634"/>
    <cellStyle name="常规 7 2" xfId="635"/>
    <cellStyle name="常规 7 2 2" xfId="636"/>
    <cellStyle name="常规 7 2 2 2" xfId="637"/>
    <cellStyle name="常规 7 2 3" xfId="638"/>
    <cellStyle name="常规 7 3" xfId="639"/>
    <cellStyle name="常规 7 3 2" xfId="640"/>
    <cellStyle name="常规 7 3 2 2" xfId="641"/>
    <cellStyle name="常规 7 3 3" xfId="642"/>
    <cellStyle name="常规 7 4" xfId="643"/>
    <cellStyle name="常规 7 4 2" xfId="644"/>
    <cellStyle name="常规 7 5" xfId="645"/>
    <cellStyle name="常规 70" xfId="646"/>
    <cellStyle name="常规 70 2" xfId="647"/>
    <cellStyle name="常规 70 2 2" xfId="648"/>
    <cellStyle name="常规 70 2 2 2" xfId="649"/>
    <cellStyle name="常规 70 2 3" xfId="650"/>
    <cellStyle name="常规 70 3" xfId="651"/>
    <cellStyle name="常规 70 3 2" xfId="652"/>
    <cellStyle name="常规 70 4" xfId="653"/>
    <cellStyle name="常规 8" xfId="654"/>
    <cellStyle name="常规 8 2" xfId="655"/>
    <cellStyle name="常规 8 2 2" xfId="656"/>
    <cellStyle name="常规 8 2 2 2" xfId="657"/>
    <cellStyle name="常规 8 2 3" xfId="658"/>
    <cellStyle name="常规 8 3 2 2" xfId="659"/>
    <cellStyle name="常规 8 3 3" xfId="660"/>
    <cellStyle name="常规 8 4 2" xfId="661"/>
    <cellStyle name="常规 8 5" xfId="662"/>
    <cellStyle name="常规 86" xfId="663"/>
    <cellStyle name="常规 91" xfId="664"/>
    <cellStyle name="常规 86 2" xfId="665"/>
    <cellStyle name="常规 91 2" xfId="666"/>
    <cellStyle name="常规 86 2 2" xfId="667"/>
    <cellStyle name="常规 91 2 2" xfId="668"/>
    <cellStyle name="常规 86 2 2 2" xfId="669"/>
    <cellStyle name="常规 91 2 2 2" xfId="670"/>
    <cellStyle name="常规 86 2 3" xfId="671"/>
    <cellStyle name="常规 91 2 3" xfId="672"/>
    <cellStyle name="常规 86 3" xfId="673"/>
    <cellStyle name="常规 91 3" xfId="674"/>
    <cellStyle name="常规 86 3 2" xfId="675"/>
    <cellStyle name="常规 91 3 2" xfId="676"/>
    <cellStyle name="常规 86 4" xfId="677"/>
    <cellStyle name="常规 91 4" xfId="678"/>
    <cellStyle name="常规 88" xfId="679"/>
    <cellStyle name="常规 93" xfId="680"/>
    <cellStyle name="常规 88 2" xfId="681"/>
    <cellStyle name="常规 93 2" xfId="682"/>
    <cellStyle name="常规 88 2 2" xfId="683"/>
    <cellStyle name="常规 93 2 2" xfId="684"/>
    <cellStyle name="常规 88 2 2 2" xfId="685"/>
    <cellStyle name="常规 93 2 2 2" xfId="686"/>
    <cellStyle name="常规 88 2 3" xfId="687"/>
    <cellStyle name="常规 93 2 3" xfId="688"/>
    <cellStyle name="常规 88 3" xfId="689"/>
    <cellStyle name="常规 93 3" xfId="690"/>
    <cellStyle name="常规 88 3 2" xfId="691"/>
    <cellStyle name="常规 93 3 2" xfId="692"/>
    <cellStyle name="常规 88 4" xfId="693"/>
    <cellStyle name="常规 93 4" xfId="694"/>
    <cellStyle name="常规 9" xfId="695"/>
    <cellStyle name="常规 9 2" xfId="696"/>
    <cellStyle name="常规 9 2 2" xfId="697"/>
    <cellStyle name="常规 9 2 2 2" xfId="698"/>
    <cellStyle name="常规 9 2 3" xfId="699"/>
    <cellStyle name="常规 9 3 2" xfId="700"/>
    <cellStyle name="常规 9 3 2 2" xfId="701"/>
    <cellStyle name="常规 9 4" xfId="702"/>
    <cellStyle name="常规 9 4 2" xfId="703"/>
    <cellStyle name="常规 9 5" xfId="704"/>
    <cellStyle name="常规 90 2" xfId="705"/>
    <cellStyle name="输出 2" xfId="706"/>
    <cellStyle name="常规 90 2 2" xfId="707"/>
    <cellStyle name="输出 2 2" xfId="708"/>
    <cellStyle name="常规 90 2 2 2" xfId="709"/>
    <cellStyle name="输出 2 2 2" xfId="710"/>
    <cellStyle name="常规 90 2 3" xfId="711"/>
    <cellStyle name="输出 2 3" xfId="712"/>
    <cellStyle name="常规 90 3" xfId="713"/>
    <cellStyle name="常规 90 3 2" xfId="714"/>
    <cellStyle name="常规 90 4" xfId="715"/>
    <cellStyle name="常规 92" xfId="716"/>
    <cellStyle name="常规 92 2" xfId="717"/>
    <cellStyle name="常规 92 2 2" xfId="718"/>
    <cellStyle name="常规 92 2 2 2" xfId="719"/>
    <cellStyle name="常规 92 2 3" xfId="720"/>
    <cellStyle name="常规 92 3" xfId="721"/>
    <cellStyle name="常规 92 3 2" xfId="722"/>
    <cellStyle name="常规 92 4" xfId="723"/>
    <cellStyle name="好 2" xfId="724"/>
    <cellStyle name="好 2 2" xfId="725"/>
    <cellStyle name="好 2 2 2" xfId="726"/>
    <cellStyle name="好 2 2 3" xfId="727"/>
    <cellStyle name="汇总 2" xfId="728"/>
    <cellStyle name="汇总 2 2" xfId="729"/>
    <cellStyle name="汇总 2 2 2" xfId="730"/>
    <cellStyle name="汇总 2 3" xfId="731"/>
    <cellStyle name="计算 2" xfId="732"/>
    <cellStyle name="计算 2 2" xfId="733"/>
    <cellStyle name="计算 2 2 2" xfId="734"/>
    <cellStyle name="计算 2 2 3" xfId="735"/>
    <cellStyle name="计算 2 3" xfId="736"/>
    <cellStyle name="检查单元格 2" xfId="737"/>
    <cellStyle name="检查单元格 2 2" xfId="738"/>
    <cellStyle name="检查单元格 2 3" xfId="739"/>
    <cellStyle name="解释性文本 2" xfId="740"/>
    <cellStyle name="解释性文本 2 2" xfId="741"/>
    <cellStyle name="解释性文本 2 2 2" xfId="742"/>
    <cellStyle name="解释性文本 2 3" xfId="743"/>
    <cellStyle name="警告文本 2" xfId="744"/>
    <cellStyle name="警告文本 2 2" xfId="745"/>
    <cellStyle name="警告文本 2 2 2" xfId="746"/>
    <cellStyle name="警告文本 2 2 3" xfId="747"/>
    <cellStyle name="警告文本 2 3" xfId="748"/>
    <cellStyle name="链接单元格 2" xfId="749"/>
    <cellStyle name="链接单元格 2 2" xfId="750"/>
    <cellStyle name="链接单元格 2 2 2" xfId="751"/>
    <cellStyle name="链接单元格 2 3" xfId="752"/>
    <cellStyle name="适中 2" xfId="753"/>
    <cellStyle name="适中 2 2 2" xfId="754"/>
    <cellStyle name="适中 2 3" xfId="755"/>
    <cellStyle name="输出 2 2 3" xfId="756"/>
    <cellStyle name="输入 2" xfId="757"/>
    <cellStyle name="输入 2 2" xfId="758"/>
    <cellStyle name="输入 2 2 2" xfId="759"/>
    <cellStyle name="输入 2 2 3" xfId="760"/>
    <cellStyle name="输入 2 3" xfId="761"/>
    <cellStyle name="着色 1 2" xfId="762"/>
    <cellStyle name="着色 1 2 2" xfId="763"/>
    <cellStyle name="着色 1 2 2 2" xfId="764"/>
    <cellStyle name="着色 1 2 3" xfId="765"/>
    <cellStyle name="着色 2 2" xfId="766"/>
    <cellStyle name="着色 2 2 2" xfId="767"/>
    <cellStyle name="着色 2 2 2 2" xfId="768"/>
    <cellStyle name="着色 3 2" xfId="769"/>
    <cellStyle name="着色 3 2 2" xfId="770"/>
    <cellStyle name="着色 3 2 2 2" xfId="771"/>
    <cellStyle name="着色 3 2 3" xfId="772"/>
    <cellStyle name="着色 4 2" xfId="773"/>
    <cellStyle name="着色 4 2 2" xfId="774"/>
    <cellStyle name="着色 4 2 2 2" xfId="775"/>
    <cellStyle name="着色 4 2 3" xfId="776"/>
    <cellStyle name="着色 5 2" xfId="777"/>
    <cellStyle name="着色 5 2 2" xfId="778"/>
    <cellStyle name="着色 5 2 2 2" xfId="779"/>
    <cellStyle name="着色 5 2 3" xfId="780"/>
    <cellStyle name="着色 6 2" xfId="781"/>
    <cellStyle name="着色 6 2 2" xfId="782"/>
    <cellStyle name="着色 6 2 2 2" xfId="783"/>
    <cellStyle name="着色 6 2 3" xfId="784"/>
    <cellStyle name="注释 2" xfId="785"/>
    <cellStyle name="注释 2 2" xfId="786"/>
    <cellStyle name="注释 2 2 2" xfId="787"/>
    <cellStyle name="注释 2 3" xfId="7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1"/>
  <sheetViews>
    <sheetView tabSelected="1" zoomScale="70" zoomScaleNormal="70" workbookViewId="0">
      <pane ySplit="3" topLeftCell="A4" activePane="bottomLeft" state="frozen"/>
      <selection/>
      <selection pane="bottomLeft" activeCell="B7" sqref="B7"/>
    </sheetView>
  </sheetViews>
  <sheetFormatPr defaultColWidth="9" defaultRowHeight="22.5"/>
  <cols>
    <col min="1" max="1" width="7.04166666666667" style="4" customWidth="1"/>
    <col min="2" max="2" width="21.1333333333333" style="5" customWidth="1"/>
    <col min="3" max="3" width="16.875" style="4" customWidth="1"/>
    <col min="4" max="4" width="48.375" style="2" customWidth="1"/>
    <col min="5" max="5" width="10.875" style="6" customWidth="1"/>
    <col min="6" max="6" width="15.625" style="7" customWidth="1"/>
    <col min="7" max="7" width="13.625" style="7" customWidth="1"/>
    <col min="8" max="8" width="15.75" style="7" customWidth="1"/>
    <col min="9" max="9" width="14.75" style="7" customWidth="1"/>
    <col min="10" max="10" width="17.375" style="4" customWidth="1"/>
    <col min="11" max="11" width="14.875" style="4" customWidth="1"/>
    <col min="12" max="12" width="50.9083333333333" style="2" customWidth="1"/>
    <col min="13" max="13" width="30.6833333333333" style="2" customWidth="1"/>
    <col min="14" max="14" width="25.75" style="2" customWidth="1"/>
    <col min="15" max="15" width="8" style="4" customWidth="1"/>
    <col min="16" max="16" width="37.25" style="2" customWidth="1"/>
    <col min="17" max="16384" width="9" style="2"/>
  </cols>
  <sheetData>
    <row r="1" s="1" customFormat="1" ht="42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5"/>
      <c r="O1" s="35"/>
      <c r="P1" s="35"/>
      <c r="Q1" s="35"/>
      <c r="R1" s="35"/>
      <c r="S1" s="35"/>
    </row>
    <row r="2" s="1" customFormat="1" ht="20" customHeight="1" spans="1:19">
      <c r="A2" s="9"/>
      <c r="B2" s="10"/>
      <c r="C2" s="10"/>
      <c r="D2" s="11"/>
      <c r="E2" s="9"/>
      <c r="F2" s="9"/>
      <c r="G2" s="9"/>
      <c r="H2" s="9"/>
      <c r="I2" s="10"/>
      <c r="J2" s="10"/>
      <c r="K2" s="10"/>
      <c r="L2" s="10"/>
      <c r="M2" s="36" t="s">
        <v>1</v>
      </c>
      <c r="O2" s="37"/>
      <c r="P2" s="37"/>
      <c r="Q2" s="37"/>
      <c r="R2" s="51"/>
      <c r="S2" s="51"/>
    </row>
    <row r="3" ht="114.75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2" customFormat="1" ht="35" customHeight="1" spans="1:15">
      <c r="A4" s="12"/>
      <c r="B4" s="12"/>
      <c r="C4" s="12"/>
      <c r="D4" s="12"/>
      <c r="E4" s="12"/>
      <c r="F4" s="13">
        <f>SUM(F5:F11)</f>
        <v>1022550.18</v>
      </c>
      <c r="G4" s="13">
        <f t="shared" ref="G4:J4" si="0">SUM(G5:G11)</f>
        <v>271711</v>
      </c>
      <c r="H4" s="13">
        <f t="shared" si="0"/>
        <v>149435</v>
      </c>
      <c r="I4" s="13">
        <f t="shared" si="0"/>
        <v>22410</v>
      </c>
      <c r="J4" s="13">
        <f t="shared" si="0"/>
        <v>53064</v>
      </c>
      <c r="K4" s="38">
        <f t="shared" ref="K4:K10" si="1">J4/G4</f>
        <v>0.195295737014696</v>
      </c>
      <c r="L4" s="12"/>
      <c r="M4" s="12"/>
      <c r="O4" s="4"/>
    </row>
    <row r="5" ht="156" customHeight="1" spans="1:13">
      <c r="A5" s="14">
        <v>1</v>
      </c>
      <c r="B5" s="15" t="s">
        <v>15</v>
      </c>
      <c r="C5" s="16" t="s">
        <v>16</v>
      </c>
      <c r="D5" s="17" t="s">
        <v>17</v>
      </c>
      <c r="E5" s="18" t="s">
        <v>18</v>
      </c>
      <c r="F5" s="14">
        <v>65796.18</v>
      </c>
      <c r="G5" s="14">
        <v>15330</v>
      </c>
      <c r="H5" s="19">
        <v>23153</v>
      </c>
      <c r="I5" s="39">
        <v>6755</v>
      </c>
      <c r="J5" s="39">
        <v>10270</v>
      </c>
      <c r="K5" s="40">
        <f t="shared" si="1"/>
        <v>0.669928245270711</v>
      </c>
      <c r="L5" s="41" t="s">
        <v>19</v>
      </c>
      <c r="M5" s="42" t="s">
        <v>20</v>
      </c>
    </row>
    <row r="6" s="3" customFormat="1" ht="76" customHeight="1" spans="1:15">
      <c r="A6" s="20">
        <v>2</v>
      </c>
      <c r="B6" s="21" t="s">
        <v>21</v>
      </c>
      <c r="C6" s="22" t="s">
        <v>22</v>
      </c>
      <c r="D6" s="21" t="s">
        <v>23</v>
      </c>
      <c r="E6" s="22" t="s">
        <v>24</v>
      </c>
      <c r="F6" s="23">
        <v>240000</v>
      </c>
      <c r="G6" s="24">
        <v>60000</v>
      </c>
      <c r="H6" s="24">
        <v>32712</v>
      </c>
      <c r="I6" s="24">
        <v>5326</v>
      </c>
      <c r="J6" s="23">
        <v>15023</v>
      </c>
      <c r="K6" s="40">
        <f t="shared" si="1"/>
        <v>0.250383333333333</v>
      </c>
      <c r="L6" s="25" t="s">
        <v>25</v>
      </c>
      <c r="M6" s="20" t="s">
        <v>20</v>
      </c>
      <c r="N6" s="43"/>
      <c r="O6" s="44"/>
    </row>
    <row r="7" s="3" customFormat="1" ht="53" customHeight="1" spans="1:15">
      <c r="A7" s="20">
        <v>3</v>
      </c>
      <c r="B7" s="25" t="s">
        <v>26</v>
      </c>
      <c r="C7" s="20" t="s">
        <v>27</v>
      </c>
      <c r="D7" s="26" t="s">
        <v>28</v>
      </c>
      <c r="E7" s="20" t="s">
        <v>29</v>
      </c>
      <c r="F7" s="23">
        <v>24509</v>
      </c>
      <c r="G7" s="23">
        <v>5600</v>
      </c>
      <c r="H7" s="27">
        <v>600</v>
      </c>
      <c r="I7" s="27">
        <v>460</v>
      </c>
      <c r="J7" s="27">
        <v>910</v>
      </c>
      <c r="K7" s="40">
        <f t="shared" si="1"/>
        <v>0.1625</v>
      </c>
      <c r="L7" s="45" t="s">
        <v>30</v>
      </c>
      <c r="M7" s="46" t="s">
        <v>20</v>
      </c>
      <c r="O7" s="44"/>
    </row>
    <row r="8" s="3" customFormat="1" ht="115" customHeight="1" spans="1:15">
      <c r="A8" s="20">
        <v>4</v>
      </c>
      <c r="B8" s="25" t="s">
        <v>31</v>
      </c>
      <c r="C8" s="28" t="s">
        <v>32</v>
      </c>
      <c r="D8" s="25" t="s">
        <v>33</v>
      </c>
      <c r="E8" s="20" t="s">
        <v>29</v>
      </c>
      <c r="F8" s="23">
        <v>64075</v>
      </c>
      <c r="G8" s="23">
        <v>29000</v>
      </c>
      <c r="H8" s="23">
        <v>39500</v>
      </c>
      <c r="I8" s="23">
        <v>2587</v>
      </c>
      <c r="J8" s="23">
        <v>6603</v>
      </c>
      <c r="K8" s="40">
        <f t="shared" si="1"/>
        <v>0.227689655172414</v>
      </c>
      <c r="L8" s="47" t="s">
        <v>34</v>
      </c>
      <c r="M8" s="46" t="s">
        <v>20</v>
      </c>
      <c r="O8" s="44"/>
    </row>
    <row r="9" s="3" customFormat="1" ht="102" customHeight="1" spans="1:15">
      <c r="A9" s="20">
        <v>5</v>
      </c>
      <c r="B9" s="25" t="s">
        <v>35</v>
      </c>
      <c r="C9" s="20" t="s">
        <v>36</v>
      </c>
      <c r="D9" s="26" t="s">
        <v>37</v>
      </c>
      <c r="E9" s="20" t="s">
        <v>24</v>
      </c>
      <c r="F9" s="23">
        <v>73128</v>
      </c>
      <c r="G9" s="23">
        <v>27000</v>
      </c>
      <c r="H9" s="23">
        <v>23660</v>
      </c>
      <c r="I9" s="23">
        <v>2180</v>
      </c>
      <c r="J9" s="20">
        <v>6010</v>
      </c>
      <c r="K9" s="40">
        <f t="shared" si="1"/>
        <v>0.222592592592593</v>
      </c>
      <c r="L9" s="47" t="s">
        <v>38</v>
      </c>
      <c r="M9" s="20" t="s">
        <v>20</v>
      </c>
      <c r="O9" s="44"/>
    </row>
    <row r="10" s="3" customFormat="1" ht="188" customHeight="1" spans="1:15">
      <c r="A10" s="20">
        <v>6</v>
      </c>
      <c r="B10" s="25" t="s">
        <v>39</v>
      </c>
      <c r="C10" s="20" t="s">
        <v>40</v>
      </c>
      <c r="D10" s="26" t="s">
        <v>41</v>
      </c>
      <c r="E10" s="20" t="s">
        <v>24</v>
      </c>
      <c r="F10" s="23">
        <v>130000</v>
      </c>
      <c r="G10" s="23">
        <v>54781</v>
      </c>
      <c r="H10" s="23">
        <v>29810</v>
      </c>
      <c r="I10" s="24">
        <v>4800</v>
      </c>
      <c r="J10" s="23">
        <v>13946</v>
      </c>
      <c r="K10" s="40">
        <f t="shared" si="1"/>
        <v>0.254577316952958</v>
      </c>
      <c r="L10" s="47" t="s">
        <v>42</v>
      </c>
      <c r="M10" s="20" t="s">
        <v>20</v>
      </c>
      <c r="O10" s="44"/>
    </row>
    <row r="11" ht="145" customHeight="1" spans="1:13">
      <c r="A11" s="29">
        <v>7</v>
      </c>
      <c r="B11" s="30" t="s">
        <v>43</v>
      </c>
      <c r="C11" s="31" t="s">
        <v>44</v>
      </c>
      <c r="D11" s="32" t="s">
        <v>45</v>
      </c>
      <c r="E11" s="33" t="s">
        <v>46</v>
      </c>
      <c r="F11" s="34">
        <v>425042</v>
      </c>
      <c r="G11" s="34">
        <v>80000</v>
      </c>
      <c r="H11" s="34">
        <v>0</v>
      </c>
      <c r="I11" s="34">
        <v>302</v>
      </c>
      <c r="J11" s="29">
        <v>302</v>
      </c>
      <c r="K11" s="48">
        <f t="shared" ref="K11" si="2">J11/G11</f>
        <v>0.003775</v>
      </c>
      <c r="L11" s="49" t="s">
        <v>47</v>
      </c>
      <c r="M11" s="50" t="s">
        <v>20</v>
      </c>
    </row>
  </sheetData>
  <mergeCells count="2">
    <mergeCell ref="A1:M1"/>
    <mergeCell ref="R2:S2"/>
  </mergeCells>
  <printOptions horizontalCentered="1"/>
  <pageMargins left="0.511805555555556" right="0.511805555555556" top="1.02291666666667" bottom="0.904166666666667" header="0.393055555555556" footer="0.354166666666667"/>
  <pageSetup paperSize="8" scale="65" firstPageNumber="7" fitToHeight="0" orientation="landscape" useFirstPageNumber="1" horizontalDpi="300" verticalDpi="300"/>
  <headerFooter alignWithMargins="0">
    <oddHeader>&amp;L&amp;16&amp;B附件1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꯭B꯭i꯭n꯭G꯭o꯭</cp:lastModifiedBy>
  <cp:revision>1</cp:revision>
  <dcterms:created xsi:type="dcterms:W3CDTF">1996-12-17T01:32:00Z</dcterms:created>
  <cp:lastPrinted>2020-03-26T06:53:00Z</cp:lastPrinted>
  <dcterms:modified xsi:type="dcterms:W3CDTF">2020-04-30T02:48:09Z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KSOReadingLayout">
    <vt:bool>true</vt:bool>
  </property>
</Properties>
</file>