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2" r:id="rId1"/>
  </sheets>
  <definedNames>
    <definedName name="_xlnm._FilterDatabase" localSheetId="0" hidden="1">sheet1!$A$1:$L$92</definedName>
  </definedNames>
  <calcPr calcId="144525"/>
</workbook>
</file>

<file path=xl/sharedStrings.xml><?xml version="1.0" encoding="utf-8"?>
<sst xmlns="http://schemas.openxmlformats.org/spreadsheetml/2006/main" count="544" uniqueCount="162">
  <si>
    <t>2025年第十一批儋州市引进人才住房补贴发放人员花名册</t>
  </si>
  <si>
    <t>填报单位（盖章）：儋州市就业服务中心</t>
  </si>
  <si>
    <t xml:space="preserve">填报时间：2025年6月20日                                                                                                                        </t>
  </si>
  <si>
    <t>序号</t>
  </si>
  <si>
    <t>姓名</t>
  </si>
  <si>
    <t>工作单位</t>
  </si>
  <si>
    <t>申请条件</t>
  </si>
  <si>
    <t>补贴类型</t>
  </si>
  <si>
    <t>补贴标准  （元/月）</t>
  </si>
  <si>
    <t>申请月份        （年/月）</t>
  </si>
  <si>
    <t>申请月数（个）</t>
  </si>
  <si>
    <t>实发补贴金额（元）</t>
  </si>
  <si>
    <t>是否首次申请</t>
  </si>
  <si>
    <t>首次申领时间（年/月）</t>
  </si>
  <si>
    <t>已累计领取月数（个）</t>
  </si>
  <si>
    <t>肖文璐</t>
  </si>
  <si>
    <t>儋州全景酒店有限公司</t>
  </si>
  <si>
    <t>b</t>
  </si>
  <si>
    <t>购房补贴</t>
  </si>
  <si>
    <t>2023.01-2024.12</t>
  </si>
  <si>
    <t>否</t>
  </si>
  <si>
    <t>张仁凯</t>
  </si>
  <si>
    <t>恒大海花岛旅游运营管理有限公司</t>
  </si>
  <si>
    <t>d</t>
  </si>
  <si>
    <r>
      <rPr>
        <sz val="10"/>
        <rFont val="宋体"/>
        <charset val="134"/>
        <scheme val="minor"/>
      </rPr>
      <t>202</t>
    </r>
    <r>
      <rPr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  <scheme val="minor"/>
      </rPr>
      <t>.0</t>
    </r>
    <r>
      <rPr>
        <sz val="10"/>
        <color indexed="8"/>
        <rFont val="宋体"/>
        <charset val="134"/>
      </rPr>
      <t>7</t>
    </r>
    <r>
      <rPr>
        <sz val="10"/>
        <color theme="1"/>
        <rFont val="宋体"/>
        <charset val="134"/>
        <scheme val="minor"/>
      </rPr>
      <t>-2024.</t>
    </r>
    <r>
      <rPr>
        <sz val="10"/>
        <color indexed="8"/>
        <rFont val="宋体"/>
        <charset val="134"/>
      </rPr>
      <t>12</t>
    </r>
  </si>
  <si>
    <t>张长女</t>
  </si>
  <si>
    <t>儋州惠中城市环境服务有限公司</t>
  </si>
  <si>
    <t>住房租赁补贴</t>
  </si>
  <si>
    <t>2024.10-2024.12</t>
  </si>
  <si>
    <t>简国春</t>
  </si>
  <si>
    <t>儋州乡投土地资源开发有限公司</t>
  </si>
  <si>
    <t>g</t>
  </si>
  <si>
    <t>2024.05-2025.03</t>
  </si>
  <si>
    <t>曾学海</t>
  </si>
  <si>
    <t>2024.08-2025.03</t>
  </si>
  <si>
    <t>是</t>
  </si>
  <si>
    <t>黄永正</t>
  </si>
  <si>
    <t>海南执信人力资源管理有限公司</t>
  </si>
  <si>
    <t>2025.01-2025.03</t>
  </si>
  <si>
    <t>羊乾丹</t>
  </si>
  <si>
    <t>2024.10-2025.03</t>
  </si>
  <si>
    <t>唐俊业</t>
  </si>
  <si>
    <t>陈秋萍</t>
  </si>
  <si>
    <t>2024.12-2025.03</t>
  </si>
  <si>
    <t>李金</t>
  </si>
  <si>
    <t>2025.02-205.03</t>
  </si>
  <si>
    <t>符华君</t>
  </si>
  <si>
    <t>中国电信股份有限公司儋州分公司</t>
  </si>
  <si>
    <t>2023.04-2025.01</t>
  </si>
  <si>
    <t>曾静姣</t>
  </si>
  <si>
    <t>儋州市温皇学校</t>
  </si>
  <si>
    <t>2024.12-2025.04</t>
  </si>
  <si>
    <t>陈国凤</t>
  </si>
  <si>
    <t>2024.7-2024.12</t>
  </si>
  <si>
    <t>黎姑小</t>
  </si>
  <si>
    <t>2024.7-2025.4</t>
  </si>
  <si>
    <t>孙二爱</t>
  </si>
  <si>
    <t>2024.9-2025.4</t>
  </si>
  <si>
    <t>陆显庆</t>
  </si>
  <si>
    <t>2024.12-2025.4</t>
  </si>
  <si>
    <t>苏妹琴</t>
  </si>
  <si>
    <t>孙国鑫</t>
  </si>
  <si>
    <t>郭立高</t>
  </si>
  <si>
    <t>2024.7－2025.4</t>
  </si>
  <si>
    <t>孙荣香</t>
  </si>
  <si>
    <t xml:space="preserve"> 薛美令</t>
  </si>
  <si>
    <t>郑长女</t>
  </si>
  <si>
    <t>陈琼瑛</t>
  </si>
  <si>
    <t>2024.10-2025.4</t>
  </si>
  <si>
    <t>袁碧聪</t>
  </si>
  <si>
    <t>张瑞传</t>
  </si>
  <si>
    <t>2024.7-2025.3</t>
  </si>
  <si>
    <t>李壮琴</t>
  </si>
  <si>
    <t>王芳芳</t>
  </si>
  <si>
    <t>2024.11-2025.4</t>
  </si>
  <si>
    <t>王振霞</t>
  </si>
  <si>
    <t>2024.5-2025.4</t>
  </si>
  <si>
    <t>符永贤</t>
  </si>
  <si>
    <t>许小慧</t>
  </si>
  <si>
    <t>许芳婷</t>
  </si>
  <si>
    <t>姬寅亮</t>
  </si>
  <si>
    <t>蔡正飞</t>
  </si>
  <si>
    <t>2024.09-2025.04</t>
  </si>
  <si>
    <t>彭秋美</t>
  </si>
  <si>
    <t>李娜</t>
  </si>
  <si>
    <t>赵春月</t>
  </si>
  <si>
    <t>2024.10-2025.1</t>
  </si>
  <si>
    <t>窦辉怡</t>
  </si>
  <si>
    <t>何博扬</t>
  </si>
  <si>
    <t>鲁适祎</t>
  </si>
  <si>
    <t>海南电影制片厂有限责任公司</t>
  </si>
  <si>
    <t>c</t>
  </si>
  <si>
    <t>2025.1-2025.4</t>
  </si>
  <si>
    <t>高星</t>
  </si>
  <si>
    <t>海南儋青贸易有限公司</t>
  </si>
  <si>
    <t>a</t>
  </si>
  <si>
    <t>2025.04-2025.04</t>
  </si>
  <si>
    <t>2023.05</t>
  </si>
  <si>
    <t>吴华丹</t>
  </si>
  <si>
    <t>海南光慧电力工程有限公司</t>
  </si>
  <si>
    <t>丁一</t>
  </si>
  <si>
    <t>海南怡海苑养老服务有限公司</t>
  </si>
  <si>
    <t>2025.03-2025.03</t>
  </si>
  <si>
    <t>康状</t>
  </si>
  <si>
    <t>儋州爱尔新希望眼科医院有限公司</t>
  </si>
  <si>
    <t>陈洁庆</t>
  </si>
  <si>
    <t>魏国良</t>
  </si>
  <si>
    <t>金碧物业有限公司海花岛分公司</t>
  </si>
  <si>
    <t>2024.11-2025.04</t>
  </si>
  <si>
    <t>莫缵亚</t>
  </si>
  <si>
    <t>林汉发</t>
  </si>
  <si>
    <t>2024.10-2025.04</t>
  </si>
  <si>
    <t>曾学姣</t>
  </si>
  <si>
    <t>2025.03-2025.04</t>
  </si>
  <si>
    <t>柯井美</t>
  </si>
  <si>
    <t>陈坤娥</t>
  </si>
  <si>
    <t>肖娴惠</t>
  </si>
  <si>
    <t>海南林源律师事务所</t>
  </si>
  <si>
    <t>殷悦</t>
  </si>
  <si>
    <t>海南儋耳律师事务所</t>
  </si>
  <si>
    <t>2023.6-2024.5</t>
  </si>
  <si>
    <t>符月翠</t>
  </si>
  <si>
    <t>华融农服（海南）科技有限公司</t>
  </si>
  <si>
    <t>王颖</t>
  </si>
  <si>
    <t>陈妹</t>
  </si>
  <si>
    <t>杨蓉</t>
  </si>
  <si>
    <t>海南电网有限责任公司儋州供电局</t>
  </si>
  <si>
    <t>陈贵文</t>
  </si>
  <si>
    <t>符传俊</t>
  </si>
  <si>
    <t>高嘉泽</t>
  </si>
  <si>
    <t>黄家林</t>
  </si>
  <si>
    <t>林保新</t>
  </si>
  <si>
    <t>刘颖</t>
  </si>
  <si>
    <t>2025.01-2025.02</t>
  </si>
  <si>
    <t>欧祥华</t>
  </si>
  <si>
    <t>邱月鑫</t>
  </si>
  <si>
    <t>唐垂智</t>
  </si>
  <si>
    <t>羊壮唐</t>
  </si>
  <si>
    <t>姚坤定</t>
  </si>
  <si>
    <t>周先达</t>
  </si>
  <si>
    <t>姚敏</t>
  </si>
  <si>
    <t>冯揽月</t>
  </si>
  <si>
    <t>梁琼学</t>
  </si>
  <si>
    <t>李裕彬</t>
  </si>
  <si>
    <t>叶开勉</t>
  </si>
  <si>
    <t>钟志丹</t>
  </si>
  <si>
    <t>田小健</t>
  </si>
  <si>
    <t>赵倩</t>
  </si>
  <si>
    <t>邵靖斌</t>
  </si>
  <si>
    <t>许治林</t>
  </si>
  <si>
    <t>薛为翰</t>
  </si>
  <si>
    <t>卢浩杰</t>
  </si>
  <si>
    <t>吴子贤</t>
  </si>
  <si>
    <t>王琼琳</t>
  </si>
  <si>
    <t>金友婷</t>
  </si>
  <si>
    <t>温宏立</t>
  </si>
  <si>
    <t>许少君</t>
  </si>
  <si>
    <t>刘达喜</t>
  </si>
  <si>
    <t>2025.02-2025.03</t>
  </si>
  <si>
    <t>张世威</t>
  </si>
  <si>
    <t>黄必贤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</si>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</sst>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0"/>
      <color theme="1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9" borderId="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4" borderId="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57" fontId="9" fillId="0" borderId="0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B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92"/>
  <sheetViews>
    <sheetView tabSelected="1" zoomScale="90" zoomScaleNormal="90" workbookViewId="0">
      <selection activeCell="A1" sqref="A1:L1"/>
    </sheetView>
  </sheetViews>
  <sheetFormatPr defaultColWidth="9" defaultRowHeight="15.75"/>
  <cols>
    <col min="1" max="1" width="7.5" customWidth="1"/>
    <col min="2" max="2" width="12.3583333333333" customWidth="1"/>
    <col min="3" max="3" width="26.8083333333333" customWidth="1"/>
    <col min="4" max="4" width="11.1083333333333" customWidth="1"/>
    <col min="5" max="5" width="17.7666666666667" customWidth="1"/>
    <col min="6" max="6" width="11.3916666666667" customWidth="1"/>
    <col min="7" max="7" width="16.8083333333333" customWidth="1"/>
    <col min="8" max="8" width="9.85833333333333" customWidth="1"/>
    <col min="9" max="9" width="17.6333333333333" customWidth="1"/>
    <col min="10" max="10" width="11.25" customWidth="1"/>
    <col min="11" max="11" width="11.25"/>
  </cols>
  <sheetData>
    <row r="1" s="1" customFormat="1" ht="67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8"/>
      <c r="N1" s="38"/>
      <c r="O1" s="38"/>
      <c r="P1" s="38"/>
      <c r="Q1" s="38"/>
      <c r="R1" s="38"/>
      <c r="S1" s="38"/>
      <c r="T1" s="38"/>
    </row>
    <row r="2" s="1" customFormat="1" ht="23" customHeight="1" spans="1:12">
      <c r="A2" s="6" t="s">
        <v>1</v>
      </c>
      <c r="B2" s="6"/>
      <c r="C2" s="6"/>
      <c r="D2" s="7"/>
      <c r="E2" s="7"/>
      <c r="F2" s="7"/>
      <c r="G2" s="7"/>
      <c r="H2" s="7"/>
      <c r="I2" s="7"/>
      <c r="J2" s="25" t="s">
        <v>2</v>
      </c>
      <c r="K2" s="25"/>
      <c r="L2" s="25"/>
    </row>
    <row r="3" s="2" customFormat="1" ht="42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17" t="s">
        <v>10</v>
      </c>
      <c r="I3" s="26" t="s">
        <v>11</v>
      </c>
      <c r="J3" s="8" t="s">
        <v>12</v>
      </c>
      <c r="K3" s="27" t="s">
        <v>13</v>
      </c>
      <c r="L3" s="8" t="s">
        <v>14</v>
      </c>
    </row>
    <row r="4" s="3" customFormat="1" ht="23" customHeight="1" spans="1:12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>
        <v>4000</v>
      </c>
      <c r="G4" s="18" t="s">
        <v>19</v>
      </c>
      <c r="H4" s="19">
        <v>24</v>
      </c>
      <c r="I4" s="28">
        <f>F4*H4/2</f>
        <v>48000</v>
      </c>
      <c r="J4" s="10" t="s">
        <v>20</v>
      </c>
      <c r="K4" s="29">
        <v>2022.02</v>
      </c>
      <c r="L4" s="10">
        <v>11</v>
      </c>
    </row>
    <row r="5" s="3" customFormat="1" ht="23" customHeight="1" spans="1:12">
      <c r="A5" s="9">
        <v>2</v>
      </c>
      <c r="B5" s="10" t="s">
        <v>21</v>
      </c>
      <c r="C5" s="10" t="s">
        <v>22</v>
      </c>
      <c r="D5" s="10" t="s">
        <v>23</v>
      </c>
      <c r="E5" s="10" t="s">
        <v>18</v>
      </c>
      <c r="F5" s="19">
        <v>1500</v>
      </c>
      <c r="G5" s="11" t="s">
        <v>24</v>
      </c>
      <c r="H5" s="19">
        <v>6</v>
      </c>
      <c r="I5" s="28">
        <f t="shared" ref="I5:I36" si="0">F5*H5/2</f>
        <v>4500</v>
      </c>
      <c r="J5" s="10" t="s">
        <v>20</v>
      </c>
      <c r="K5" s="14">
        <v>2020.12</v>
      </c>
      <c r="L5" s="10">
        <v>17</v>
      </c>
    </row>
    <row r="6" s="3" customFormat="1" ht="23" customHeight="1" spans="1:12">
      <c r="A6" s="9">
        <v>3</v>
      </c>
      <c r="B6" s="10" t="s">
        <v>25</v>
      </c>
      <c r="C6" s="10" t="s">
        <v>26</v>
      </c>
      <c r="D6" s="10" t="s">
        <v>23</v>
      </c>
      <c r="E6" s="10" t="s">
        <v>27</v>
      </c>
      <c r="F6" s="10">
        <v>1500</v>
      </c>
      <c r="G6" s="20" t="s">
        <v>28</v>
      </c>
      <c r="H6" s="19">
        <v>3</v>
      </c>
      <c r="I6" s="28">
        <f t="shared" si="0"/>
        <v>2250</v>
      </c>
      <c r="J6" s="10" t="s">
        <v>20</v>
      </c>
      <c r="K6" s="14">
        <v>2024.07</v>
      </c>
      <c r="L6" s="10">
        <v>3</v>
      </c>
    </row>
    <row r="7" s="3" customFormat="1" ht="23" customHeight="1" spans="1:12">
      <c r="A7" s="9">
        <v>4</v>
      </c>
      <c r="B7" s="11" t="s">
        <v>29</v>
      </c>
      <c r="C7" s="11" t="s">
        <v>30</v>
      </c>
      <c r="D7" s="11" t="s">
        <v>31</v>
      </c>
      <c r="E7" s="10" t="s">
        <v>27</v>
      </c>
      <c r="F7" s="21">
        <v>2500</v>
      </c>
      <c r="G7" s="11" t="s">
        <v>32</v>
      </c>
      <c r="H7" s="22">
        <v>11</v>
      </c>
      <c r="I7" s="28">
        <f t="shared" si="0"/>
        <v>13750</v>
      </c>
      <c r="J7" s="10" t="s">
        <v>20</v>
      </c>
      <c r="K7" s="30">
        <v>2020.04</v>
      </c>
      <c r="L7" s="11">
        <v>21</v>
      </c>
    </row>
    <row r="8" s="3" customFormat="1" ht="23" customHeight="1" spans="1:12">
      <c r="A8" s="9">
        <v>5</v>
      </c>
      <c r="B8" s="11" t="s">
        <v>33</v>
      </c>
      <c r="C8" s="10" t="s">
        <v>30</v>
      </c>
      <c r="D8" s="11" t="s">
        <v>31</v>
      </c>
      <c r="E8" s="10" t="s">
        <v>27</v>
      </c>
      <c r="F8" s="21">
        <v>2500</v>
      </c>
      <c r="G8" s="10" t="s">
        <v>34</v>
      </c>
      <c r="H8" s="19">
        <v>8</v>
      </c>
      <c r="I8" s="28">
        <f t="shared" si="0"/>
        <v>10000</v>
      </c>
      <c r="J8" s="10" t="s">
        <v>35</v>
      </c>
      <c r="K8" s="14">
        <v>2024.08</v>
      </c>
      <c r="L8" s="10">
        <v>0</v>
      </c>
    </row>
    <row r="9" s="3" customFormat="1" ht="23" customHeight="1" spans="1:12">
      <c r="A9" s="9">
        <v>6</v>
      </c>
      <c r="B9" s="8" t="s">
        <v>36</v>
      </c>
      <c r="C9" s="8" t="s">
        <v>37</v>
      </c>
      <c r="D9" s="8" t="s">
        <v>23</v>
      </c>
      <c r="E9" s="10" t="s">
        <v>27</v>
      </c>
      <c r="F9" s="8">
        <v>1500</v>
      </c>
      <c r="G9" s="8" t="s">
        <v>38</v>
      </c>
      <c r="H9" s="8">
        <v>3</v>
      </c>
      <c r="I9" s="28">
        <f t="shared" si="0"/>
        <v>2250</v>
      </c>
      <c r="J9" s="8" t="s">
        <v>20</v>
      </c>
      <c r="K9" s="26">
        <v>2023.1</v>
      </c>
      <c r="L9" s="8">
        <v>15</v>
      </c>
    </row>
    <row r="10" s="3" customFormat="1" ht="23" customHeight="1" spans="1:12">
      <c r="A10" s="9">
        <v>7</v>
      </c>
      <c r="B10" s="8" t="s">
        <v>39</v>
      </c>
      <c r="C10" s="8" t="s">
        <v>37</v>
      </c>
      <c r="D10" s="8" t="s">
        <v>23</v>
      </c>
      <c r="E10" s="10" t="s">
        <v>27</v>
      </c>
      <c r="F10" s="8">
        <v>1500</v>
      </c>
      <c r="G10" s="8" t="s">
        <v>40</v>
      </c>
      <c r="H10" s="8">
        <v>6</v>
      </c>
      <c r="I10" s="28">
        <f t="shared" si="0"/>
        <v>4500</v>
      </c>
      <c r="J10" s="8" t="s">
        <v>20</v>
      </c>
      <c r="K10" s="26">
        <v>2023.03</v>
      </c>
      <c r="L10" s="8">
        <v>19</v>
      </c>
    </row>
    <row r="11" s="3" customFormat="1" ht="23" customHeight="1" spans="1:12">
      <c r="A11" s="9">
        <v>8</v>
      </c>
      <c r="B11" s="8" t="s">
        <v>41</v>
      </c>
      <c r="C11" s="8" t="s">
        <v>37</v>
      </c>
      <c r="D11" s="8" t="s">
        <v>23</v>
      </c>
      <c r="E11" s="10" t="s">
        <v>18</v>
      </c>
      <c r="F11" s="8">
        <v>1500</v>
      </c>
      <c r="G11" s="8" t="s">
        <v>38</v>
      </c>
      <c r="H11" s="8">
        <v>3</v>
      </c>
      <c r="I11" s="28">
        <f t="shared" si="0"/>
        <v>2250</v>
      </c>
      <c r="J11" s="8" t="s">
        <v>20</v>
      </c>
      <c r="K11" s="26">
        <v>2024.12</v>
      </c>
      <c r="L11" s="8">
        <v>1</v>
      </c>
    </row>
    <row r="12" s="3" customFormat="1" ht="23" customHeight="1" spans="1:12">
      <c r="A12" s="9">
        <v>9</v>
      </c>
      <c r="B12" s="8" t="s">
        <v>42</v>
      </c>
      <c r="C12" s="8" t="s">
        <v>37</v>
      </c>
      <c r="D12" s="8" t="s">
        <v>23</v>
      </c>
      <c r="E12" s="10" t="s">
        <v>27</v>
      </c>
      <c r="F12" s="8">
        <v>1500</v>
      </c>
      <c r="G12" s="8" t="s">
        <v>43</v>
      </c>
      <c r="H12" s="8">
        <v>4</v>
      </c>
      <c r="I12" s="28">
        <f t="shared" si="0"/>
        <v>3000</v>
      </c>
      <c r="J12" s="8" t="s">
        <v>35</v>
      </c>
      <c r="K12" s="26">
        <v>2024.12</v>
      </c>
      <c r="L12" s="8">
        <v>0</v>
      </c>
    </row>
    <row r="13" s="3" customFormat="1" ht="23" customHeight="1" spans="1:54">
      <c r="A13" s="9">
        <v>10</v>
      </c>
      <c r="B13" s="12" t="s">
        <v>44</v>
      </c>
      <c r="C13" s="12" t="s">
        <v>37</v>
      </c>
      <c r="D13" s="12" t="s">
        <v>23</v>
      </c>
      <c r="E13" s="10" t="s">
        <v>27</v>
      </c>
      <c r="F13" s="12">
        <v>1500</v>
      </c>
      <c r="G13" s="12" t="s">
        <v>45</v>
      </c>
      <c r="H13" s="12">
        <v>2</v>
      </c>
      <c r="I13" s="28">
        <f t="shared" si="0"/>
        <v>1500</v>
      </c>
      <c r="J13" s="12" t="s">
        <v>35</v>
      </c>
      <c r="K13" s="31">
        <v>2025.02</v>
      </c>
      <c r="L13" s="12">
        <v>0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</row>
    <row r="14" s="3" customFormat="1" ht="23" customHeight="1" spans="1:54">
      <c r="A14" s="9">
        <v>11</v>
      </c>
      <c r="B14" s="10" t="s">
        <v>46</v>
      </c>
      <c r="C14" s="10" t="s">
        <v>47</v>
      </c>
      <c r="D14" s="10" t="s">
        <v>23</v>
      </c>
      <c r="E14" s="10" t="s">
        <v>27</v>
      </c>
      <c r="F14" s="10">
        <v>1500</v>
      </c>
      <c r="G14" s="10" t="s">
        <v>48</v>
      </c>
      <c r="H14" s="19">
        <v>22</v>
      </c>
      <c r="I14" s="28">
        <f t="shared" si="0"/>
        <v>16500</v>
      </c>
      <c r="J14" s="10" t="s">
        <v>35</v>
      </c>
      <c r="K14" s="14">
        <v>2023.04</v>
      </c>
      <c r="L14" s="10">
        <v>0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</row>
    <row r="15" s="4" customFormat="1" ht="23" customHeight="1" spans="1:54">
      <c r="A15" s="9">
        <v>12</v>
      </c>
      <c r="B15" s="13" t="s">
        <v>49</v>
      </c>
      <c r="C15" s="13" t="s">
        <v>50</v>
      </c>
      <c r="D15" s="14" t="s">
        <v>23</v>
      </c>
      <c r="E15" s="10" t="s">
        <v>27</v>
      </c>
      <c r="F15" s="10">
        <v>1500</v>
      </c>
      <c r="G15" s="14" t="s">
        <v>51</v>
      </c>
      <c r="H15" s="19">
        <v>5</v>
      </c>
      <c r="I15" s="28">
        <f t="shared" si="0"/>
        <v>3750</v>
      </c>
      <c r="J15" s="14" t="s">
        <v>35</v>
      </c>
      <c r="K15" s="32">
        <v>2024.12</v>
      </c>
      <c r="L15" s="10">
        <v>0</v>
      </c>
      <c r="P15" s="40"/>
      <c r="Q15" s="41"/>
      <c r="R15" s="42"/>
      <c r="S15" s="42"/>
      <c r="T15" s="42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3"/>
      <c r="AZ15" s="43"/>
      <c r="BA15" s="40"/>
      <c r="BB15" s="40"/>
    </row>
    <row r="16" s="3" customFormat="1" ht="23" customHeight="1" spans="1:54">
      <c r="A16" s="9">
        <v>13</v>
      </c>
      <c r="B16" s="10" t="s">
        <v>52</v>
      </c>
      <c r="C16" s="13" t="s">
        <v>50</v>
      </c>
      <c r="D16" s="10" t="s">
        <v>23</v>
      </c>
      <c r="E16" s="10" t="s">
        <v>27</v>
      </c>
      <c r="F16" s="10">
        <v>1500</v>
      </c>
      <c r="G16" s="10" t="s">
        <v>53</v>
      </c>
      <c r="H16" s="19">
        <v>6</v>
      </c>
      <c r="I16" s="28">
        <f t="shared" si="0"/>
        <v>4500</v>
      </c>
      <c r="J16" s="10" t="s">
        <v>20</v>
      </c>
      <c r="K16" s="32">
        <v>2020.08</v>
      </c>
      <c r="L16" s="10">
        <v>28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</row>
    <row r="17" s="3" customFormat="1" ht="23" customHeight="1" spans="1:12">
      <c r="A17" s="9">
        <v>14</v>
      </c>
      <c r="B17" s="15" t="s">
        <v>54</v>
      </c>
      <c r="C17" s="13" t="s">
        <v>50</v>
      </c>
      <c r="D17" s="15" t="s">
        <v>23</v>
      </c>
      <c r="E17" s="10" t="s">
        <v>27</v>
      </c>
      <c r="F17" s="10">
        <v>1500</v>
      </c>
      <c r="G17" s="15" t="s">
        <v>55</v>
      </c>
      <c r="H17" s="23">
        <v>10</v>
      </c>
      <c r="I17" s="28">
        <f t="shared" si="0"/>
        <v>7500</v>
      </c>
      <c r="J17" s="15" t="s">
        <v>20</v>
      </c>
      <c r="K17" s="32">
        <v>2021.01</v>
      </c>
      <c r="L17" s="15">
        <v>23</v>
      </c>
    </row>
    <row r="18" s="3" customFormat="1" ht="23" customHeight="1" spans="1:12">
      <c r="A18" s="9">
        <v>15</v>
      </c>
      <c r="B18" s="10" t="s">
        <v>56</v>
      </c>
      <c r="C18" s="13" t="s">
        <v>50</v>
      </c>
      <c r="D18" s="10" t="s">
        <v>23</v>
      </c>
      <c r="E18" s="10" t="s">
        <v>27</v>
      </c>
      <c r="F18" s="10">
        <v>1500</v>
      </c>
      <c r="G18" s="10" t="s">
        <v>57</v>
      </c>
      <c r="H18" s="19">
        <v>8</v>
      </c>
      <c r="I18" s="28">
        <f t="shared" si="0"/>
        <v>6000</v>
      </c>
      <c r="J18" s="10" t="s">
        <v>35</v>
      </c>
      <c r="K18" s="32">
        <v>2024.09</v>
      </c>
      <c r="L18" s="10">
        <v>0</v>
      </c>
    </row>
    <row r="19" s="3" customFormat="1" ht="23" customHeight="1" spans="1:12">
      <c r="A19" s="9">
        <v>16</v>
      </c>
      <c r="B19" s="10" t="s">
        <v>58</v>
      </c>
      <c r="C19" s="13" t="s">
        <v>50</v>
      </c>
      <c r="D19" s="10" t="s">
        <v>23</v>
      </c>
      <c r="E19" s="10" t="s">
        <v>27</v>
      </c>
      <c r="F19" s="10">
        <v>1500</v>
      </c>
      <c r="G19" s="24" t="s">
        <v>59</v>
      </c>
      <c r="H19" s="19">
        <v>5</v>
      </c>
      <c r="I19" s="28">
        <f t="shared" si="0"/>
        <v>3750</v>
      </c>
      <c r="J19" s="10" t="s">
        <v>35</v>
      </c>
      <c r="K19" s="32">
        <v>2024.12</v>
      </c>
      <c r="L19" s="10">
        <v>0</v>
      </c>
    </row>
    <row r="20" s="3" customFormat="1" ht="23" customHeight="1" spans="1:12">
      <c r="A20" s="9">
        <v>17</v>
      </c>
      <c r="B20" s="10" t="s">
        <v>60</v>
      </c>
      <c r="C20" s="13" t="s">
        <v>50</v>
      </c>
      <c r="D20" s="10" t="s">
        <v>23</v>
      </c>
      <c r="E20" s="10" t="s">
        <v>18</v>
      </c>
      <c r="F20" s="10">
        <v>1500</v>
      </c>
      <c r="G20" s="10" t="s">
        <v>55</v>
      </c>
      <c r="H20" s="19">
        <v>10</v>
      </c>
      <c r="I20" s="28">
        <f t="shared" si="0"/>
        <v>7500</v>
      </c>
      <c r="J20" s="10" t="s">
        <v>20</v>
      </c>
      <c r="K20" s="32">
        <v>2021.07</v>
      </c>
      <c r="L20" s="10">
        <v>24</v>
      </c>
    </row>
    <row r="21" s="3" customFormat="1" ht="23" customHeight="1" spans="1:12">
      <c r="A21" s="9">
        <v>18</v>
      </c>
      <c r="B21" s="10" t="s">
        <v>61</v>
      </c>
      <c r="C21" s="13" t="s">
        <v>50</v>
      </c>
      <c r="D21" s="10" t="s">
        <v>23</v>
      </c>
      <c r="E21" s="10" t="s">
        <v>27</v>
      </c>
      <c r="F21" s="10">
        <v>1500</v>
      </c>
      <c r="G21" s="10" t="s">
        <v>57</v>
      </c>
      <c r="H21" s="19">
        <v>8</v>
      </c>
      <c r="I21" s="28">
        <f t="shared" si="0"/>
        <v>6000</v>
      </c>
      <c r="J21" s="10" t="s">
        <v>20</v>
      </c>
      <c r="K21" s="32">
        <v>2021.07</v>
      </c>
      <c r="L21" s="10">
        <v>9</v>
      </c>
    </row>
    <row r="22" s="3" customFormat="1" ht="23" customHeight="1" spans="1:12">
      <c r="A22" s="9">
        <v>19</v>
      </c>
      <c r="B22" s="15" t="s">
        <v>62</v>
      </c>
      <c r="C22" s="13" t="s">
        <v>50</v>
      </c>
      <c r="D22" s="15" t="s">
        <v>23</v>
      </c>
      <c r="E22" s="10" t="s">
        <v>18</v>
      </c>
      <c r="F22" s="10">
        <v>1500</v>
      </c>
      <c r="G22" s="15" t="s">
        <v>63</v>
      </c>
      <c r="H22" s="23">
        <v>10</v>
      </c>
      <c r="I22" s="28">
        <f t="shared" si="0"/>
        <v>7500</v>
      </c>
      <c r="J22" s="15" t="s">
        <v>20</v>
      </c>
      <c r="K22" s="33">
        <v>2023.1</v>
      </c>
      <c r="L22" s="15">
        <v>9</v>
      </c>
    </row>
    <row r="23" s="3" customFormat="1" ht="23" customHeight="1" spans="1:12">
      <c r="A23" s="9">
        <v>20</v>
      </c>
      <c r="B23" s="10" t="s">
        <v>64</v>
      </c>
      <c r="C23" s="13" t="s">
        <v>50</v>
      </c>
      <c r="D23" s="10" t="s">
        <v>23</v>
      </c>
      <c r="E23" s="10" t="s">
        <v>27</v>
      </c>
      <c r="F23" s="10">
        <v>1500</v>
      </c>
      <c r="G23" s="10" t="s">
        <v>55</v>
      </c>
      <c r="H23" s="19">
        <v>10</v>
      </c>
      <c r="I23" s="28">
        <f t="shared" si="0"/>
        <v>7500</v>
      </c>
      <c r="J23" s="10" t="s">
        <v>35</v>
      </c>
      <c r="K23" s="32">
        <v>2024.07</v>
      </c>
      <c r="L23" s="10">
        <v>0</v>
      </c>
    </row>
    <row r="24" s="3" customFormat="1" ht="23" customHeight="1" spans="1:12">
      <c r="A24" s="9">
        <v>21</v>
      </c>
      <c r="B24" s="10" t="s">
        <v>65</v>
      </c>
      <c r="C24" s="13" t="s">
        <v>50</v>
      </c>
      <c r="D24" s="10" t="s">
        <v>23</v>
      </c>
      <c r="E24" s="10" t="s">
        <v>27</v>
      </c>
      <c r="F24" s="10">
        <v>1500</v>
      </c>
      <c r="G24" s="10" t="s">
        <v>55</v>
      </c>
      <c r="H24" s="19">
        <v>10</v>
      </c>
      <c r="I24" s="28">
        <f t="shared" si="0"/>
        <v>7500</v>
      </c>
      <c r="J24" s="10" t="s">
        <v>20</v>
      </c>
      <c r="K24" s="32">
        <v>2023.11</v>
      </c>
      <c r="L24" s="10">
        <v>8</v>
      </c>
    </row>
    <row r="25" s="3" customFormat="1" ht="23" customHeight="1" spans="1:12">
      <c r="A25" s="9">
        <v>22</v>
      </c>
      <c r="B25" s="10" t="s">
        <v>66</v>
      </c>
      <c r="C25" s="13" t="s">
        <v>50</v>
      </c>
      <c r="D25" s="10" t="s">
        <v>23</v>
      </c>
      <c r="E25" s="10" t="s">
        <v>27</v>
      </c>
      <c r="F25" s="10">
        <v>1500</v>
      </c>
      <c r="G25" s="10" t="s">
        <v>55</v>
      </c>
      <c r="H25" s="19">
        <v>10</v>
      </c>
      <c r="I25" s="28">
        <f t="shared" si="0"/>
        <v>7500</v>
      </c>
      <c r="J25" s="10" t="s">
        <v>35</v>
      </c>
      <c r="K25" s="32">
        <v>2024.07</v>
      </c>
      <c r="L25" s="10">
        <v>0</v>
      </c>
    </row>
    <row r="26" s="3" customFormat="1" ht="23" customHeight="1" spans="1:12">
      <c r="A26" s="9">
        <v>23</v>
      </c>
      <c r="B26" s="10" t="s">
        <v>67</v>
      </c>
      <c r="C26" s="13" t="s">
        <v>50</v>
      </c>
      <c r="D26" s="10" t="s">
        <v>23</v>
      </c>
      <c r="E26" s="10" t="s">
        <v>27</v>
      </c>
      <c r="F26" s="10">
        <v>1500</v>
      </c>
      <c r="G26" s="10" t="s">
        <v>68</v>
      </c>
      <c r="H26" s="19">
        <v>7</v>
      </c>
      <c r="I26" s="28">
        <f t="shared" si="0"/>
        <v>5250</v>
      </c>
      <c r="J26" s="10" t="s">
        <v>35</v>
      </c>
      <c r="K26" s="34">
        <v>2024.1</v>
      </c>
      <c r="L26" s="10">
        <v>0</v>
      </c>
    </row>
    <row r="27" s="3" customFormat="1" ht="23" customHeight="1" spans="1:12">
      <c r="A27" s="9">
        <v>24</v>
      </c>
      <c r="B27" s="10" t="s">
        <v>69</v>
      </c>
      <c r="C27" s="13" t="s">
        <v>50</v>
      </c>
      <c r="D27" s="10" t="s">
        <v>23</v>
      </c>
      <c r="E27" s="10" t="s">
        <v>27</v>
      </c>
      <c r="F27" s="10">
        <v>1500</v>
      </c>
      <c r="G27" s="10" t="s">
        <v>68</v>
      </c>
      <c r="H27" s="19">
        <v>7</v>
      </c>
      <c r="I27" s="28">
        <f t="shared" si="0"/>
        <v>5250</v>
      </c>
      <c r="J27" s="10" t="s">
        <v>35</v>
      </c>
      <c r="K27" s="34">
        <v>2024.1</v>
      </c>
      <c r="L27" s="10">
        <v>0</v>
      </c>
    </row>
    <row r="28" s="3" customFormat="1" ht="23" customHeight="1" spans="1:12">
      <c r="A28" s="9">
        <v>25</v>
      </c>
      <c r="B28" s="15" t="s">
        <v>70</v>
      </c>
      <c r="C28" s="13" t="s">
        <v>50</v>
      </c>
      <c r="D28" s="15" t="s">
        <v>23</v>
      </c>
      <c r="E28" s="10" t="s">
        <v>18</v>
      </c>
      <c r="F28" s="10">
        <v>1500</v>
      </c>
      <c r="G28" s="10" t="s">
        <v>71</v>
      </c>
      <c r="H28" s="23">
        <v>9</v>
      </c>
      <c r="I28" s="28">
        <f t="shared" si="0"/>
        <v>6750</v>
      </c>
      <c r="J28" s="15" t="s">
        <v>20</v>
      </c>
      <c r="K28" s="32">
        <v>2023.02</v>
      </c>
      <c r="L28" s="15">
        <v>17</v>
      </c>
    </row>
    <row r="29" s="3" customFormat="1" ht="23" customHeight="1" spans="1:12">
      <c r="A29" s="9">
        <v>26</v>
      </c>
      <c r="B29" s="10" t="s">
        <v>72</v>
      </c>
      <c r="C29" s="13" t="s">
        <v>50</v>
      </c>
      <c r="D29" s="10" t="s">
        <v>23</v>
      </c>
      <c r="E29" s="10" t="s">
        <v>27</v>
      </c>
      <c r="F29" s="10">
        <v>1500</v>
      </c>
      <c r="G29" s="10" t="s">
        <v>55</v>
      </c>
      <c r="H29" s="19">
        <v>10</v>
      </c>
      <c r="I29" s="28">
        <f t="shared" si="0"/>
        <v>7500</v>
      </c>
      <c r="J29" s="10" t="s">
        <v>20</v>
      </c>
      <c r="K29" s="32">
        <v>2023.11</v>
      </c>
      <c r="L29" s="10">
        <v>8</v>
      </c>
    </row>
    <row r="30" s="3" customFormat="1" ht="23" customHeight="1" spans="1:12">
      <c r="A30" s="9">
        <v>27</v>
      </c>
      <c r="B30" s="10" t="s">
        <v>73</v>
      </c>
      <c r="C30" s="13" t="s">
        <v>50</v>
      </c>
      <c r="D30" s="10" t="s">
        <v>23</v>
      </c>
      <c r="E30" s="10" t="s">
        <v>27</v>
      </c>
      <c r="F30" s="10">
        <v>1500</v>
      </c>
      <c r="G30" s="10" t="s">
        <v>74</v>
      </c>
      <c r="H30" s="19">
        <v>6</v>
      </c>
      <c r="I30" s="28">
        <f t="shared" si="0"/>
        <v>4500</v>
      </c>
      <c r="J30" s="10" t="s">
        <v>35</v>
      </c>
      <c r="K30" s="32">
        <v>2024.11</v>
      </c>
      <c r="L30" s="14">
        <v>0</v>
      </c>
    </row>
    <row r="31" s="3" customFormat="1" ht="23" customHeight="1" spans="1:12">
      <c r="A31" s="9">
        <v>28</v>
      </c>
      <c r="B31" s="15" t="s">
        <v>75</v>
      </c>
      <c r="C31" s="13" t="s">
        <v>50</v>
      </c>
      <c r="D31" s="15" t="s">
        <v>23</v>
      </c>
      <c r="E31" s="10" t="s">
        <v>27</v>
      </c>
      <c r="F31" s="10">
        <v>1500</v>
      </c>
      <c r="G31" s="15" t="s">
        <v>76</v>
      </c>
      <c r="H31" s="23">
        <v>12</v>
      </c>
      <c r="I31" s="28">
        <f t="shared" si="0"/>
        <v>9000</v>
      </c>
      <c r="J31" s="15" t="s">
        <v>35</v>
      </c>
      <c r="K31" s="32">
        <v>2024.05</v>
      </c>
      <c r="L31" s="15">
        <v>0</v>
      </c>
    </row>
    <row r="32" s="3" customFormat="1" ht="23" customHeight="1" spans="1:12">
      <c r="A32" s="9">
        <v>29</v>
      </c>
      <c r="B32" s="10" t="s">
        <v>77</v>
      </c>
      <c r="C32" s="13" t="s">
        <v>50</v>
      </c>
      <c r="D32" s="10" t="s">
        <v>23</v>
      </c>
      <c r="E32" s="10" t="s">
        <v>27</v>
      </c>
      <c r="F32" s="10">
        <v>1500</v>
      </c>
      <c r="G32" s="10" t="s">
        <v>68</v>
      </c>
      <c r="H32" s="19">
        <v>7</v>
      </c>
      <c r="I32" s="28">
        <f t="shared" si="0"/>
        <v>5250</v>
      </c>
      <c r="J32" s="10" t="s">
        <v>35</v>
      </c>
      <c r="K32" s="34">
        <v>2024.1</v>
      </c>
      <c r="L32" s="10">
        <v>0</v>
      </c>
    </row>
    <row r="33" s="3" customFormat="1" ht="23" customHeight="1" spans="1:12">
      <c r="A33" s="9">
        <v>30</v>
      </c>
      <c r="B33" s="10" t="s">
        <v>78</v>
      </c>
      <c r="C33" s="13" t="s">
        <v>50</v>
      </c>
      <c r="D33" s="10" t="s">
        <v>23</v>
      </c>
      <c r="E33" s="10" t="s">
        <v>27</v>
      </c>
      <c r="F33" s="10">
        <v>1500</v>
      </c>
      <c r="G33" s="10" t="s">
        <v>55</v>
      </c>
      <c r="H33" s="19">
        <v>10</v>
      </c>
      <c r="I33" s="28">
        <f t="shared" si="0"/>
        <v>7500</v>
      </c>
      <c r="J33" s="10" t="s">
        <v>20</v>
      </c>
      <c r="K33" s="32">
        <v>2023.11</v>
      </c>
      <c r="L33" s="10">
        <v>8</v>
      </c>
    </row>
    <row r="34" s="3" customFormat="1" ht="23" customHeight="1" spans="1:12">
      <c r="A34" s="9">
        <v>31</v>
      </c>
      <c r="B34" s="10" t="s">
        <v>79</v>
      </c>
      <c r="C34" s="13" t="s">
        <v>50</v>
      </c>
      <c r="D34" s="10" t="s">
        <v>23</v>
      </c>
      <c r="E34" s="10" t="s">
        <v>27</v>
      </c>
      <c r="F34" s="10">
        <v>1500</v>
      </c>
      <c r="G34" s="10" t="s">
        <v>55</v>
      </c>
      <c r="H34" s="19">
        <v>10</v>
      </c>
      <c r="I34" s="28">
        <f t="shared" si="0"/>
        <v>7500</v>
      </c>
      <c r="J34" s="10" t="s">
        <v>20</v>
      </c>
      <c r="K34" s="32">
        <v>2023.12</v>
      </c>
      <c r="L34" s="10">
        <v>7</v>
      </c>
    </row>
    <row r="35" s="3" customFormat="1" ht="23" customHeight="1" spans="1:12">
      <c r="A35" s="9">
        <v>32</v>
      </c>
      <c r="B35" s="10" t="s">
        <v>80</v>
      </c>
      <c r="C35" s="13" t="s">
        <v>50</v>
      </c>
      <c r="D35" s="10" t="s">
        <v>23</v>
      </c>
      <c r="E35" s="10" t="s">
        <v>27</v>
      </c>
      <c r="F35" s="10">
        <v>1500</v>
      </c>
      <c r="G35" s="10" t="s">
        <v>57</v>
      </c>
      <c r="H35" s="19">
        <v>8</v>
      </c>
      <c r="I35" s="28">
        <f t="shared" si="0"/>
        <v>6000</v>
      </c>
      <c r="J35" s="10" t="s">
        <v>35</v>
      </c>
      <c r="K35" s="32">
        <v>2024.09</v>
      </c>
      <c r="L35" s="10">
        <v>0</v>
      </c>
    </row>
    <row r="36" s="3" customFormat="1" ht="23" customHeight="1" spans="1:12">
      <c r="A36" s="9">
        <v>33</v>
      </c>
      <c r="B36" s="10" t="s">
        <v>81</v>
      </c>
      <c r="C36" s="13" t="s">
        <v>50</v>
      </c>
      <c r="D36" s="10" t="s">
        <v>23</v>
      </c>
      <c r="E36" s="10" t="s">
        <v>27</v>
      </c>
      <c r="F36" s="10">
        <v>1500</v>
      </c>
      <c r="G36" s="10" t="s">
        <v>82</v>
      </c>
      <c r="H36" s="19">
        <v>8</v>
      </c>
      <c r="I36" s="28">
        <f t="shared" si="0"/>
        <v>6000</v>
      </c>
      <c r="J36" s="10" t="s">
        <v>20</v>
      </c>
      <c r="K36" s="14">
        <v>2021.01</v>
      </c>
      <c r="L36" s="10">
        <v>15</v>
      </c>
    </row>
    <row r="37" s="3" customFormat="1" ht="23" customHeight="1" spans="1:12">
      <c r="A37" s="9">
        <v>34</v>
      </c>
      <c r="B37" s="10" t="s">
        <v>83</v>
      </c>
      <c r="C37" s="13" t="s">
        <v>50</v>
      </c>
      <c r="D37" s="10" t="s">
        <v>23</v>
      </c>
      <c r="E37" s="10" t="s">
        <v>18</v>
      </c>
      <c r="F37" s="10">
        <v>1500</v>
      </c>
      <c r="G37" s="24" t="s">
        <v>55</v>
      </c>
      <c r="H37" s="19">
        <v>10</v>
      </c>
      <c r="I37" s="28">
        <f t="shared" ref="I37:I68" si="1">F37*H37/2</f>
        <v>7500</v>
      </c>
      <c r="J37" s="10" t="s">
        <v>20</v>
      </c>
      <c r="K37" s="14">
        <v>2023.08</v>
      </c>
      <c r="L37" s="10">
        <v>11</v>
      </c>
    </row>
    <row r="38" s="3" customFormat="1" ht="23" customHeight="1" spans="1:12">
      <c r="A38" s="9">
        <v>35</v>
      </c>
      <c r="B38" s="10" t="s">
        <v>84</v>
      </c>
      <c r="C38" s="13" t="s">
        <v>50</v>
      </c>
      <c r="D38" s="10" t="s">
        <v>23</v>
      </c>
      <c r="E38" s="10" t="s">
        <v>27</v>
      </c>
      <c r="F38" s="10">
        <v>1500</v>
      </c>
      <c r="G38" s="10" t="s">
        <v>68</v>
      </c>
      <c r="H38" s="19">
        <v>7</v>
      </c>
      <c r="I38" s="28">
        <f t="shared" si="1"/>
        <v>5250</v>
      </c>
      <c r="J38" s="10" t="s">
        <v>35</v>
      </c>
      <c r="K38" s="34">
        <v>2024.1</v>
      </c>
      <c r="L38" s="10">
        <v>0</v>
      </c>
    </row>
    <row r="39" s="3" customFormat="1" ht="23" customHeight="1" spans="1:12">
      <c r="A39" s="9">
        <v>36</v>
      </c>
      <c r="B39" s="10" t="s">
        <v>85</v>
      </c>
      <c r="C39" s="13" t="s">
        <v>50</v>
      </c>
      <c r="D39" s="10" t="s">
        <v>23</v>
      </c>
      <c r="E39" s="10" t="s">
        <v>27</v>
      </c>
      <c r="F39" s="10">
        <v>1500</v>
      </c>
      <c r="G39" s="10" t="s">
        <v>86</v>
      </c>
      <c r="H39" s="19">
        <v>4</v>
      </c>
      <c r="I39" s="28">
        <f t="shared" si="1"/>
        <v>3000</v>
      </c>
      <c r="J39" s="10" t="s">
        <v>35</v>
      </c>
      <c r="K39" s="34">
        <v>2024.1</v>
      </c>
      <c r="L39" s="10">
        <v>0</v>
      </c>
    </row>
    <row r="40" s="3" customFormat="1" ht="23" customHeight="1" spans="1:12">
      <c r="A40" s="9">
        <v>37</v>
      </c>
      <c r="B40" s="10" t="s">
        <v>87</v>
      </c>
      <c r="C40" s="13" t="s">
        <v>50</v>
      </c>
      <c r="D40" s="10" t="s">
        <v>23</v>
      </c>
      <c r="E40" s="10" t="s">
        <v>27</v>
      </c>
      <c r="F40" s="10">
        <v>1500</v>
      </c>
      <c r="G40" s="10" t="s">
        <v>57</v>
      </c>
      <c r="H40" s="19">
        <v>8</v>
      </c>
      <c r="I40" s="28">
        <f t="shared" si="1"/>
        <v>6000</v>
      </c>
      <c r="J40" s="10" t="s">
        <v>35</v>
      </c>
      <c r="K40" s="32">
        <v>2024.09</v>
      </c>
      <c r="L40" s="10">
        <v>0</v>
      </c>
    </row>
    <row r="41" s="3" customFormat="1" ht="23" customHeight="1" spans="1:12">
      <c r="A41" s="9">
        <v>38</v>
      </c>
      <c r="B41" s="10" t="s">
        <v>88</v>
      </c>
      <c r="C41" s="13" t="s">
        <v>50</v>
      </c>
      <c r="D41" s="10" t="s">
        <v>23</v>
      </c>
      <c r="E41" s="10" t="s">
        <v>27</v>
      </c>
      <c r="F41" s="10">
        <v>1500</v>
      </c>
      <c r="G41" s="10" t="s">
        <v>57</v>
      </c>
      <c r="H41" s="19">
        <v>8</v>
      </c>
      <c r="I41" s="28">
        <f t="shared" si="1"/>
        <v>6000</v>
      </c>
      <c r="J41" s="10" t="s">
        <v>20</v>
      </c>
      <c r="K41" s="32">
        <v>2020.05</v>
      </c>
      <c r="L41" s="10">
        <v>23</v>
      </c>
    </row>
    <row r="42" s="3" customFormat="1" ht="23" customHeight="1" spans="1:12">
      <c r="A42" s="9">
        <v>39</v>
      </c>
      <c r="B42" s="10" t="s">
        <v>89</v>
      </c>
      <c r="C42" s="10" t="s">
        <v>90</v>
      </c>
      <c r="D42" s="10" t="s">
        <v>91</v>
      </c>
      <c r="E42" s="10" t="s">
        <v>27</v>
      </c>
      <c r="F42" s="10">
        <v>2500</v>
      </c>
      <c r="G42" s="10" t="s">
        <v>92</v>
      </c>
      <c r="H42" s="19">
        <v>4</v>
      </c>
      <c r="I42" s="28">
        <f t="shared" si="1"/>
        <v>5000</v>
      </c>
      <c r="J42" s="10" t="s">
        <v>20</v>
      </c>
      <c r="K42" s="14">
        <v>2021.04</v>
      </c>
      <c r="L42" s="10">
        <v>32</v>
      </c>
    </row>
    <row r="43" s="3" customFormat="1" ht="23" customHeight="1" spans="1:12">
      <c r="A43" s="9">
        <v>40</v>
      </c>
      <c r="B43" s="10" t="s">
        <v>93</v>
      </c>
      <c r="C43" s="10" t="s">
        <v>94</v>
      </c>
      <c r="D43" s="10" t="s">
        <v>95</v>
      </c>
      <c r="E43" s="10" t="s">
        <v>27</v>
      </c>
      <c r="F43" s="10">
        <v>6000</v>
      </c>
      <c r="G43" s="16" t="s">
        <v>96</v>
      </c>
      <c r="H43" s="19">
        <v>1</v>
      </c>
      <c r="I43" s="28">
        <f t="shared" si="1"/>
        <v>3000</v>
      </c>
      <c r="J43" s="10" t="s">
        <v>20</v>
      </c>
      <c r="K43" s="14" t="s">
        <v>97</v>
      </c>
      <c r="L43" s="10">
        <v>20</v>
      </c>
    </row>
    <row r="44" s="3" customFormat="1" ht="23" customHeight="1" spans="1:12">
      <c r="A44" s="9">
        <v>41</v>
      </c>
      <c r="B44" s="10" t="s">
        <v>98</v>
      </c>
      <c r="C44" s="10" t="s">
        <v>99</v>
      </c>
      <c r="D44" s="10" t="s">
        <v>23</v>
      </c>
      <c r="E44" s="10" t="s">
        <v>27</v>
      </c>
      <c r="F44" s="10">
        <v>1500</v>
      </c>
      <c r="G44" s="16" t="s">
        <v>96</v>
      </c>
      <c r="H44" s="19">
        <v>1</v>
      </c>
      <c r="I44" s="28">
        <f t="shared" si="1"/>
        <v>750</v>
      </c>
      <c r="J44" s="10" t="s">
        <v>20</v>
      </c>
      <c r="K44" s="14">
        <v>2024.08</v>
      </c>
      <c r="L44" s="10">
        <v>8</v>
      </c>
    </row>
    <row r="45" s="3" customFormat="1" ht="23" customHeight="1" spans="1:12">
      <c r="A45" s="9">
        <v>42</v>
      </c>
      <c r="B45" s="10" t="s">
        <v>100</v>
      </c>
      <c r="C45" s="10" t="s">
        <v>101</v>
      </c>
      <c r="D45" s="10" t="s">
        <v>23</v>
      </c>
      <c r="E45" s="10" t="s">
        <v>27</v>
      </c>
      <c r="F45" s="19">
        <v>1500</v>
      </c>
      <c r="G45" s="10" t="s">
        <v>102</v>
      </c>
      <c r="H45" s="19">
        <v>1</v>
      </c>
      <c r="I45" s="28">
        <f t="shared" si="1"/>
        <v>750</v>
      </c>
      <c r="J45" s="10" t="s">
        <v>20</v>
      </c>
      <c r="K45" s="14">
        <v>2023.4</v>
      </c>
      <c r="L45" s="10">
        <v>0</v>
      </c>
    </row>
    <row r="46" s="3" customFormat="1" ht="23" customHeight="1" spans="1:12">
      <c r="A46" s="9">
        <v>43</v>
      </c>
      <c r="B46" s="16" t="s">
        <v>103</v>
      </c>
      <c r="C46" s="16" t="s">
        <v>104</v>
      </c>
      <c r="D46" s="10" t="s">
        <v>17</v>
      </c>
      <c r="E46" s="10" t="s">
        <v>27</v>
      </c>
      <c r="F46" s="10">
        <v>4000</v>
      </c>
      <c r="G46" s="20" t="s">
        <v>92</v>
      </c>
      <c r="H46" s="19">
        <v>4</v>
      </c>
      <c r="I46" s="28">
        <f t="shared" si="1"/>
        <v>8000</v>
      </c>
      <c r="J46" s="10" t="s">
        <v>20</v>
      </c>
      <c r="K46" s="14">
        <v>2022.05</v>
      </c>
      <c r="L46" s="10">
        <v>27</v>
      </c>
    </row>
    <row r="47" s="3" customFormat="1" ht="23" customHeight="1" spans="1:12">
      <c r="A47" s="9">
        <v>44</v>
      </c>
      <c r="B47" s="16" t="s">
        <v>105</v>
      </c>
      <c r="C47" s="16" t="s">
        <v>104</v>
      </c>
      <c r="D47" s="10" t="s">
        <v>31</v>
      </c>
      <c r="E47" s="10" t="s">
        <v>18</v>
      </c>
      <c r="F47" s="10">
        <v>2500</v>
      </c>
      <c r="G47" s="20" t="s">
        <v>92</v>
      </c>
      <c r="H47" s="19">
        <v>4</v>
      </c>
      <c r="I47" s="28">
        <f t="shared" si="1"/>
        <v>5000</v>
      </c>
      <c r="J47" s="10" t="s">
        <v>20</v>
      </c>
      <c r="K47" s="14">
        <v>2021.12</v>
      </c>
      <c r="L47" s="10">
        <v>32</v>
      </c>
    </row>
    <row r="48" s="3" customFormat="1" ht="23" customHeight="1" spans="1:12">
      <c r="A48" s="9">
        <v>45</v>
      </c>
      <c r="B48" s="11" t="s">
        <v>106</v>
      </c>
      <c r="C48" s="11" t="s">
        <v>107</v>
      </c>
      <c r="D48" s="10" t="s">
        <v>17</v>
      </c>
      <c r="E48" s="10" t="s">
        <v>27</v>
      </c>
      <c r="F48" s="19">
        <v>4000</v>
      </c>
      <c r="G48" s="10" t="s">
        <v>108</v>
      </c>
      <c r="H48" s="19">
        <v>6</v>
      </c>
      <c r="I48" s="28">
        <f t="shared" si="1"/>
        <v>12000</v>
      </c>
      <c r="J48" s="10" t="s">
        <v>20</v>
      </c>
      <c r="K48" s="14">
        <v>2022.12</v>
      </c>
      <c r="L48" s="10">
        <f>19+4</f>
        <v>23</v>
      </c>
    </row>
    <row r="49" s="3" customFormat="1" ht="23" customHeight="1" spans="1:12">
      <c r="A49" s="9">
        <v>46</v>
      </c>
      <c r="B49" s="11" t="s">
        <v>109</v>
      </c>
      <c r="C49" s="10" t="s">
        <v>107</v>
      </c>
      <c r="D49" s="10" t="s">
        <v>17</v>
      </c>
      <c r="E49" s="10" t="s">
        <v>27</v>
      </c>
      <c r="F49" s="19">
        <v>4000</v>
      </c>
      <c r="G49" s="10" t="s">
        <v>108</v>
      </c>
      <c r="H49" s="19">
        <v>6</v>
      </c>
      <c r="I49" s="28">
        <f t="shared" si="1"/>
        <v>12000</v>
      </c>
      <c r="J49" s="10" t="s">
        <v>20</v>
      </c>
      <c r="K49" s="14">
        <v>2023.01</v>
      </c>
      <c r="L49" s="10">
        <f>18+4</f>
        <v>22</v>
      </c>
    </row>
    <row r="50" s="3" customFormat="1" ht="23" customHeight="1" spans="1:12">
      <c r="A50" s="9">
        <v>47</v>
      </c>
      <c r="B50" s="11" t="s">
        <v>110</v>
      </c>
      <c r="C50" s="11" t="s">
        <v>107</v>
      </c>
      <c r="D50" s="11" t="s">
        <v>23</v>
      </c>
      <c r="E50" s="10" t="s">
        <v>27</v>
      </c>
      <c r="F50" s="22">
        <v>1500</v>
      </c>
      <c r="G50" s="11" t="s">
        <v>111</v>
      </c>
      <c r="H50" s="22">
        <v>7</v>
      </c>
      <c r="I50" s="28">
        <f t="shared" si="1"/>
        <v>5250</v>
      </c>
      <c r="J50" s="35" t="s">
        <v>35</v>
      </c>
      <c r="K50" s="36">
        <v>2024.1</v>
      </c>
      <c r="L50" s="11">
        <v>0</v>
      </c>
    </row>
    <row r="51" s="3" customFormat="1" ht="23" customHeight="1" spans="1:12">
      <c r="A51" s="9">
        <v>48</v>
      </c>
      <c r="B51" s="11" t="s">
        <v>112</v>
      </c>
      <c r="C51" s="11" t="s">
        <v>107</v>
      </c>
      <c r="D51" s="11" t="s">
        <v>23</v>
      </c>
      <c r="E51" s="10" t="s">
        <v>27</v>
      </c>
      <c r="F51" s="22">
        <v>1500</v>
      </c>
      <c r="G51" s="10" t="s">
        <v>113</v>
      </c>
      <c r="H51" s="19">
        <v>2</v>
      </c>
      <c r="I51" s="28">
        <f t="shared" si="1"/>
        <v>1500</v>
      </c>
      <c r="J51" s="35" t="s">
        <v>20</v>
      </c>
      <c r="K51" s="30">
        <v>2021.07</v>
      </c>
      <c r="L51" s="11">
        <v>9</v>
      </c>
    </row>
    <row r="52" s="3" customFormat="1" ht="23" customHeight="1" spans="1:12">
      <c r="A52" s="9">
        <v>49</v>
      </c>
      <c r="B52" s="10" t="s">
        <v>114</v>
      </c>
      <c r="C52" s="11" t="s">
        <v>107</v>
      </c>
      <c r="D52" s="11" t="s">
        <v>23</v>
      </c>
      <c r="E52" s="10" t="s">
        <v>18</v>
      </c>
      <c r="F52" s="22">
        <v>1500</v>
      </c>
      <c r="G52" s="10" t="s">
        <v>113</v>
      </c>
      <c r="H52" s="19">
        <v>2</v>
      </c>
      <c r="I52" s="28">
        <f t="shared" si="1"/>
        <v>1500</v>
      </c>
      <c r="J52" s="35" t="s">
        <v>35</v>
      </c>
      <c r="K52" s="30">
        <v>2025.03</v>
      </c>
      <c r="L52" s="11">
        <v>0</v>
      </c>
    </row>
    <row r="53" s="3" customFormat="1" ht="23" customHeight="1" spans="1:12">
      <c r="A53" s="9">
        <v>50</v>
      </c>
      <c r="B53" s="10" t="s">
        <v>115</v>
      </c>
      <c r="C53" s="11" t="s">
        <v>107</v>
      </c>
      <c r="D53" s="11" t="s">
        <v>23</v>
      </c>
      <c r="E53" s="10" t="s">
        <v>27</v>
      </c>
      <c r="F53" s="22">
        <v>1500</v>
      </c>
      <c r="G53" s="10" t="s">
        <v>113</v>
      </c>
      <c r="H53" s="19">
        <v>2</v>
      </c>
      <c r="I53" s="28">
        <f t="shared" si="1"/>
        <v>1500</v>
      </c>
      <c r="J53" s="35" t="s">
        <v>35</v>
      </c>
      <c r="K53" s="30">
        <v>2025.03</v>
      </c>
      <c r="L53" s="11">
        <v>0</v>
      </c>
    </row>
    <row r="54" s="3" customFormat="1" ht="23" customHeight="1" spans="1:12">
      <c r="A54" s="9">
        <v>51</v>
      </c>
      <c r="B54" s="10" t="s">
        <v>116</v>
      </c>
      <c r="C54" s="10" t="s">
        <v>117</v>
      </c>
      <c r="D54" s="10" t="s">
        <v>23</v>
      </c>
      <c r="E54" s="10" t="s">
        <v>27</v>
      </c>
      <c r="F54" s="19">
        <v>1500</v>
      </c>
      <c r="G54" s="10" t="s">
        <v>92</v>
      </c>
      <c r="H54" s="19">
        <v>4</v>
      </c>
      <c r="I54" s="28">
        <f t="shared" si="1"/>
        <v>3000</v>
      </c>
      <c r="J54" s="10" t="s">
        <v>20</v>
      </c>
      <c r="K54" s="37">
        <v>2023.1</v>
      </c>
      <c r="L54" s="10">
        <v>15</v>
      </c>
    </row>
    <row r="55" s="3" customFormat="1" ht="23" customHeight="1" spans="1:12">
      <c r="A55" s="9">
        <v>52</v>
      </c>
      <c r="B55" s="10" t="s">
        <v>118</v>
      </c>
      <c r="C55" s="10" t="s">
        <v>119</v>
      </c>
      <c r="D55" s="10" t="s">
        <v>23</v>
      </c>
      <c r="E55" s="10" t="s">
        <v>27</v>
      </c>
      <c r="F55" s="10">
        <v>1500</v>
      </c>
      <c r="G55" s="10" t="s">
        <v>120</v>
      </c>
      <c r="H55" s="19">
        <v>12</v>
      </c>
      <c r="I55" s="28">
        <f t="shared" si="1"/>
        <v>9000</v>
      </c>
      <c r="J55" s="10" t="s">
        <v>20</v>
      </c>
      <c r="K55" s="14">
        <v>2021.03</v>
      </c>
      <c r="L55" s="10">
        <v>13</v>
      </c>
    </row>
    <row r="56" s="3" customFormat="1" ht="23" customHeight="1" spans="1:12">
      <c r="A56" s="9">
        <v>53</v>
      </c>
      <c r="B56" s="10" t="s">
        <v>121</v>
      </c>
      <c r="C56" s="10" t="s">
        <v>122</v>
      </c>
      <c r="D56" s="10" t="s">
        <v>23</v>
      </c>
      <c r="E56" s="10" t="s">
        <v>27</v>
      </c>
      <c r="F56" s="10">
        <v>1500</v>
      </c>
      <c r="G56" s="16" t="s">
        <v>96</v>
      </c>
      <c r="H56" s="19">
        <v>1</v>
      </c>
      <c r="I56" s="28">
        <f t="shared" si="1"/>
        <v>750</v>
      </c>
      <c r="J56" s="10" t="s">
        <v>20</v>
      </c>
      <c r="K56" s="14">
        <v>2025.02</v>
      </c>
      <c r="L56" s="10">
        <v>2</v>
      </c>
    </row>
    <row r="57" s="3" customFormat="1" ht="23" customHeight="1" spans="1:12">
      <c r="A57" s="9">
        <v>54</v>
      </c>
      <c r="B57" s="10" t="s">
        <v>123</v>
      </c>
      <c r="C57" s="10" t="s">
        <v>122</v>
      </c>
      <c r="D57" s="10" t="s">
        <v>23</v>
      </c>
      <c r="E57" s="10" t="s">
        <v>27</v>
      </c>
      <c r="F57" s="10">
        <v>1500</v>
      </c>
      <c r="G57" s="16" t="s">
        <v>96</v>
      </c>
      <c r="H57" s="19">
        <v>1</v>
      </c>
      <c r="I57" s="28">
        <f t="shared" si="1"/>
        <v>750</v>
      </c>
      <c r="J57" s="10" t="s">
        <v>20</v>
      </c>
      <c r="K57" s="14">
        <v>2025.02</v>
      </c>
      <c r="L57" s="10">
        <v>2</v>
      </c>
    </row>
    <row r="58" s="3" customFormat="1" ht="23" customHeight="1" spans="1:12">
      <c r="A58" s="9">
        <v>55</v>
      </c>
      <c r="B58" s="10" t="s">
        <v>124</v>
      </c>
      <c r="C58" s="10" t="s">
        <v>122</v>
      </c>
      <c r="D58" s="10" t="s">
        <v>23</v>
      </c>
      <c r="E58" s="10" t="s">
        <v>27</v>
      </c>
      <c r="F58" s="10">
        <v>1500</v>
      </c>
      <c r="G58" s="16" t="s">
        <v>96</v>
      </c>
      <c r="H58" s="19">
        <v>1</v>
      </c>
      <c r="I58" s="28">
        <f t="shared" si="1"/>
        <v>750</v>
      </c>
      <c r="J58" s="10" t="s">
        <v>20</v>
      </c>
      <c r="K58" s="14">
        <v>2025.03</v>
      </c>
      <c r="L58" s="10">
        <v>1</v>
      </c>
    </row>
    <row r="59" s="3" customFormat="1" ht="23" customHeight="1" spans="1:12">
      <c r="A59" s="9">
        <v>56</v>
      </c>
      <c r="B59" s="10" t="s">
        <v>125</v>
      </c>
      <c r="C59" s="10" t="s">
        <v>126</v>
      </c>
      <c r="D59" s="10" t="s">
        <v>23</v>
      </c>
      <c r="E59" s="10" t="s">
        <v>27</v>
      </c>
      <c r="F59" s="19">
        <v>1500</v>
      </c>
      <c r="G59" s="10" t="s">
        <v>38</v>
      </c>
      <c r="H59" s="19">
        <v>3</v>
      </c>
      <c r="I59" s="28">
        <f t="shared" si="1"/>
        <v>2250</v>
      </c>
      <c r="J59" s="10" t="s">
        <v>20</v>
      </c>
      <c r="K59" s="14">
        <v>2022.04</v>
      </c>
      <c r="L59" s="10">
        <v>33</v>
      </c>
    </row>
    <row r="60" s="3" customFormat="1" ht="23" customHeight="1" spans="1:12">
      <c r="A60" s="9">
        <v>57</v>
      </c>
      <c r="B60" s="10" t="s">
        <v>127</v>
      </c>
      <c r="C60" s="10" t="s">
        <v>126</v>
      </c>
      <c r="D60" s="10" t="s">
        <v>23</v>
      </c>
      <c r="E60" s="10" t="s">
        <v>27</v>
      </c>
      <c r="F60" s="19">
        <v>1500</v>
      </c>
      <c r="G60" s="10" t="s">
        <v>38</v>
      </c>
      <c r="H60" s="19">
        <v>3</v>
      </c>
      <c r="I60" s="28">
        <f t="shared" si="1"/>
        <v>2250</v>
      </c>
      <c r="J60" s="10" t="s">
        <v>20</v>
      </c>
      <c r="K60" s="14">
        <v>2022.07</v>
      </c>
      <c r="L60" s="10">
        <v>30</v>
      </c>
    </row>
    <row r="61" s="3" customFormat="1" ht="23" customHeight="1" spans="1:12">
      <c r="A61" s="9">
        <v>58</v>
      </c>
      <c r="B61" s="10" t="s">
        <v>128</v>
      </c>
      <c r="C61" s="10" t="s">
        <v>126</v>
      </c>
      <c r="D61" s="10" t="s">
        <v>23</v>
      </c>
      <c r="E61" s="10" t="s">
        <v>27</v>
      </c>
      <c r="F61" s="19">
        <v>1500</v>
      </c>
      <c r="G61" s="10" t="s">
        <v>38</v>
      </c>
      <c r="H61" s="19">
        <v>3</v>
      </c>
      <c r="I61" s="28">
        <f t="shared" si="1"/>
        <v>2250</v>
      </c>
      <c r="J61" s="10" t="s">
        <v>20</v>
      </c>
      <c r="K61" s="14">
        <v>2022.04</v>
      </c>
      <c r="L61" s="10">
        <v>33</v>
      </c>
    </row>
    <row r="62" s="3" customFormat="1" ht="23" customHeight="1" spans="1:12">
      <c r="A62" s="9">
        <v>59</v>
      </c>
      <c r="B62" s="10" t="s">
        <v>129</v>
      </c>
      <c r="C62" s="10" t="s">
        <v>126</v>
      </c>
      <c r="D62" s="10" t="s">
        <v>91</v>
      </c>
      <c r="E62" s="10" t="s">
        <v>18</v>
      </c>
      <c r="F62" s="19">
        <v>2500</v>
      </c>
      <c r="G62" s="10" t="s">
        <v>38</v>
      </c>
      <c r="H62" s="19">
        <v>3</v>
      </c>
      <c r="I62" s="28">
        <f t="shared" si="1"/>
        <v>3750</v>
      </c>
      <c r="J62" s="10" t="s">
        <v>20</v>
      </c>
      <c r="K62" s="14">
        <v>2022.04</v>
      </c>
      <c r="L62" s="10">
        <v>30</v>
      </c>
    </row>
    <row r="63" s="3" customFormat="1" ht="23" customHeight="1" spans="1:12">
      <c r="A63" s="9">
        <v>60</v>
      </c>
      <c r="B63" s="10" t="s">
        <v>130</v>
      </c>
      <c r="C63" s="10" t="s">
        <v>126</v>
      </c>
      <c r="D63" s="10" t="s">
        <v>23</v>
      </c>
      <c r="E63" s="10" t="s">
        <v>27</v>
      </c>
      <c r="F63" s="19">
        <v>1500</v>
      </c>
      <c r="G63" s="10" t="s">
        <v>38</v>
      </c>
      <c r="H63" s="19">
        <v>3</v>
      </c>
      <c r="I63" s="28">
        <f t="shared" si="1"/>
        <v>2250</v>
      </c>
      <c r="J63" s="10" t="s">
        <v>20</v>
      </c>
      <c r="K63" s="14">
        <v>2022.04</v>
      </c>
      <c r="L63" s="10">
        <v>33</v>
      </c>
    </row>
    <row r="64" s="3" customFormat="1" ht="23" customHeight="1" spans="1:12">
      <c r="A64" s="9">
        <v>61</v>
      </c>
      <c r="B64" s="10" t="s">
        <v>131</v>
      </c>
      <c r="C64" s="10" t="s">
        <v>126</v>
      </c>
      <c r="D64" s="10" t="s">
        <v>23</v>
      </c>
      <c r="E64" s="10" t="s">
        <v>27</v>
      </c>
      <c r="F64" s="19">
        <v>1500</v>
      </c>
      <c r="G64" s="10" t="s">
        <v>38</v>
      </c>
      <c r="H64" s="19">
        <v>3</v>
      </c>
      <c r="I64" s="28">
        <f t="shared" si="1"/>
        <v>2250</v>
      </c>
      <c r="J64" s="10" t="s">
        <v>20</v>
      </c>
      <c r="K64" s="14">
        <v>2022.04</v>
      </c>
      <c r="L64" s="10">
        <v>33</v>
      </c>
    </row>
    <row r="65" s="3" customFormat="1" ht="23" customHeight="1" spans="1:12">
      <c r="A65" s="9">
        <v>62</v>
      </c>
      <c r="B65" s="10" t="s">
        <v>132</v>
      </c>
      <c r="C65" s="10" t="s">
        <v>126</v>
      </c>
      <c r="D65" s="10" t="s">
        <v>23</v>
      </c>
      <c r="E65" s="10" t="s">
        <v>27</v>
      </c>
      <c r="F65" s="19">
        <v>1500</v>
      </c>
      <c r="G65" s="10" t="s">
        <v>133</v>
      </c>
      <c r="H65" s="19">
        <v>2</v>
      </c>
      <c r="I65" s="28">
        <f t="shared" si="1"/>
        <v>1500</v>
      </c>
      <c r="J65" s="10" t="s">
        <v>20</v>
      </c>
      <c r="K65" s="14">
        <v>2022.03</v>
      </c>
      <c r="L65" s="10">
        <v>34</v>
      </c>
    </row>
    <row r="66" s="3" customFormat="1" ht="23" customHeight="1" spans="1:12">
      <c r="A66" s="9">
        <v>63</v>
      </c>
      <c r="B66" s="31" t="s">
        <v>134</v>
      </c>
      <c r="C66" s="31" t="s">
        <v>126</v>
      </c>
      <c r="D66" s="31" t="s">
        <v>23</v>
      </c>
      <c r="E66" s="10" t="s">
        <v>27</v>
      </c>
      <c r="F66" s="45">
        <v>1500</v>
      </c>
      <c r="G66" s="10" t="s">
        <v>38</v>
      </c>
      <c r="H66" s="45">
        <v>3</v>
      </c>
      <c r="I66" s="28">
        <f t="shared" si="1"/>
        <v>2250</v>
      </c>
      <c r="J66" s="31" t="s">
        <v>20</v>
      </c>
      <c r="K66" s="46">
        <v>2022.1</v>
      </c>
      <c r="L66" s="10">
        <v>27</v>
      </c>
    </row>
    <row r="67" s="3" customFormat="1" ht="23" customHeight="1" spans="1:12">
      <c r="A67" s="9">
        <v>64</v>
      </c>
      <c r="B67" s="10" t="s">
        <v>135</v>
      </c>
      <c r="C67" s="10" t="s">
        <v>126</v>
      </c>
      <c r="D67" s="10" t="s">
        <v>23</v>
      </c>
      <c r="E67" s="10" t="s">
        <v>27</v>
      </c>
      <c r="F67" s="19">
        <v>1500</v>
      </c>
      <c r="G67" s="10" t="s">
        <v>38</v>
      </c>
      <c r="H67" s="19">
        <v>3</v>
      </c>
      <c r="I67" s="28">
        <f t="shared" si="1"/>
        <v>2250</v>
      </c>
      <c r="J67" s="10" t="s">
        <v>20</v>
      </c>
      <c r="K67" s="14">
        <v>2022.04</v>
      </c>
      <c r="L67" s="10">
        <v>33</v>
      </c>
    </row>
    <row r="68" s="3" customFormat="1" ht="23" customHeight="1" spans="1:12">
      <c r="A68" s="9">
        <v>65</v>
      </c>
      <c r="B68" s="10" t="s">
        <v>136</v>
      </c>
      <c r="C68" s="10" t="s">
        <v>126</v>
      </c>
      <c r="D68" s="10" t="s">
        <v>23</v>
      </c>
      <c r="E68" s="10" t="s">
        <v>27</v>
      </c>
      <c r="F68" s="19">
        <v>1500</v>
      </c>
      <c r="G68" s="10" t="s">
        <v>38</v>
      </c>
      <c r="H68" s="19">
        <v>3</v>
      </c>
      <c r="I68" s="28">
        <f t="shared" si="1"/>
        <v>2250</v>
      </c>
      <c r="J68" s="10" t="s">
        <v>20</v>
      </c>
      <c r="K68" s="14">
        <v>2022.04</v>
      </c>
      <c r="L68" s="10">
        <v>33</v>
      </c>
    </row>
    <row r="69" s="3" customFormat="1" ht="23" customHeight="1" spans="1:12">
      <c r="A69" s="9">
        <v>66</v>
      </c>
      <c r="B69" s="10" t="s">
        <v>137</v>
      </c>
      <c r="C69" s="10" t="s">
        <v>126</v>
      </c>
      <c r="D69" s="10" t="s">
        <v>23</v>
      </c>
      <c r="E69" s="10" t="s">
        <v>27</v>
      </c>
      <c r="F69" s="19">
        <v>1500</v>
      </c>
      <c r="G69" s="10" t="s">
        <v>38</v>
      </c>
      <c r="H69" s="19">
        <v>3</v>
      </c>
      <c r="I69" s="28">
        <f t="shared" ref="I69:I91" si="2">F69*H69/2</f>
        <v>2250</v>
      </c>
      <c r="J69" s="10" t="s">
        <v>20</v>
      </c>
      <c r="K69" s="14">
        <v>2022.07</v>
      </c>
      <c r="L69" s="10">
        <v>30</v>
      </c>
    </row>
    <row r="70" s="3" customFormat="1" ht="23" customHeight="1" spans="1:12">
      <c r="A70" s="9">
        <v>67</v>
      </c>
      <c r="B70" s="10" t="s">
        <v>138</v>
      </c>
      <c r="C70" s="10" t="s">
        <v>126</v>
      </c>
      <c r="D70" s="10" t="s">
        <v>23</v>
      </c>
      <c r="E70" s="10" t="s">
        <v>27</v>
      </c>
      <c r="F70" s="19">
        <v>1500</v>
      </c>
      <c r="G70" s="10" t="s">
        <v>38</v>
      </c>
      <c r="H70" s="19">
        <v>3</v>
      </c>
      <c r="I70" s="28">
        <f t="shared" si="2"/>
        <v>2250</v>
      </c>
      <c r="J70" s="10" t="s">
        <v>20</v>
      </c>
      <c r="K70" s="14">
        <v>2022.04</v>
      </c>
      <c r="L70" s="10">
        <v>33</v>
      </c>
    </row>
    <row r="71" s="3" customFormat="1" ht="23" customHeight="1" spans="1:12">
      <c r="A71" s="9">
        <v>68</v>
      </c>
      <c r="B71" s="10" t="s">
        <v>139</v>
      </c>
      <c r="C71" s="10" t="s">
        <v>126</v>
      </c>
      <c r="D71" s="10" t="s">
        <v>23</v>
      </c>
      <c r="E71" s="10" t="s">
        <v>27</v>
      </c>
      <c r="F71" s="19">
        <v>1500</v>
      </c>
      <c r="G71" s="10" t="s">
        <v>38</v>
      </c>
      <c r="H71" s="19">
        <v>3</v>
      </c>
      <c r="I71" s="28">
        <f t="shared" si="2"/>
        <v>2250</v>
      </c>
      <c r="J71" s="10" t="s">
        <v>20</v>
      </c>
      <c r="K71" s="14">
        <v>2022.04</v>
      </c>
      <c r="L71" s="10">
        <v>33</v>
      </c>
    </row>
    <row r="72" s="3" customFormat="1" ht="23" customHeight="1" spans="1:12">
      <c r="A72" s="9">
        <v>69</v>
      </c>
      <c r="B72" s="10" t="s">
        <v>140</v>
      </c>
      <c r="C72" s="10" t="s">
        <v>126</v>
      </c>
      <c r="D72" s="10" t="s">
        <v>91</v>
      </c>
      <c r="E72" s="10" t="s">
        <v>27</v>
      </c>
      <c r="F72" s="19">
        <v>2500</v>
      </c>
      <c r="G72" s="10" t="s">
        <v>38</v>
      </c>
      <c r="H72" s="19">
        <v>3</v>
      </c>
      <c r="I72" s="28">
        <f t="shared" si="2"/>
        <v>3750</v>
      </c>
      <c r="J72" s="10" t="s">
        <v>20</v>
      </c>
      <c r="K72" s="14">
        <v>2023.01</v>
      </c>
      <c r="L72" s="10">
        <v>22</v>
      </c>
    </row>
    <row r="73" s="3" customFormat="1" ht="23" customHeight="1" spans="1:12">
      <c r="A73" s="9">
        <v>70</v>
      </c>
      <c r="B73" s="10" t="s">
        <v>141</v>
      </c>
      <c r="C73" s="10" t="s">
        <v>126</v>
      </c>
      <c r="D73" s="10" t="s">
        <v>23</v>
      </c>
      <c r="E73" s="10" t="s">
        <v>27</v>
      </c>
      <c r="F73" s="19">
        <v>1500</v>
      </c>
      <c r="G73" s="10" t="s">
        <v>38</v>
      </c>
      <c r="H73" s="19">
        <v>3</v>
      </c>
      <c r="I73" s="28">
        <f t="shared" si="2"/>
        <v>2250</v>
      </c>
      <c r="J73" s="10" t="s">
        <v>20</v>
      </c>
      <c r="K73" s="14">
        <v>2023.01</v>
      </c>
      <c r="L73" s="10">
        <v>20</v>
      </c>
    </row>
    <row r="74" s="3" customFormat="1" ht="23" customHeight="1" spans="1:12">
      <c r="A74" s="9">
        <v>71</v>
      </c>
      <c r="B74" s="10" t="s">
        <v>142</v>
      </c>
      <c r="C74" s="10" t="s">
        <v>126</v>
      </c>
      <c r="D74" s="10" t="s">
        <v>23</v>
      </c>
      <c r="E74" s="10" t="s">
        <v>27</v>
      </c>
      <c r="F74" s="10">
        <v>1500</v>
      </c>
      <c r="G74" s="10" t="s">
        <v>38</v>
      </c>
      <c r="H74" s="10">
        <v>3</v>
      </c>
      <c r="I74" s="28">
        <f t="shared" si="2"/>
        <v>2250</v>
      </c>
      <c r="J74" s="10" t="s">
        <v>20</v>
      </c>
      <c r="K74" s="14">
        <v>2023.01</v>
      </c>
      <c r="L74" s="10">
        <v>22</v>
      </c>
    </row>
    <row r="75" s="3" customFormat="1" ht="23" customHeight="1" spans="1:12">
      <c r="A75" s="9">
        <v>72</v>
      </c>
      <c r="B75" s="10" t="s">
        <v>143</v>
      </c>
      <c r="C75" s="10" t="s">
        <v>126</v>
      </c>
      <c r="D75" s="10" t="s">
        <v>23</v>
      </c>
      <c r="E75" s="10" t="s">
        <v>27</v>
      </c>
      <c r="F75" s="10">
        <v>1500</v>
      </c>
      <c r="G75" s="10" t="s">
        <v>38</v>
      </c>
      <c r="H75" s="10">
        <v>3</v>
      </c>
      <c r="I75" s="28">
        <f t="shared" si="2"/>
        <v>2250</v>
      </c>
      <c r="J75" s="10" t="s">
        <v>20</v>
      </c>
      <c r="K75" s="14">
        <v>2024.03</v>
      </c>
      <c r="L75" s="10">
        <v>10</v>
      </c>
    </row>
    <row r="76" s="3" customFormat="1" ht="23" customHeight="1" spans="1:12">
      <c r="A76" s="9">
        <v>73</v>
      </c>
      <c r="B76" s="10" t="s">
        <v>144</v>
      </c>
      <c r="C76" s="10" t="s">
        <v>126</v>
      </c>
      <c r="D76" s="10" t="s">
        <v>23</v>
      </c>
      <c r="E76" s="10" t="s">
        <v>27</v>
      </c>
      <c r="F76" s="19">
        <v>1500</v>
      </c>
      <c r="G76" s="10" t="s">
        <v>38</v>
      </c>
      <c r="H76" s="19">
        <v>3</v>
      </c>
      <c r="I76" s="28">
        <f t="shared" si="2"/>
        <v>2250</v>
      </c>
      <c r="J76" s="10" t="s">
        <v>20</v>
      </c>
      <c r="K76" s="14">
        <v>2023.01</v>
      </c>
      <c r="L76" s="10">
        <v>20</v>
      </c>
    </row>
    <row r="77" s="3" customFormat="1" ht="23" customHeight="1" spans="1:12">
      <c r="A77" s="9">
        <v>74</v>
      </c>
      <c r="B77" s="10" t="s">
        <v>145</v>
      </c>
      <c r="C77" s="10" t="s">
        <v>126</v>
      </c>
      <c r="D77" s="10" t="s">
        <v>23</v>
      </c>
      <c r="E77" s="10" t="s">
        <v>27</v>
      </c>
      <c r="F77" s="19">
        <v>1500</v>
      </c>
      <c r="G77" s="10" t="s">
        <v>38</v>
      </c>
      <c r="H77" s="19">
        <v>3</v>
      </c>
      <c r="I77" s="28">
        <f t="shared" si="2"/>
        <v>2250</v>
      </c>
      <c r="J77" s="10" t="s">
        <v>20</v>
      </c>
      <c r="K77" s="14">
        <v>2023.02</v>
      </c>
      <c r="L77" s="10">
        <v>19</v>
      </c>
    </row>
    <row r="78" s="3" customFormat="1" ht="23" customHeight="1" spans="1:12">
      <c r="A78" s="9">
        <v>75</v>
      </c>
      <c r="B78" s="10" t="s">
        <v>146</v>
      </c>
      <c r="C78" s="10" t="s">
        <v>126</v>
      </c>
      <c r="D78" s="10" t="s">
        <v>91</v>
      </c>
      <c r="E78" s="10" t="s">
        <v>18</v>
      </c>
      <c r="F78" s="19">
        <v>2500</v>
      </c>
      <c r="G78" s="10" t="s">
        <v>38</v>
      </c>
      <c r="H78" s="19">
        <v>3</v>
      </c>
      <c r="I78" s="28">
        <f t="shared" si="2"/>
        <v>3750</v>
      </c>
      <c r="J78" s="10" t="s">
        <v>20</v>
      </c>
      <c r="K78" s="14">
        <v>2023.01</v>
      </c>
      <c r="L78" s="10">
        <v>24</v>
      </c>
    </row>
    <row r="79" s="3" customFormat="1" ht="23" customHeight="1" spans="1:12">
      <c r="A79" s="9">
        <v>76</v>
      </c>
      <c r="B79" s="10" t="s">
        <v>147</v>
      </c>
      <c r="C79" s="10" t="s">
        <v>126</v>
      </c>
      <c r="D79" s="10" t="s">
        <v>91</v>
      </c>
      <c r="E79" s="10" t="s">
        <v>18</v>
      </c>
      <c r="F79" s="19">
        <v>2500</v>
      </c>
      <c r="G79" s="10" t="s">
        <v>38</v>
      </c>
      <c r="H79" s="19">
        <v>3</v>
      </c>
      <c r="I79" s="28">
        <f t="shared" si="2"/>
        <v>3750</v>
      </c>
      <c r="J79" s="10" t="s">
        <v>20</v>
      </c>
      <c r="K79" s="14">
        <v>2023.04</v>
      </c>
      <c r="L79" s="10">
        <v>21</v>
      </c>
    </row>
    <row r="80" s="3" customFormat="1" ht="23" customHeight="1" spans="1:12">
      <c r="A80" s="9">
        <v>77</v>
      </c>
      <c r="B80" s="21" t="s">
        <v>148</v>
      </c>
      <c r="C80" s="10" t="s">
        <v>126</v>
      </c>
      <c r="D80" s="21" t="s">
        <v>91</v>
      </c>
      <c r="E80" s="10" t="s">
        <v>27</v>
      </c>
      <c r="F80" s="21">
        <v>2500</v>
      </c>
      <c r="G80" s="21" t="s">
        <v>38</v>
      </c>
      <c r="H80" s="21">
        <v>3</v>
      </c>
      <c r="I80" s="28">
        <f t="shared" si="2"/>
        <v>3750</v>
      </c>
      <c r="J80" s="16" t="s">
        <v>20</v>
      </c>
      <c r="K80" s="32">
        <v>2024.01</v>
      </c>
      <c r="L80" s="10">
        <v>12</v>
      </c>
    </row>
    <row r="81" s="3" customFormat="1" ht="23" customHeight="1" spans="1:12">
      <c r="A81" s="9">
        <v>78</v>
      </c>
      <c r="B81" s="21" t="s">
        <v>149</v>
      </c>
      <c r="C81" s="10" t="s">
        <v>126</v>
      </c>
      <c r="D81" s="21" t="s">
        <v>23</v>
      </c>
      <c r="E81" s="10" t="s">
        <v>27</v>
      </c>
      <c r="F81" s="21">
        <v>1500</v>
      </c>
      <c r="G81" s="21" t="s">
        <v>38</v>
      </c>
      <c r="H81" s="21">
        <v>3</v>
      </c>
      <c r="I81" s="28">
        <f t="shared" si="2"/>
        <v>2250</v>
      </c>
      <c r="J81" s="16" t="s">
        <v>20</v>
      </c>
      <c r="K81" s="32">
        <v>2024.01</v>
      </c>
      <c r="L81" s="10">
        <v>12</v>
      </c>
    </row>
    <row r="82" s="3" customFormat="1" ht="23" customHeight="1" spans="1:12">
      <c r="A82" s="9">
        <v>79</v>
      </c>
      <c r="B82" s="21" t="s">
        <v>150</v>
      </c>
      <c r="C82" s="10" t="s">
        <v>126</v>
      </c>
      <c r="D82" s="21"/>
      <c r="E82" s="10" t="s">
        <v>27</v>
      </c>
      <c r="F82" s="21">
        <v>1500</v>
      </c>
      <c r="G82" s="21" t="s">
        <v>38</v>
      </c>
      <c r="H82" s="21">
        <v>3</v>
      </c>
      <c r="I82" s="28">
        <f t="shared" si="2"/>
        <v>2250</v>
      </c>
      <c r="J82" s="16" t="s">
        <v>20</v>
      </c>
      <c r="K82" s="32">
        <v>2024.04</v>
      </c>
      <c r="L82" s="10">
        <v>12</v>
      </c>
    </row>
    <row r="83" s="3" customFormat="1" ht="23" customHeight="1" spans="1:12">
      <c r="A83" s="9">
        <v>80</v>
      </c>
      <c r="B83" s="21" t="s">
        <v>151</v>
      </c>
      <c r="C83" s="10" t="s">
        <v>126</v>
      </c>
      <c r="D83" s="21" t="s">
        <v>23</v>
      </c>
      <c r="E83" s="10" t="s">
        <v>27</v>
      </c>
      <c r="F83" s="21">
        <v>1500</v>
      </c>
      <c r="G83" s="21" t="s">
        <v>133</v>
      </c>
      <c r="H83" s="21">
        <v>2</v>
      </c>
      <c r="I83" s="28">
        <f t="shared" si="2"/>
        <v>1500</v>
      </c>
      <c r="J83" s="16" t="s">
        <v>20</v>
      </c>
      <c r="K83" s="32">
        <v>2024.04</v>
      </c>
      <c r="L83" s="10">
        <v>10</v>
      </c>
    </row>
    <row r="84" s="3" customFormat="1" ht="23" customHeight="1" spans="1:12">
      <c r="A84" s="9">
        <v>81</v>
      </c>
      <c r="B84" s="21" t="s">
        <v>152</v>
      </c>
      <c r="C84" s="10" t="s">
        <v>126</v>
      </c>
      <c r="D84" s="21" t="s">
        <v>23</v>
      </c>
      <c r="E84" s="10" t="s">
        <v>27</v>
      </c>
      <c r="F84" s="21">
        <v>1500</v>
      </c>
      <c r="G84" s="21" t="s">
        <v>133</v>
      </c>
      <c r="H84" s="21">
        <v>2</v>
      </c>
      <c r="I84" s="28">
        <f t="shared" si="2"/>
        <v>1500</v>
      </c>
      <c r="J84" s="16" t="s">
        <v>20</v>
      </c>
      <c r="K84" s="32">
        <v>2024.04</v>
      </c>
      <c r="L84" s="10">
        <v>10</v>
      </c>
    </row>
    <row r="85" s="3" customFormat="1" ht="23" customHeight="1" spans="1:12">
      <c r="A85" s="9">
        <v>82</v>
      </c>
      <c r="B85" s="21" t="s">
        <v>153</v>
      </c>
      <c r="C85" s="10" t="s">
        <v>126</v>
      </c>
      <c r="D85" s="21" t="s">
        <v>23</v>
      </c>
      <c r="E85" s="10" t="s">
        <v>27</v>
      </c>
      <c r="F85" s="21">
        <v>1500</v>
      </c>
      <c r="G85" s="21" t="s">
        <v>38</v>
      </c>
      <c r="H85" s="21">
        <v>3</v>
      </c>
      <c r="I85" s="28">
        <f t="shared" si="2"/>
        <v>2250</v>
      </c>
      <c r="J85" s="16" t="s">
        <v>20</v>
      </c>
      <c r="K85" s="32">
        <v>2024.07</v>
      </c>
      <c r="L85" s="10">
        <v>7</v>
      </c>
    </row>
    <row r="86" s="3" customFormat="1" ht="23" customHeight="1" spans="1:12">
      <c r="A86" s="9">
        <v>83</v>
      </c>
      <c r="B86" s="21" t="s">
        <v>154</v>
      </c>
      <c r="C86" s="10" t="s">
        <v>126</v>
      </c>
      <c r="D86" s="21" t="s">
        <v>23</v>
      </c>
      <c r="E86" s="10" t="s">
        <v>27</v>
      </c>
      <c r="F86" s="21">
        <v>1500</v>
      </c>
      <c r="G86" s="21" t="s">
        <v>38</v>
      </c>
      <c r="H86" s="21">
        <v>3</v>
      </c>
      <c r="I86" s="28">
        <f t="shared" si="2"/>
        <v>2250</v>
      </c>
      <c r="J86" s="16" t="s">
        <v>20</v>
      </c>
      <c r="K86" s="32">
        <v>2024.07</v>
      </c>
      <c r="L86" s="10">
        <v>7</v>
      </c>
    </row>
    <row r="87" s="3" customFormat="1" ht="23" customHeight="1" spans="1:12">
      <c r="A87" s="9">
        <v>84</v>
      </c>
      <c r="B87" s="21" t="s">
        <v>155</v>
      </c>
      <c r="C87" s="10" t="s">
        <v>126</v>
      </c>
      <c r="D87" s="21" t="s">
        <v>23</v>
      </c>
      <c r="E87" s="10" t="s">
        <v>27</v>
      </c>
      <c r="F87" s="21">
        <v>1500</v>
      </c>
      <c r="G87" s="21" t="s">
        <v>38</v>
      </c>
      <c r="H87" s="21">
        <v>3</v>
      </c>
      <c r="I87" s="28">
        <f t="shared" si="2"/>
        <v>2250</v>
      </c>
      <c r="J87" s="16" t="s">
        <v>20</v>
      </c>
      <c r="K87" s="32">
        <v>2024.07</v>
      </c>
      <c r="L87" s="10">
        <v>7</v>
      </c>
    </row>
    <row r="88" s="3" customFormat="1" ht="23" customHeight="1" spans="1:12">
      <c r="A88" s="9">
        <v>85</v>
      </c>
      <c r="B88" s="21" t="s">
        <v>156</v>
      </c>
      <c r="C88" s="10" t="s">
        <v>126</v>
      </c>
      <c r="D88" s="21" t="s">
        <v>23</v>
      </c>
      <c r="E88" s="10" t="s">
        <v>27</v>
      </c>
      <c r="F88" s="21">
        <v>1500</v>
      </c>
      <c r="G88" s="21" t="s">
        <v>38</v>
      </c>
      <c r="H88" s="21">
        <v>3</v>
      </c>
      <c r="I88" s="28">
        <f t="shared" si="2"/>
        <v>2250</v>
      </c>
      <c r="J88" s="16" t="s">
        <v>20</v>
      </c>
      <c r="K88" s="32">
        <v>2024.07</v>
      </c>
      <c r="L88" s="10">
        <v>7</v>
      </c>
    </row>
    <row r="89" s="3" customFormat="1" ht="23" customHeight="1" spans="1:12">
      <c r="A89" s="9">
        <v>86</v>
      </c>
      <c r="B89" s="10" t="s">
        <v>157</v>
      </c>
      <c r="C89" s="10" t="s">
        <v>126</v>
      </c>
      <c r="D89" s="10" t="s">
        <v>23</v>
      </c>
      <c r="E89" s="10" t="s">
        <v>27</v>
      </c>
      <c r="F89" s="19">
        <v>2500</v>
      </c>
      <c r="G89" s="10" t="s">
        <v>158</v>
      </c>
      <c r="H89" s="19">
        <v>2</v>
      </c>
      <c r="I89" s="28">
        <f t="shared" si="2"/>
        <v>2500</v>
      </c>
      <c r="J89" s="10" t="s">
        <v>35</v>
      </c>
      <c r="K89" s="14">
        <v>2025.04</v>
      </c>
      <c r="L89" s="10">
        <v>0</v>
      </c>
    </row>
    <row r="90" s="3" customFormat="1" ht="23" customHeight="1" spans="1:12">
      <c r="A90" s="9">
        <v>87</v>
      </c>
      <c r="B90" s="10" t="s">
        <v>159</v>
      </c>
      <c r="C90" s="10" t="s">
        <v>126</v>
      </c>
      <c r="D90" s="10" t="s">
        <v>23</v>
      </c>
      <c r="E90" s="10" t="s">
        <v>27</v>
      </c>
      <c r="F90" s="19">
        <v>1500</v>
      </c>
      <c r="G90" s="10" t="s">
        <v>102</v>
      </c>
      <c r="H90" s="19">
        <v>1</v>
      </c>
      <c r="I90" s="28">
        <f t="shared" si="2"/>
        <v>750</v>
      </c>
      <c r="J90" s="10" t="s">
        <v>35</v>
      </c>
      <c r="K90" s="14">
        <v>2025.04</v>
      </c>
      <c r="L90" s="10">
        <v>0</v>
      </c>
    </row>
    <row r="91" s="3" customFormat="1" ht="23" customHeight="1" spans="1:12">
      <c r="A91" s="9">
        <v>88</v>
      </c>
      <c r="B91" s="10" t="s">
        <v>160</v>
      </c>
      <c r="C91" s="10" t="s">
        <v>126</v>
      </c>
      <c r="D91" s="10" t="s">
        <v>23</v>
      </c>
      <c r="E91" s="10" t="s">
        <v>27</v>
      </c>
      <c r="F91" s="19">
        <v>1500</v>
      </c>
      <c r="G91" s="10" t="s">
        <v>102</v>
      </c>
      <c r="H91" s="19">
        <v>1</v>
      </c>
      <c r="I91" s="28">
        <f t="shared" si="2"/>
        <v>750</v>
      </c>
      <c r="J91" s="10" t="s">
        <v>35</v>
      </c>
      <c r="K91" s="14">
        <v>2025.04</v>
      </c>
      <c r="L91" s="10">
        <v>0</v>
      </c>
    </row>
    <row r="92" ht="23" customHeight="1" spans="1:12">
      <c r="A92" s="44" t="s">
        <v>161</v>
      </c>
      <c r="B92" s="44"/>
      <c r="C92" s="44"/>
      <c r="D92" s="44"/>
      <c r="E92" s="44"/>
      <c r="F92" s="44"/>
      <c r="G92" s="44"/>
      <c r="H92" s="44"/>
      <c r="I92" s="44">
        <f>SUM(I4:I91)</f>
        <v>423000</v>
      </c>
      <c r="J92" s="47"/>
      <c r="K92" s="47"/>
      <c r="L92" s="47"/>
    </row>
  </sheetData>
  <mergeCells count="6">
    <mergeCell ref="A1:L1"/>
    <mergeCell ref="M1:S1"/>
    <mergeCell ref="A2:C2"/>
    <mergeCell ref="D2:I2"/>
    <mergeCell ref="J2:L2"/>
    <mergeCell ref="A92:H92"/>
  </mergeCells>
  <dataValidations count="22">
    <dataValidation type="list" allowBlank="1" showInputMessage="1" showErrorMessage="1" sqref="D50:D53">
      <formula1>$AY$7:$AY$7</formula1>
    </dataValidation>
    <dataValidation type="list" allowBlank="1" showInputMessage="1" showErrorMessage="1" sqref="J90">
      <formula1>$AV$7:$AV$8</formula1>
    </dataValidation>
    <dataValidation type="list" allowBlank="1" showInputMessage="1" showErrorMessage="1" sqref="D89 D91">
      <formula1>$AY$7:$AY$10</formula1>
    </dataValidation>
    <dataValidation type="list" allowBlank="1" showInputMessage="1" showErrorMessage="1" sqref="F62 J62 D70 F70 J70 J72 J73 J74 J75 J82 J89 J91 F50:F53 J48:J49 J76:J81 J83:J88">
      <formula1>#REF!</formula1>
    </dataValidation>
    <dataValidation type="list" allowBlank="1" showInputMessage="1" showErrorMessage="1" sqref="D67 D68 D69 D71">
      <formula1>$AY$8:$AY$13</formula1>
    </dataValidation>
    <dataValidation type="list" allowBlank="1" showInputMessage="1" showErrorMessage="1" sqref="F59 F60 F61 F63 F64 F65 F72 F73 F74 F75 F82 F76:F81 F83:F88">
      <formula1>$AZ$8:$AZ$9</formula1>
    </dataValidation>
    <dataValidation type="list" allowBlank="1" showInputMessage="1" showErrorMessage="1" sqref="J54">
      <formula1>$AV$7:$AV$7</formula1>
    </dataValidation>
    <dataValidation type="list" allowBlank="1" showInputMessage="1" showErrorMessage="1" sqref="E4:E5 E6:E13 E14:E41 E42:E45 E46:E47 E48:E53 E54:E91">
      <formula1>"住房租赁补贴,购房补贴"</formula1>
    </dataValidation>
    <dataValidation type="list" allowBlank="1" showInputMessage="1" showErrorMessage="1" sqref="D5 D6 D14 D38 D40 D41 D42 D43 D44 D55 D15:D33 D34:D37 D46:D47 D56:D58">
      <formula1>"a,b,c,d,e,f,g"</formula1>
    </dataValidation>
    <dataValidation type="list" allowBlank="1" showInputMessage="1" showErrorMessage="1" sqref="D59 D60 D61 D63 D64 D65 D72 D73 D74 D75 D82 D76:D81 D83:D88">
      <formula1>$AY$8:$AY$11</formula1>
    </dataValidation>
    <dataValidation type="list" allowBlank="1" showInputMessage="1" showErrorMessage="1" sqref="J7:J8">
      <formula1>$AV$8:$AV$8</formula1>
    </dataValidation>
    <dataValidation type="list" allowBlank="1" showInputMessage="1" showErrorMessage="1" sqref="F67 F68 F69 F71">
      <formula1>$AZ$8:$AZ$11</formula1>
    </dataValidation>
    <dataValidation type="list" allowBlank="1" showInputMessage="1" showErrorMessage="1" sqref="D54">
      <formula1>$AY$7:$AY$11</formula1>
    </dataValidation>
    <dataValidation allowBlank="1" showInputMessage="1" showErrorMessage="1" sqref="F4 L4 F5 J5 F6 L6 L14 L41 L42 L43 L44 L46 F55 L55 L56 F14:F41 F42:F45 F46:F47 F56:F58 L16:L17 L19:L25 L27:L38"/>
    <dataValidation type="list" allowBlank="1" showInputMessage="1" showErrorMessage="1" sqref="F90">
      <formula1>$AZ$7:$AZ$10</formula1>
    </dataValidation>
    <dataValidation type="list" allowBlank="1" showInputMessage="1" showErrorMessage="1" sqref="D62">
      <formula1>$AY$8:$AY$9</formula1>
    </dataValidation>
    <dataValidation type="list" allowBlank="1" showInputMessage="1" showErrorMessage="1" sqref="J59 J60 J61 J63 J64 J65 J67 J68 J69 J71">
      <formula1>$AV$8:$AV$9</formula1>
    </dataValidation>
    <dataValidation type="list" allowBlank="1" showInputMessage="1" showErrorMessage="1" sqref="F54">
      <formula1>$AZ$7:$AZ$9</formula1>
    </dataValidation>
    <dataValidation type="list" allowBlank="1" showInputMessage="1" showErrorMessage="1" sqref="D45 D90">
      <formula1>$AY$7:$AY$12</formula1>
    </dataValidation>
    <dataValidation type="list" allowBlank="1" showInputMessage="1" showErrorMessage="1" sqref="F89 F91 F48:F49">
      <formula1>$AZ$7:$AZ$8</formula1>
    </dataValidation>
    <dataValidation type="list" allowBlank="1" showInputMessage="1" showErrorMessage="1" sqref="J4 J6 J14 J38 J40 J41 J42 J43 J15:J19 J20:J21 J22:J33 J34:J37 J44:J47 J55:J58">
      <formula1>"是,否"</formula1>
    </dataValidation>
    <dataValidation type="list" allowBlank="1" showInputMessage="1" showErrorMessage="1" sqref="D4 D48:D49">
      <formula1>$AY$7:$AY$9</formula1>
    </dataValidation>
  </dataValidations>
  <pageMargins left="0.751388888888889" right="0.751388888888889" top="0.904861111111111" bottom="0.865972222222222" header="0.511805555555556" footer="0.511805555555556"/>
  <pageSetup paperSize="9" scale="75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2016-12-06T08:54:00Z</dcterms:created>
  <dcterms:modified xsi:type="dcterms:W3CDTF">2025-06-24T09:13:08Z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D04049EFCDE84B5F9A8F678B91CAB8E6</vt:lpwstr>
  </property>
</Properties>
</file>