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3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Sheet1!$12:$12</definedName>
  </definedNames>
  <calcPr calcId="144525"/>
</workbook>
</file>

<file path=xl/calcChain.xml><?xml version="1.0" encoding="utf-8"?>
<calcChain xmlns="http://schemas.openxmlformats.org/spreadsheetml/2006/main">
  <c r="E104" i="1"/>
  <c r="E105"/>
  <c r="E106"/>
  <c r="E107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15" l="1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98"/>
  <c r="E99"/>
  <c r="E100"/>
  <c r="E101"/>
  <c r="E102"/>
  <c r="E103"/>
  <c r="E108"/>
  <c r="E109"/>
  <c r="E110"/>
  <c r="E14"/>
  <c r="E13"/>
  <c r="D111"/>
  <c r="E111" l="1"/>
</calcChain>
</file>

<file path=xl/sharedStrings.xml><?xml version="1.0" encoding="utf-8"?>
<sst xmlns="http://schemas.openxmlformats.org/spreadsheetml/2006/main" count="202" uniqueCount="102">
  <si>
    <t>分
割
宗
地
情
况</t>
  </si>
  <si>
    <t>原土地使用者名称</t>
  </si>
  <si>
    <t>宗地座落</t>
  </si>
  <si>
    <t>使用权类型</t>
  </si>
  <si>
    <t>地号</t>
  </si>
  <si>
    <t>图号</t>
  </si>
  <si>
    <t>用途</t>
  </si>
  <si>
    <t>终止日期</t>
  </si>
  <si>
    <t>用地面积</t>
  </si>
  <si>
    <t>单元座落</t>
  </si>
  <si>
    <t>栋占地面积</t>
  </si>
  <si>
    <t>栋总建筑面积</t>
  </si>
  <si>
    <t>序号</t>
  </si>
  <si>
    <t>产权建筑面积</t>
    <phoneticPr fontId="4" type="noConversion"/>
  </si>
  <si>
    <t>土地使用权分割面积</t>
  </si>
  <si>
    <t>房屋国有土地使用权分割转让确认表</t>
  </si>
  <si>
    <t>出让</t>
    <phoneticPr fontId="1" type="noConversion"/>
  </si>
  <si>
    <t>合计</t>
    <phoneticPr fontId="1" type="noConversion"/>
  </si>
  <si>
    <t>不动产权号</t>
    <phoneticPr fontId="1" type="noConversion"/>
  </si>
  <si>
    <t>房号</t>
    <phoneticPr fontId="1" type="noConversion"/>
  </si>
  <si>
    <t>住宅</t>
    <phoneticPr fontId="1" type="noConversion"/>
  </si>
  <si>
    <t>分
割
单
元
情
况</t>
    <phoneticPr fontId="1" type="noConversion"/>
  </si>
  <si>
    <t>儋国用（2017）第1348号</t>
    <phoneticPr fontId="1" type="noConversion"/>
  </si>
  <si>
    <t>商住用地</t>
    <phoneticPr fontId="1" type="noConversion"/>
  </si>
  <si>
    <r>
      <t>1967.6m</t>
    </r>
    <r>
      <rPr>
        <vertAlign val="superscript"/>
        <sz val="11"/>
        <color indexed="8"/>
        <rFont val="宋体"/>
        <family val="3"/>
        <charset val="134"/>
      </rPr>
      <t>2</t>
    </r>
    <phoneticPr fontId="1" type="noConversion"/>
  </si>
  <si>
    <t>801</t>
  </si>
  <si>
    <t>802</t>
  </si>
  <si>
    <t>803</t>
  </si>
  <si>
    <t>804</t>
  </si>
  <si>
    <t>805</t>
  </si>
  <si>
    <t>806</t>
  </si>
  <si>
    <t>901</t>
  </si>
  <si>
    <t>902</t>
  </si>
  <si>
    <t>903</t>
  </si>
  <si>
    <t>904</t>
  </si>
  <si>
    <t>905</t>
  </si>
  <si>
    <t>906</t>
  </si>
  <si>
    <t>1001</t>
  </si>
  <si>
    <t>1002</t>
  </si>
  <si>
    <t>1003</t>
  </si>
  <si>
    <t>1004</t>
  </si>
  <si>
    <t>1005</t>
  </si>
  <si>
    <t>1006</t>
  </si>
  <si>
    <t>1101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</si>
  <si>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</si>
  <si>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</si>
  <si>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</si>
  <si>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</si>
  <si>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</si>
  <si>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</si>
  <si>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</si>
  <si>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</si>
  <si>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</si>
  <si>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</si>
  <si>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</si>
  <si>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1301</t>
  </si>
  <si>
    <t>1302</t>
  </si>
  <si>
    <t>1303</t>
  </si>
  <si>
    <t>1304</t>
  </si>
  <si>
    <t>1305</t>
  </si>
  <si>
    <t>1306</t>
  </si>
  <si>
    <t>1401</t>
  </si>
  <si>
    <t>1402</t>
  </si>
  <si>
    <t>1403</t>
  </si>
  <si>
    <t>1404</t>
  </si>
  <si>
    <t>1405</t>
  </si>
  <si>
    <t>1406</t>
  </si>
  <si>
    <t>1501</t>
  </si>
  <si>
    <t>1502</t>
  </si>
  <si>
    <t>1503</t>
  </si>
  <si>
    <t>1504</t>
  </si>
  <si>
    <t>1505</t>
  </si>
  <si>
    <t>1506</t>
  </si>
  <si>
    <t>1601</t>
  </si>
  <si>
    <t>1602</t>
  </si>
  <si>
    <t>1603</t>
  </si>
  <si>
    <t>1604</t>
  </si>
  <si>
    <t>1605</t>
  </si>
  <si>
    <t>1606</t>
  </si>
  <si>
    <t>1701</t>
  </si>
  <si>
    <t>1702</t>
  </si>
  <si>
    <t>1703</t>
  </si>
  <si>
    <t>1704</t>
  </si>
  <si>
    <t>1705</t>
  </si>
  <si>
    <t>1706</t>
  </si>
  <si>
    <t>1801</t>
  </si>
  <si>
    <t>1802</t>
  </si>
  <si>
    <t>1803</t>
  </si>
  <si>
    <t>1804</t>
  </si>
  <si>
    <t>1805</t>
  </si>
  <si>
    <t>1806</t>
  </si>
  <si>
    <t>732.68㎡</t>
    <phoneticPr fontId="4" type="noConversion"/>
  </si>
  <si>
    <t>101、201</t>
    <phoneticPr fontId="1" type="noConversion"/>
  </si>
  <si>
    <t>102、202</t>
    <phoneticPr fontId="1" type="noConversion"/>
  </si>
  <si>
    <t>12729.77㎡</t>
    <phoneticPr fontId="4" type="noConversion"/>
  </si>
  <si>
    <t>住宅</t>
    <phoneticPr fontId="1" type="noConversion"/>
  </si>
  <si>
    <t>儋州市那大农垦路4号泰山大厦</t>
    <phoneticPr fontId="4" type="noConversion"/>
  </si>
  <si>
    <t>儋州市那大农垦路4号</t>
    <phoneticPr fontId="4" type="noConversion"/>
  </si>
  <si>
    <t>海南鲁能实业总公司洋浦公司</t>
    <phoneticPr fontId="4" type="noConversion"/>
  </si>
  <si>
    <t>（泰山大厦）</t>
    <phoneticPr fontId="4" type="noConversion"/>
  </si>
  <si>
    <t>分
割
单
元
情
况</t>
    <phoneticPr fontId="1" type="noConversion"/>
  </si>
  <si>
    <t>分
割
单
元
情
况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</si>
</sst>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vertAlign val="superscript"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115" zoomScaleSheetLayoutView="115" workbookViewId="0">
      <selection activeCell="F14" sqref="F14"/>
    </sheetView>
  </sheetViews>
  <sheetFormatPr defaultRowHeight="13.5"/>
  <cols>
    <col min="1" max="1" width="4.375" customWidth="1"/>
    <col min="2" max="2" width="7.5" customWidth="1"/>
    <col min="3" max="3" width="9.25" customWidth="1"/>
    <col min="4" max="4" width="25.5" customWidth="1"/>
    <col min="5" max="5" width="22.875" customWidth="1"/>
    <col min="6" max="6" width="17.75" customWidth="1"/>
  </cols>
  <sheetData>
    <row r="1" spans="1:8" s="1" customFormat="1" ht="26.25" customHeight="1">
      <c r="A1" s="21" t="s">
        <v>15</v>
      </c>
      <c r="B1" s="21"/>
      <c r="C1" s="21"/>
      <c r="D1" s="21"/>
      <c r="E1" s="21"/>
      <c r="F1" s="21"/>
    </row>
    <row r="2" spans="1:8" s="1" customFormat="1" ht="26.25" customHeight="1">
      <c r="A2" s="22" t="s">
        <v>99</v>
      </c>
      <c r="B2" s="22"/>
      <c r="C2" s="22"/>
      <c r="D2" s="22"/>
      <c r="E2" s="22"/>
      <c r="F2" s="22"/>
    </row>
    <row r="3" spans="1:8" s="1" customFormat="1" ht="20.100000000000001" customHeight="1">
      <c r="A3" s="23" t="s">
        <v>0</v>
      </c>
      <c r="B3" s="26" t="s">
        <v>1</v>
      </c>
      <c r="C3" s="27"/>
      <c r="D3" s="28" t="s">
        <v>98</v>
      </c>
      <c r="E3" s="29"/>
      <c r="F3" s="30"/>
    </row>
    <row r="4" spans="1:8" s="1" customFormat="1" ht="21" customHeight="1">
      <c r="A4" s="24"/>
      <c r="B4" s="31" t="s">
        <v>2</v>
      </c>
      <c r="C4" s="31"/>
      <c r="D4" s="28" t="s">
        <v>97</v>
      </c>
      <c r="E4" s="29"/>
      <c r="F4" s="30"/>
    </row>
    <row r="5" spans="1:8" s="1" customFormat="1" ht="29.25" customHeight="1">
      <c r="A5" s="24"/>
      <c r="B5" s="31" t="s">
        <v>18</v>
      </c>
      <c r="C5" s="31"/>
      <c r="D5" s="14" t="s">
        <v>22</v>
      </c>
      <c r="E5" s="3" t="s">
        <v>3</v>
      </c>
      <c r="F5" s="4" t="s">
        <v>16</v>
      </c>
    </row>
    <row r="6" spans="1:8" s="1" customFormat="1" ht="20.100000000000001" customHeight="1">
      <c r="A6" s="24"/>
      <c r="B6" s="31" t="s">
        <v>4</v>
      </c>
      <c r="C6" s="31"/>
      <c r="D6" s="2"/>
      <c r="E6" s="3" t="s">
        <v>5</v>
      </c>
      <c r="F6" s="2"/>
    </row>
    <row r="7" spans="1:8" s="1" customFormat="1" ht="20.100000000000001" customHeight="1">
      <c r="A7" s="24"/>
      <c r="B7" s="31" t="s">
        <v>6</v>
      </c>
      <c r="C7" s="31"/>
      <c r="D7" s="6" t="s">
        <v>23</v>
      </c>
      <c r="E7" s="3" t="s">
        <v>7</v>
      </c>
      <c r="F7" s="5">
        <v>52822</v>
      </c>
    </row>
    <row r="8" spans="1:8" s="1" customFormat="1" ht="20.100000000000001" customHeight="1">
      <c r="A8" s="24"/>
      <c r="B8" s="31" t="s">
        <v>8</v>
      </c>
      <c r="C8" s="31"/>
      <c r="D8" s="17" t="s">
        <v>24</v>
      </c>
      <c r="E8" s="2"/>
      <c r="F8" s="2"/>
    </row>
    <row r="9" spans="1:8" s="1" customFormat="1" ht="33" customHeight="1">
      <c r="A9" s="24"/>
      <c r="B9" s="31" t="s">
        <v>9</v>
      </c>
      <c r="C9" s="31"/>
      <c r="D9" s="33" t="s">
        <v>96</v>
      </c>
      <c r="E9" s="34"/>
      <c r="F9" s="35"/>
    </row>
    <row r="10" spans="1:8" s="1" customFormat="1" ht="20.100000000000001" customHeight="1">
      <c r="A10" s="24"/>
      <c r="B10" s="31" t="s">
        <v>3</v>
      </c>
      <c r="C10" s="31"/>
      <c r="D10" s="32" t="s">
        <v>16</v>
      </c>
      <c r="E10" s="29"/>
      <c r="F10" s="30"/>
    </row>
    <row r="11" spans="1:8" s="1" customFormat="1" ht="20.100000000000001" customHeight="1">
      <c r="A11" s="25"/>
      <c r="B11" s="31" t="s">
        <v>10</v>
      </c>
      <c r="C11" s="31"/>
      <c r="D11" s="6" t="s">
        <v>91</v>
      </c>
      <c r="E11" s="3" t="s">
        <v>11</v>
      </c>
      <c r="F11" s="6" t="s">
        <v>94</v>
      </c>
    </row>
    <row r="12" spans="1:8" s="1" customFormat="1" ht="20.100000000000001" customHeight="1">
      <c r="A12" s="16"/>
      <c r="B12" s="3" t="s">
        <v>12</v>
      </c>
      <c r="C12" s="3" t="s">
        <v>19</v>
      </c>
      <c r="D12" s="3" t="s">
        <v>13</v>
      </c>
      <c r="E12" s="3" t="s">
        <v>14</v>
      </c>
      <c r="F12" s="3" t="s">
        <v>6</v>
      </c>
      <c r="G12" s="7"/>
      <c r="H12"/>
    </row>
    <row r="13" spans="1:8" s="1" customFormat="1" ht="20.100000000000001" customHeight="1">
      <c r="A13" s="20" t="s">
        <v>100</v>
      </c>
      <c r="B13" s="8">
        <v>1</v>
      </c>
      <c r="C13" s="13" t="s">
        <v>92</v>
      </c>
      <c r="D13" s="9">
        <v>705.3</v>
      </c>
      <c r="E13" s="9">
        <f>ROUND((D13*ROUND(MID($D$11,1,(LEN($D$11)-1))/MID($F$11,1,(LEN($F$11)-1)),6)),2)</f>
        <v>40.590000000000003</v>
      </c>
      <c r="F13" s="6" t="s">
        <v>95</v>
      </c>
      <c r="H13"/>
    </row>
    <row r="14" spans="1:8" s="1" customFormat="1" ht="20.100000000000001" customHeight="1">
      <c r="A14" s="20"/>
      <c r="B14" s="8">
        <v>2</v>
      </c>
      <c r="C14" s="13" t="s">
        <v>93</v>
      </c>
      <c r="D14" s="9">
        <v>840.15</v>
      </c>
      <c r="E14" s="9">
        <f>ROUND((D14*ROUND(MID($D$11,1,(LEN($D$11)-1))/MID($F$11,1,(LEN($F$11)-1)),6)),2)</f>
        <v>48.36</v>
      </c>
      <c r="F14" s="6" t="s">
        <v>20</v>
      </c>
      <c r="H14"/>
    </row>
    <row r="15" spans="1:8" s="1" customFormat="1" ht="20.100000000000001" customHeight="1">
      <c r="A15" s="20"/>
      <c r="B15" s="18">
        <v>3</v>
      </c>
      <c r="C15" s="13">
        <v>301</v>
      </c>
      <c r="D15" s="9">
        <v>107.89</v>
      </c>
      <c r="E15" s="9">
        <f t="shared" ref="E15:E108" si="0">ROUND((D15*ROUND(MID($D$11,1,(LEN($D$11)-1))/MID($F$11,1,(LEN($F$11)-1)),6)),2)</f>
        <v>6.21</v>
      </c>
      <c r="F15" s="6" t="s">
        <v>20</v>
      </c>
      <c r="H15"/>
    </row>
    <row r="16" spans="1:8" s="1" customFormat="1" ht="20.100000000000001" customHeight="1">
      <c r="A16" s="20"/>
      <c r="B16" s="18">
        <v>4</v>
      </c>
      <c r="C16" s="13">
        <v>302</v>
      </c>
      <c r="D16" s="9">
        <v>143.44999999999999</v>
      </c>
      <c r="E16" s="9">
        <f t="shared" si="0"/>
        <v>8.26</v>
      </c>
      <c r="F16" s="6" t="s">
        <v>20</v>
      </c>
      <c r="H16"/>
    </row>
    <row r="17" spans="1:8" s="1" customFormat="1" ht="20.100000000000001" customHeight="1">
      <c r="A17" s="20"/>
      <c r="B17" s="18">
        <v>5</v>
      </c>
      <c r="C17" s="13">
        <v>303</v>
      </c>
      <c r="D17" s="9">
        <v>98.17</v>
      </c>
      <c r="E17" s="9">
        <f t="shared" si="0"/>
        <v>5.65</v>
      </c>
      <c r="F17" s="6" t="s">
        <v>20</v>
      </c>
      <c r="H17"/>
    </row>
    <row r="18" spans="1:8" s="1" customFormat="1" ht="20.100000000000001" customHeight="1">
      <c r="A18" s="20"/>
      <c r="B18" s="18">
        <v>6</v>
      </c>
      <c r="C18" s="13">
        <v>304</v>
      </c>
      <c r="D18" s="9">
        <v>98.17</v>
      </c>
      <c r="E18" s="9">
        <f t="shared" si="0"/>
        <v>5.65</v>
      </c>
      <c r="F18" s="6" t="s">
        <v>20</v>
      </c>
      <c r="H18"/>
    </row>
    <row r="19" spans="1:8" s="1" customFormat="1" ht="20.100000000000001" customHeight="1">
      <c r="A19" s="20"/>
      <c r="B19" s="18">
        <v>7</v>
      </c>
      <c r="C19" s="13">
        <v>305</v>
      </c>
      <c r="D19" s="9">
        <v>143.44999999999999</v>
      </c>
      <c r="E19" s="9">
        <f t="shared" si="0"/>
        <v>8.26</v>
      </c>
      <c r="F19" s="6" t="s">
        <v>20</v>
      </c>
      <c r="H19"/>
    </row>
    <row r="20" spans="1:8" s="1" customFormat="1" ht="20.100000000000001" customHeight="1">
      <c r="A20" s="20"/>
      <c r="B20" s="18">
        <v>8</v>
      </c>
      <c r="C20" s="13">
        <v>306</v>
      </c>
      <c r="D20" s="9">
        <v>107.89</v>
      </c>
      <c r="E20" s="9">
        <f t="shared" si="0"/>
        <v>6.21</v>
      </c>
      <c r="F20" s="6" t="s">
        <v>20</v>
      </c>
      <c r="H20"/>
    </row>
    <row r="21" spans="1:8" s="1" customFormat="1" ht="20.100000000000001" customHeight="1">
      <c r="A21" s="20"/>
      <c r="B21" s="18">
        <v>9</v>
      </c>
      <c r="C21" s="13">
        <v>401</v>
      </c>
      <c r="D21" s="9">
        <v>107.89</v>
      </c>
      <c r="E21" s="9">
        <f t="shared" si="0"/>
        <v>6.21</v>
      </c>
      <c r="F21" s="6" t="s">
        <v>20</v>
      </c>
      <c r="H21"/>
    </row>
    <row r="22" spans="1:8" s="1" customFormat="1" ht="20.100000000000001" customHeight="1">
      <c r="A22" s="20"/>
      <c r="B22" s="18">
        <v>10</v>
      </c>
      <c r="C22" s="13">
        <v>402</v>
      </c>
      <c r="D22" s="9">
        <v>143.44999999999999</v>
      </c>
      <c r="E22" s="9">
        <f t="shared" si="0"/>
        <v>8.26</v>
      </c>
      <c r="F22" s="6" t="s">
        <v>20</v>
      </c>
      <c r="H22"/>
    </row>
    <row r="23" spans="1:8" s="1" customFormat="1" ht="20.100000000000001" customHeight="1">
      <c r="A23" s="20"/>
      <c r="B23" s="18">
        <v>11</v>
      </c>
      <c r="C23" s="13">
        <v>403</v>
      </c>
      <c r="D23" s="9">
        <v>98.17</v>
      </c>
      <c r="E23" s="9">
        <f t="shared" si="0"/>
        <v>5.65</v>
      </c>
      <c r="F23" s="6" t="s">
        <v>20</v>
      </c>
      <c r="H23"/>
    </row>
    <row r="24" spans="1:8" s="1" customFormat="1" ht="20.100000000000001" customHeight="1">
      <c r="A24" s="20"/>
      <c r="B24" s="18">
        <v>12</v>
      </c>
      <c r="C24" s="13">
        <v>404</v>
      </c>
      <c r="D24" s="9">
        <v>98.17</v>
      </c>
      <c r="E24" s="9">
        <f t="shared" si="0"/>
        <v>5.65</v>
      </c>
      <c r="F24" s="6" t="s">
        <v>20</v>
      </c>
      <c r="H24"/>
    </row>
    <row r="25" spans="1:8" s="1" customFormat="1" ht="20.100000000000001" customHeight="1">
      <c r="A25" s="20"/>
      <c r="B25" s="18">
        <v>13</v>
      </c>
      <c r="C25" s="13">
        <v>405</v>
      </c>
      <c r="D25" s="9">
        <v>143.44999999999999</v>
      </c>
      <c r="E25" s="9">
        <f t="shared" si="0"/>
        <v>8.26</v>
      </c>
      <c r="F25" s="6" t="s">
        <v>20</v>
      </c>
      <c r="H25"/>
    </row>
    <row r="26" spans="1:8" s="1" customFormat="1" ht="20.100000000000001" customHeight="1">
      <c r="A26" s="20"/>
      <c r="B26" s="18">
        <v>14</v>
      </c>
      <c r="C26" s="13">
        <v>406</v>
      </c>
      <c r="D26" s="9">
        <v>107.89</v>
      </c>
      <c r="E26" s="9">
        <f t="shared" si="0"/>
        <v>6.21</v>
      </c>
      <c r="F26" s="6" t="s">
        <v>20</v>
      </c>
      <c r="H26"/>
    </row>
    <row r="27" spans="1:8" s="1" customFormat="1" ht="20.100000000000001" customHeight="1">
      <c r="A27" s="20"/>
      <c r="B27" s="18">
        <v>15</v>
      </c>
      <c r="C27" s="13">
        <v>501</v>
      </c>
      <c r="D27" s="9">
        <v>107.89</v>
      </c>
      <c r="E27" s="9">
        <f t="shared" si="0"/>
        <v>6.21</v>
      </c>
      <c r="F27" s="6" t="s">
        <v>20</v>
      </c>
      <c r="H27"/>
    </row>
    <row r="28" spans="1:8" s="1" customFormat="1" ht="20.100000000000001" customHeight="1">
      <c r="A28" s="20"/>
      <c r="B28" s="18">
        <v>16</v>
      </c>
      <c r="C28" s="13">
        <v>502</v>
      </c>
      <c r="D28" s="9">
        <v>143.44999999999999</v>
      </c>
      <c r="E28" s="9">
        <f t="shared" si="0"/>
        <v>8.26</v>
      </c>
      <c r="F28" s="6" t="s">
        <v>20</v>
      </c>
      <c r="H28"/>
    </row>
    <row r="29" spans="1:8" s="1" customFormat="1" ht="20.100000000000001" customHeight="1">
      <c r="A29" s="20"/>
      <c r="B29" s="18">
        <v>17</v>
      </c>
      <c r="C29" s="13">
        <v>503</v>
      </c>
      <c r="D29" s="9">
        <v>98.17</v>
      </c>
      <c r="E29" s="9">
        <f t="shared" si="0"/>
        <v>5.65</v>
      </c>
      <c r="F29" s="6" t="s">
        <v>20</v>
      </c>
      <c r="H29"/>
    </row>
    <row r="30" spans="1:8" s="1" customFormat="1" ht="20.100000000000001" customHeight="1">
      <c r="A30" s="20"/>
      <c r="B30" s="18">
        <v>18</v>
      </c>
      <c r="C30" s="13">
        <v>504</v>
      </c>
      <c r="D30" s="9">
        <v>98.17</v>
      </c>
      <c r="E30" s="9">
        <f t="shared" si="0"/>
        <v>5.65</v>
      </c>
      <c r="F30" s="6" t="s">
        <v>20</v>
      </c>
      <c r="H30"/>
    </row>
    <row r="31" spans="1:8" s="1" customFormat="1" ht="20.100000000000001" customHeight="1">
      <c r="A31" s="20"/>
      <c r="B31" s="18">
        <v>19</v>
      </c>
      <c r="C31" s="13">
        <v>505</v>
      </c>
      <c r="D31" s="9">
        <v>143.44999999999999</v>
      </c>
      <c r="E31" s="9">
        <f t="shared" si="0"/>
        <v>8.26</v>
      </c>
      <c r="F31" s="6" t="s">
        <v>20</v>
      </c>
      <c r="H31"/>
    </row>
    <row r="32" spans="1:8" s="1" customFormat="1" ht="20.100000000000001" customHeight="1">
      <c r="A32" s="20"/>
      <c r="B32" s="18">
        <v>20</v>
      </c>
      <c r="C32" s="13">
        <v>506</v>
      </c>
      <c r="D32" s="9">
        <v>107.89</v>
      </c>
      <c r="E32" s="9">
        <f t="shared" si="0"/>
        <v>6.21</v>
      </c>
      <c r="F32" s="6" t="s">
        <v>20</v>
      </c>
      <c r="H32"/>
    </row>
    <row r="33" spans="1:8" s="1" customFormat="1" ht="20.100000000000001" customHeight="1">
      <c r="A33" s="20"/>
      <c r="B33" s="18">
        <v>21</v>
      </c>
      <c r="C33" s="13">
        <v>601</v>
      </c>
      <c r="D33" s="9">
        <v>107.89</v>
      </c>
      <c r="E33" s="9">
        <f t="shared" si="0"/>
        <v>6.21</v>
      </c>
      <c r="F33" s="6" t="s">
        <v>20</v>
      </c>
      <c r="H33"/>
    </row>
    <row r="34" spans="1:8" s="1" customFormat="1" ht="20.100000000000001" customHeight="1">
      <c r="A34" s="20"/>
      <c r="B34" s="18">
        <v>22</v>
      </c>
      <c r="C34" s="13">
        <v>602</v>
      </c>
      <c r="D34" s="9">
        <v>143.44999999999999</v>
      </c>
      <c r="E34" s="9">
        <f t="shared" si="0"/>
        <v>8.26</v>
      </c>
      <c r="F34" s="6" t="s">
        <v>20</v>
      </c>
      <c r="H34"/>
    </row>
    <row r="35" spans="1:8" s="1" customFormat="1" ht="20.100000000000001" customHeight="1">
      <c r="A35" s="20" t="s">
        <v>21</v>
      </c>
      <c r="B35" s="18">
        <v>23</v>
      </c>
      <c r="C35" s="13">
        <v>603</v>
      </c>
      <c r="D35" s="9">
        <v>98.17</v>
      </c>
      <c r="E35" s="9">
        <f t="shared" si="0"/>
        <v>5.65</v>
      </c>
      <c r="F35" s="6" t="s">
        <v>20</v>
      </c>
      <c r="H35"/>
    </row>
    <row r="36" spans="1:8" s="1" customFormat="1" ht="20.100000000000001" customHeight="1">
      <c r="A36" s="20"/>
      <c r="B36" s="18">
        <v>24</v>
      </c>
      <c r="C36" s="13">
        <v>604</v>
      </c>
      <c r="D36" s="9">
        <v>98.17</v>
      </c>
      <c r="E36" s="9">
        <f t="shared" si="0"/>
        <v>5.65</v>
      </c>
      <c r="F36" s="6" t="s">
        <v>20</v>
      </c>
      <c r="H36"/>
    </row>
    <row r="37" spans="1:8" s="1" customFormat="1" ht="20.100000000000001" customHeight="1">
      <c r="A37" s="20"/>
      <c r="B37" s="18">
        <v>25</v>
      </c>
      <c r="C37" s="13">
        <v>605</v>
      </c>
      <c r="D37" s="9">
        <v>143.44999999999999</v>
      </c>
      <c r="E37" s="9">
        <f t="shared" si="0"/>
        <v>8.26</v>
      </c>
      <c r="F37" s="6" t="s">
        <v>20</v>
      </c>
      <c r="H37"/>
    </row>
    <row r="38" spans="1:8" s="1" customFormat="1" ht="20.100000000000001" customHeight="1">
      <c r="A38" s="20"/>
      <c r="B38" s="18">
        <v>26</v>
      </c>
      <c r="C38" s="13">
        <v>606</v>
      </c>
      <c r="D38" s="9">
        <v>107.89</v>
      </c>
      <c r="E38" s="9">
        <f t="shared" si="0"/>
        <v>6.21</v>
      </c>
      <c r="F38" s="6" t="s">
        <v>20</v>
      </c>
      <c r="H38"/>
    </row>
    <row r="39" spans="1:8" s="1" customFormat="1" ht="20.100000000000001" customHeight="1">
      <c r="A39" s="20"/>
      <c r="B39" s="18">
        <v>27</v>
      </c>
      <c r="C39" s="13">
        <v>701</v>
      </c>
      <c r="D39" s="9">
        <v>107.89</v>
      </c>
      <c r="E39" s="9">
        <f t="shared" si="0"/>
        <v>6.21</v>
      </c>
      <c r="F39" s="6" t="s">
        <v>20</v>
      </c>
      <c r="H39"/>
    </row>
    <row r="40" spans="1:8" s="1" customFormat="1" ht="20.100000000000001" customHeight="1">
      <c r="A40" s="20"/>
      <c r="B40" s="18">
        <v>28</v>
      </c>
      <c r="C40" s="13">
        <v>702</v>
      </c>
      <c r="D40" s="9">
        <v>143.44999999999999</v>
      </c>
      <c r="E40" s="9">
        <f t="shared" si="0"/>
        <v>8.26</v>
      </c>
      <c r="F40" s="6" t="s">
        <v>20</v>
      </c>
      <c r="H40"/>
    </row>
    <row r="41" spans="1:8" s="1" customFormat="1" ht="20.100000000000001" customHeight="1">
      <c r="A41" s="20"/>
      <c r="B41" s="18">
        <v>29</v>
      </c>
      <c r="C41" s="13">
        <v>703</v>
      </c>
      <c r="D41" s="9">
        <v>98.17</v>
      </c>
      <c r="E41" s="9">
        <f t="shared" si="0"/>
        <v>5.65</v>
      </c>
      <c r="F41" s="6" t="s">
        <v>20</v>
      </c>
      <c r="H41"/>
    </row>
    <row r="42" spans="1:8" s="1" customFormat="1" ht="20.100000000000001" customHeight="1">
      <c r="A42" s="20"/>
      <c r="B42" s="18">
        <v>30</v>
      </c>
      <c r="C42" s="13">
        <v>704</v>
      </c>
      <c r="D42" s="9">
        <v>98.17</v>
      </c>
      <c r="E42" s="9">
        <f t="shared" si="0"/>
        <v>5.65</v>
      </c>
      <c r="F42" s="6" t="s">
        <v>20</v>
      </c>
      <c r="H42"/>
    </row>
    <row r="43" spans="1:8" s="1" customFormat="1" ht="20.100000000000001" customHeight="1">
      <c r="A43" s="20"/>
      <c r="B43" s="18">
        <v>31</v>
      </c>
      <c r="C43" s="13">
        <v>705</v>
      </c>
      <c r="D43" s="9">
        <v>143.44999999999999</v>
      </c>
      <c r="E43" s="9">
        <f t="shared" si="0"/>
        <v>8.26</v>
      </c>
      <c r="F43" s="6" t="s">
        <v>20</v>
      </c>
      <c r="H43"/>
    </row>
    <row r="44" spans="1:8" s="1" customFormat="1" ht="20.100000000000001" customHeight="1">
      <c r="A44" s="20"/>
      <c r="B44" s="18">
        <v>32</v>
      </c>
      <c r="C44" s="13">
        <v>706</v>
      </c>
      <c r="D44" s="9">
        <v>107.89</v>
      </c>
      <c r="E44" s="9">
        <f t="shared" si="0"/>
        <v>6.21</v>
      </c>
      <c r="F44" s="6" t="s">
        <v>20</v>
      </c>
      <c r="H44"/>
    </row>
    <row r="45" spans="1:8" s="1" customFormat="1" ht="20.100000000000001" customHeight="1">
      <c r="A45" s="20"/>
      <c r="B45" s="18">
        <v>33</v>
      </c>
      <c r="C45" s="13" t="s">
        <v>25</v>
      </c>
      <c r="D45" s="9">
        <v>107.89</v>
      </c>
      <c r="E45" s="9">
        <f t="shared" si="0"/>
        <v>6.21</v>
      </c>
      <c r="F45" s="6" t="s">
        <v>20</v>
      </c>
      <c r="H45"/>
    </row>
    <row r="46" spans="1:8" s="1" customFormat="1" ht="20.100000000000001" customHeight="1">
      <c r="A46" s="20"/>
      <c r="B46" s="18">
        <v>34</v>
      </c>
      <c r="C46" s="13" t="s">
        <v>26</v>
      </c>
      <c r="D46" s="9">
        <v>143.44999999999999</v>
      </c>
      <c r="E46" s="9">
        <f t="shared" si="0"/>
        <v>8.26</v>
      </c>
      <c r="F46" s="6" t="s">
        <v>20</v>
      </c>
      <c r="H46"/>
    </row>
    <row r="47" spans="1:8" s="1" customFormat="1" ht="20.100000000000001" customHeight="1">
      <c r="A47" s="20"/>
      <c r="B47" s="18">
        <v>35</v>
      </c>
      <c r="C47" s="13" t="s">
        <v>27</v>
      </c>
      <c r="D47" s="9">
        <v>98.17</v>
      </c>
      <c r="E47" s="9">
        <f t="shared" si="0"/>
        <v>5.65</v>
      </c>
      <c r="F47" s="6" t="s">
        <v>20</v>
      </c>
      <c r="H47"/>
    </row>
    <row r="48" spans="1:8" s="1" customFormat="1" ht="20.100000000000001" customHeight="1">
      <c r="A48" s="20"/>
      <c r="B48" s="18">
        <v>36</v>
      </c>
      <c r="C48" s="13" t="s">
        <v>28</v>
      </c>
      <c r="D48" s="9">
        <v>98.17</v>
      </c>
      <c r="E48" s="9">
        <f t="shared" si="0"/>
        <v>5.65</v>
      </c>
      <c r="F48" s="6" t="s">
        <v>20</v>
      </c>
      <c r="H48"/>
    </row>
    <row r="49" spans="1:8" s="1" customFormat="1" ht="20.100000000000001" customHeight="1">
      <c r="A49" s="20"/>
      <c r="B49" s="18">
        <v>37</v>
      </c>
      <c r="C49" s="13" t="s">
        <v>29</v>
      </c>
      <c r="D49" s="9">
        <v>143.44999999999999</v>
      </c>
      <c r="E49" s="9">
        <f t="shared" si="0"/>
        <v>8.26</v>
      </c>
      <c r="F49" s="6" t="s">
        <v>20</v>
      </c>
      <c r="H49"/>
    </row>
    <row r="50" spans="1:8" s="1" customFormat="1" ht="20.100000000000001" customHeight="1">
      <c r="A50" s="20"/>
      <c r="B50" s="18">
        <v>38</v>
      </c>
      <c r="C50" s="13" t="s">
        <v>30</v>
      </c>
      <c r="D50" s="9">
        <v>107.89</v>
      </c>
      <c r="E50" s="9">
        <f t="shared" si="0"/>
        <v>6.21</v>
      </c>
      <c r="F50" s="6" t="s">
        <v>20</v>
      </c>
      <c r="H50"/>
    </row>
    <row r="51" spans="1:8" s="1" customFormat="1" ht="20.100000000000001" customHeight="1">
      <c r="A51" s="20"/>
      <c r="B51" s="18">
        <v>39</v>
      </c>
      <c r="C51" s="13" t="s">
        <v>31</v>
      </c>
      <c r="D51" s="9">
        <v>107.89</v>
      </c>
      <c r="E51" s="9">
        <f t="shared" si="0"/>
        <v>6.21</v>
      </c>
      <c r="F51" s="6" t="s">
        <v>20</v>
      </c>
      <c r="H51"/>
    </row>
    <row r="52" spans="1:8" s="1" customFormat="1" ht="20.100000000000001" customHeight="1">
      <c r="A52" s="20"/>
      <c r="B52" s="18">
        <v>40</v>
      </c>
      <c r="C52" s="13" t="s">
        <v>32</v>
      </c>
      <c r="D52" s="9">
        <v>143.44999999999999</v>
      </c>
      <c r="E52" s="9">
        <f t="shared" si="0"/>
        <v>8.26</v>
      </c>
      <c r="F52" s="6" t="s">
        <v>20</v>
      </c>
      <c r="H52"/>
    </row>
    <row r="53" spans="1:8" s="1" customFormat="1" ht="20.100000000000001" customHeight="1">
      <c r="A53" s="20"/>
      <c r="B53" s="18">
        <v>41</v>
      </c>
      <c r="C53" s="13" t="s">
        <v>33</v>
      </c>
      <c r="D53" s="9">
        <v>98.17</v>
      </c>
      <c r="E53" s="9">
        <f t="shared" si="0"/>
        <v>5.65</v>
      </c>
      <c r="F53" s="6" t="s">
        <v>20</v>
      </c>
      <c r="H53"/>
    </row>
    <row r="54" spans="1:8" s="1" customFormat="1" ht="20.100000000000001" customHeight="1">
      <c r="A54" s="20"/>
      <c r="B54" s="18">
        <v>42</v>
      </c>
      <c r="C54" s="13" t="s">
        <v>34</v>
      </c>
      <c r="D54" s="9">
        <v>98.17</v>
      </c>
      <c r="E54" s="9">
        <f t="shared" si="0"/>
        <v>5.65</v>
      </c>
      <c r="F54" s="6" t="s">
        <v>20</v>
      </c>
      <c r="H54"/>
    </row>
    <row r="55" spans="1:8" s="1" customFormat="1" ht="20.100000000000001" customHeight="1">
      <c r="A55" s="20"/>
      <c r="B55" s="18">
        <v>43</v>
      </c>
      <c r="C55" s="13" t="s">
        <v>35</v>
      </c>
      <c r="D55" s="9">
        <v>143.44999999999999</v>
      </c>
      <c r="E55" s="9">
        <f t="shared" si="0"/>
        <v>8.26</v>
      </c>
      <c r="F55" s="6" t="s">
        <v>20</v>
      </c>
      <c r="H55"/>
    </row>
    <row r="56" spans="1:8" s="1" customFormat="1" ht="20.100000000000001" customHeight="1">
      <c r="A56" s="20"/>
      <c r="B56" s="18">
        <v>44</v>
      </c>
      <c r="C56" s="13" t="s">
        <v>36</v>
      </c>
      <c r="D56" s="9">
        <v>107.89</v>
      </c>
      <c r="E56" s="9">
        <f t="shared" si="0"/>
        <v>6.21</v>
      </c>
      <c r="F56" s="6" t="s">
        <v>20</v>
      </c>
      <c r="H56"/>
    </row>
    <row r="57" spans="1:8" s="1" customFormat="1" ht="20.100000000000001" customHeight="1">
      <c r="A57" s="20"/>
      <c r="B57" s="18">
        <v>45</v>
      </c>
      <c r="C57" s="13" t="s">
        <v>37</v>
      </c>
      <c r="D57" s="9">
        <v>107.89</v>
      </c>
      <c r="E57" s="9">
        <f t="shared" si="0"/>
        <v>6.21</v>
      </c>
      <c r="F57" s="6" t="s">
        <v>20</v>
      </c>
      <c r="H57"/>
    </row>
    <row r="58" spans="1:8" s="1" customFormat="1" ht="20.100000000000001" customHeight="1">
      <c r="A58" s="20"/>
      <c r="B58" s="18">
        <v>46</v>
      </c>
      <c r="C58" s="13" t="s">
        <v>38</v>
      </c>
      <c r="D58" s="9">
        <v>143.44999999999999</v>
      </c>
      <c r="E58" s="9">
        <f t="shared" si="0"/>
        <v>8.26</v>
      </c>
      <c r="F58" s="6" t="s">
        <v>20</v>
      </c>
      <c r="H58"/>
    </row>
    <row r="59" spans="1:8" s="1" customFormat="1" ht="20.100000000000001" customHeight="1">
      <c r="A59" s="20"/>
      <c r="B59" s="18">
        <v>47</v>
      </c>
      <c r="C59" s="13" t="s">
        <v>39</v>
      </c>
      <c r="D59" s="9">
        <v>98.17</v>
      </c>
      <c r="E59" s="9">
        <f t="shared" si="0"/>
        <v>5.65</v>
      </c>
      <c r="F59" s="6" t="s">
        <v>20</v>
      </c>
      <c r="H59"/>
    </row>
    <row r="60" spans="1:8" s="1" customFormat="1" ht="20.100000000000001" customHeight="1">
      <c r="A60" s="20"/>
      <c r="B60" s="18">
        <v>48</v>
      </c>
      <c r="C60" s="13" t="s">
        <v>40</v>
      </c>
      <c r="D60" s="9">
        <v>98.17</v>
      </c>
      <c r="E60" s="9">
        <f t="shared" si="0"/>
        <v>5.65</v>
      </c>
      <c r="F60" s="6" t="s">
        <v>20</v>
      </c>
      <c r="H60"/>
    </row>
    <row r="61" spans="1:8" s="1" customFormat="1" ht="20.100000000000001" customHeight="1">
      <c r="A61" s="20"/>
      <c r="B61" s="18">
        <v>49</v>
      </c>
      <c r="C61" s="13" t="s">
        <v>41</v>
      </c>
      <c r="D61" s="9">
        <v>143.44999999999999</v>
      </c>
      <c r="E61" s="9">
        <f t="shared" si="0"/>
        <v>8.26</v>
      </c>
      <c r="F61" s="6" t="s">
        <v>20</v>
      </c>
      <c r="H61"/>
    </row>
    <row r="62" spans="1:8" s="1" customFormat="1" ht="20.100000000000001" customHeight="1">
      <c r="A62" s="20"/>
      <c r="B62" s="18">
        <v>50</v>
      </c>
      <c r="C62" s="13" t="s">
        <v>42</v>
      </c>
      <c r="D62" s="9">
        <v>107.89</v>
      </c>
      <c r="E62" s="9">
        <f t="shared" ref="E62:E97" si="1">ROUND((D62*ROUND(MID($D$11,1,(LEN($D$11)-1))/MID($F$11,1,(LEN($F$11)-1)),6)),2)</f>
        <v>6.21</v>
      </c>
      <c r="F62" s="6" t="s">
        <v>20</v>
      </c>
      <c r="H62"/>
    </row>
    <row r="63" spans="1:8" s="1" customFormat="1" ht="20.100000000000001" customHeight="1">
      <c r="A63" s="20"/>
      <c r="B63" s="18">
        <v>51</v>
      </c>
      <c r="C63" s="13" t="s">
        <v>43</v>
      </c>
      <c r="D63" s="9">
        <v>107.89</v>
      </c>
      <c r="E63" s="9">
        <f t="shared" si="1"/>
        <v>6.21</v>
      </c>
      <c r="F63" s="6" t="s">
        <v>20</v>
      </c>
      <c r="H63"/>
    </row>
    <row r="64" spans="1:8" s="1" customFormat="1" ht="20.100000000000001" customHeight="1">
      <c r="A64" s="20"/>
      <c r="B64" s="18">
        <v>52</v>
      </c>
      <c r="C64" s="13" t="s">
        <v>44</v>
      </c>
      <c r="D64" s="9">
        <v>143.44999999999999</v>
      </c>
      <c r="E64" s="9">
        <f t="shared" si="1"/>
        <v>8.26</v>
      </c>
      <c r="F64" s="6" t="s">
        <v>20</v>
      </c>
      <c r="H64"/>
    </row>
    <row r="65" spans="1:8" s="1" customFormat="1" ht="20.100000000000001" customHeight="1">
      <c r="A65" s="20"/>
      <c r="B65" s="18">
        <v>53</v>
      </c>
      <c r="C65" s="13" t="s">
        <v>45</v>
      </c>
      <c r="D65" s="9">
        <v>98.17</v>
      </c>
      <c r="E65" s="9">
        <f t="shared" si="1"/>
        <v>5.65</v>
      </c>
      <c r="F65" s="6" t="s">
        <v>20</v>
      </c>
      <c r="H65"/>
    </row>
    <row r="66" spans="1:8" s="1" customFormat="1" ht="20.100000000000001" customHeight="1">
      <c r="A66" s="20"/>
      <c r="B66" s="18">
        <v>54</v>
      </c>
      <c r="C66" s="13" t="s">
        <v>46</v>
      </c>
      <c r="D66" s="9">
        <v>98.17</v>
      </c>
      <c r="E66" s="9">
        <f t="shared" si="1"/>
        <v>5.65</v>
      </c>
      <c r="F66" s="6" t="s">
        <v>20</v>
      </c>
      <c r="H66"/>
    </row>
    <row r="67" spans="1:8" s="1" customFormat="1" ht="20.100000000000001" customHeight="1">
      <c r="A67" s="20"/>
      <c r="B67" s="18">
        <v>55</v>
      </c>
      <c r="C67" s="13" t="s">
        <v>47</v>
      </c>
      <c r="D67" s="9">
        <v>143.44999999999999</v>
      </c>
      <c r="E67" s="9">
        <f t="shared" si="1"/>
        <v>8.26</v>
      </c>
      <c r="F67" s="6" t="s">
        <v>20</v>
      </c>
      <c r="H67"/>
    </row>
    <row r="68" spans="1:8" s="1" customFormat="1" ht="20.100000000000001" customHeight="1">
      <c r="A68" s="20"/>
      <c r="B68" s="18">
        <v>56</v>
      </c>
      <c r="C68" s="13" t="s">
        <v>48</v>
      </c>
      <c r="D68" s="9">
        <v>107.89</v>
      </c>
      <c r="E68" s="9">
        <f t="shared" si="1"/>
        <v>6.21</v>
      </c>
      <c r="F68" s="6" t="s">
        <v>20</v>
      </c>
      <c r="H68"/>
    </row>
    <row r="69" spans="1:8" s="1" customFormat="1" ht="20.100000000000001" customHeight="1">
      <c r="A69" s="20"/>
      <c r="B69" s="18">
        <v>57</v>
      </c>
      <c r="C69" s="13" t="s">
        <v>49</v>
      </c>
      <c r="D69" s="9">
        <v>107.89</v>
      </c>
      <c r="E69" s="9">
        <f t="shared" si="1"/>
        <v>6.21</v>
      </c>
      <c r="F69" s="6" t="s">
        <v>20</v>
      </c>
      <c r="H69"/>
    </row>
    <row r="70" spans="1:8" s="1" customFormat="1" ht="20.100000000000001" customHeight="1">
      <c r="A70" s="20" t="s">
        <v>101</v>
      </c>
      <c r="B70" s="18">
        <v>58</v>
      </c>
      <c r="C70" s="13" t="s">
        <v>50</v>
      </c>
      <c r="D70" s="9">
        <v>143.44999999999999</v>
      </c>
      <c r="E70" s="9">
        <f t="shared" si="1"/>
        <v>8.26</v>
      </c>
      <c r="F70" s="6" t="s">
        <v>20</v>
      </c>
      <c r="H70"/>
    </row>
    <row r="71" spans="1:8" s="1" customFormat="1" ht="20.100000000000001" customHeight="1">
      <c r="A71" s="20"/>
      <c r="B71" s="18">
        <v>59</v>
      </c>
      <c r="C71" s="13" t="s">
        <v>51</v>
      </c>
      <c r="D71" s="9">
        <v>98.17</v>
      </c>
      <c r="E71" s="9">
        <f t="shared" si="1"/>
        <v>5.65</v>
      </c>
      <c r="F71" s="6" t="s">
        <v>20</v>
      </c>
      <c r="H71"/>
    </row>
    <row r="72" spans="1:8" s="1" customFormat="1" ht="20.100000000000001" customHeight="1">
      <c r="A72" s="20"/>
      <c r="B72" s="18">
        <v>60</v>
      </c>
      <c r="C72" s="13" t="s">
        <v>52</v>
      </c>
      <c r="D72" s="9">
        <v>98.17</v>
      </c>
      <c r="E72" s="9">
        <f t="shared" si="1"/>
        <v>5.65</v>
      </c>
      <c r="F72" s="6" t="s">
        <v>20</v>
      </c>
      <c r="H72"/>
    </row>
    <row r="73" spans="1:8" s="1" customFormat="1" ht="20.100000000000001" customHeight="1">
      <c r="A73" s="20"/>
      <c r="B73" s="18">
        <v>61</v>
      </c>
      <c r="C73" s="13" t="s">
        <v>53</v>
      </c>
      <c r="D73" s="9">
        <v>143.44999999999999</v>
      </c>
      <c r="E73" s="9">
        <f t="shared" si="1"/>
        <v>8.26</v>
      </c>
      <c r="F73" s="6" t="s">
        <v>20</v>
      </c>
      <c r="H73"/>
    </row>
    <row r="74" spans="1:8" s="1" customFormat="1" ht="20.100000000000001" customHeight="1">
      <c r="A74" s="20"/>
      <c r="B74" s="18">
        <v>62</v>
      </c>
      <c r="C74" s="13" t="s">
        <v>54</v>
      </c>
      <c r="D74" s="9">
        <v>107.89</v>
      </c>
      <c r="E74" s="9">
        <f t="shared" si="1"/>
        <v>6.21</v>
      </c>
      <c r="F74" s="6" t="s">
        <v>20</v>
      </c>
      <c r="H74"/>
    </row>
    <row r="75" spans="1:8" s="1" customFormat="1" ht="20.100000000000001" customHeight="1">
      <c r="A75" s="20"/>
      <c r="B75" s="18">
        <v>63</v>
      </c>
      <c r="C75" s="13" t="s">
        <v>55</v>
      </c>
      <c r="D75" s="9">
        <v>107.89</v>
      </c>
      <c r="E75" s="9">
        <f t="shared" si="1"/>
        <v>6.21</v>
      </c>
      <c r="F75" s="6" t="s">
        <v>20</v>
      </c>
      <c r="H75"/>
    </row>
    <row r="76" spans="1:8" s="1" customFormat="1" ht="20.100000000000001" customHeight="1">
      <c r="A76" s="20"/>
      <c r="B76" s="18">
        <v>64</v>
      </c>
      <c r="C76" s="13" t="s">
        <v>56</v>
      </c>
      <c r="D76" s="9">
        <v>143.44999999999999</v>
      </c>
      <c r="E76" s="9">
        <f t="shared" si="1"/>
        <v>8.26</v>
      </c>
      <c r="F76" s="6" t="s">
        <v>20</v>
      </c>
      <c r="H76"/>
    </row>
    <row r="77" spans="1:8" s="1" customFormat="1" ht="20.100000000000001" customHeight="1">
      <c r="A77" s="20"/>
      <c r="B77" s="18">
        <v>65</v>
      </c>
      <c r="C77" s="13" t="s">
        <v>57</v>
      </c>
      <c r="D77" s="9">
        <v>98.17</v>
      </c>
      <c r="E77" s="9">
        <f t="shared" si="1"/>
        <v>5.65</v>
      </c>
      <c r="F77" s="6" t="s">
        <v>20</v>
      </c>
      <c r="H77"/>
    </row>
    <row r="78" spans="1:8" s="1" customFormat="1" ht="20.100000000000001" customHeight="1">
      <c r="A78" s="20"/>
      <c r="B78" s="18">
        <v>66</v>
      </c>
      <c r="C78" s="13" t="s">
        <v>58</v>
      </c>
      <c r="D78" s="9">
        <v>98.17</v>
      </c>
      <c r="E78" s="9">
        <f t="shared" si="1"/>
        <v>5.65</v>
      </c>
      <c r="F78" s="6" t="s">
        <v>20</v>
      </c>
      <c r="H78"/>
    </row>
    <row r="79" spans="1:8" s="1" customFormat="1" ht="20.100000000000001" customHeight="1">
      <c r="A79" s="20"/>
      <c r="B79" s="18">
        <v>67</v>
      </c>
      <c r="C79" s="13" t="s">
        <v>59</v>
      </c>
      <c r="D79" s="9">
        <v>143.44999999999999</v>
      </c>
      <c r="E79" s="9">
        <f t="shared" si="1"/>
        <v>8.26</v>
      </c>
      <c r="F79" s="6" t="s">
        <v>20</v>
      </c>
      <c r="H79"/>
    </row>
    <row r="80" spans="1:8" s="1" customFormat="1" ht="20.100000000000001" customHeight="1">
      <c r="A80" s="20"/>
      <c r="B80" s="18">
        <v>68</v>
      </c>
      <c r="C80" s="13" t="s">
        <v>60</v>
      </c>
      <c r="D80" s="9">
        <v>107.89</v>
      </c>
      <c r="E80" s="9">
        <f t="shared" si="1"/>
        <v>6.21</v>
      </c>
      <c r="F80" s="6" t="s">
        <v>20</v>
      </c>
      <c r="H80"/>
    </row>
    <row r="81" spans="1:8" s="1" customFormat="1" ht="20.100000000000001" customHeight="1">
      <c r="A81" s="20"/>
      <c r="B81" s="18">
        <v>69</v>
      </c>
      <c r="C81" s="13" t="s">
        <v>61</v>
      </c>
      <c r="D81" s="9">
        <v>107.89</v>
      </c>
      <c r="E81" s="9">
        <f t="shared" si="1"/>
        <v>6.21</v>
      </c>
      <c r="F81" s="6" t="s">
        <v>20</v>
      </c>
      <c r="H81"/>
    </row>
    <row r="82" spans="1:8" s="1" customFormat="1" ht="20.100000000000001" customHeight="1">
      <c r="A82" s="20"/>
      <c r="B82" s="18">
        <v>70</v>
      </c>
      <c r="C82" s="13" t="s">
        <v>62</v>
      </c>
      <c r="D82" s="9">
        <v>143.44999999999999</v>
      </c>
      <c r="E82" s="9">
        <f t="shared" si="1"/>
        <v>8.26</v>
      </c>
      <c r="F82" s="6" t="s">
        <v>20</v>
      </c>
      <c r="H82"/>
    </row>
    <row r="83" spans="1:8" s="1" customFormat="1" ht="20.100000000000001" customHeight="1">
      <c r="A83" s="20"/>
      <c r="B83" s="18">
        <v>71</v>
      </c>
      <c r="C83" s="13" t="s">
        <v>63</v>
      </c>
      <c r="D83" s="9">
        <v>98.17</v>
      </c>
      <c r="E83" s="9">
        <f t="shared" si="1"/>
        <v>5.65</v>
      </c>
      <c r="F83" s="6" t="s">
        <v>20</v>
      </c>
      <c r="H83"/>
    </row>
    <row r="84" spans="1:8" s="1" customFormat="1" ht="20.100000000000001" customHeight="1">
      <c r="A84" s="20"/>
      <c r="B84" s="18">
        <v>72</v>
      </c>
      <c r="C84" s="13" t="s">
        <v>64</v>
      </c>
      <c r="D84" s="9">
        <v>98.17</v>
      </c>
      <c r="E84" s="9">
        <f t="shared" si="1"/>
        <v>5.65</v>
      </c>
      <c r="F84" s="6" t="s">
        <v>20</v>
      </c>
      <c r="H84"/>
    </row>
    <row r="85" spans="1:8" s="1" customFormat="1" ht="20.100000000000001" customHeight="1">
      <c r="A85" s="20"/>
      <c r="B85" s="18">
        <v>73</v>
      </c>
      <c r="C85" s="13" t="s">
        <v>65</v>
      </c>
      <c r="D85" s="9">
        <v>143.44999999999999</v>
      </c>
      <c r="E85" s="9">
        <f t="shared" si="1"/>
        <v>8.26</v>
      </c>
      <c r="F85" s="6" t="s">
        <v>20</v>
      </c>
      <c r="H85"/>
    </row>
    <row r="86" spans="1:8" s="1" customFormat="1" ht="20.100000000000001" customHeight="1">
      <c r="A86" s="20"/>
      <c r="B86" s="18">
        <v>74</v>
      </c>
      <c r="C86" s="13" t="s">
        <v>66</v>
      </c>
      <c r="D86" s="9">
        <v>107.89</v>
      </c>
      <c r="E86" s="9">
        <f t="shared" si="1"/>
        <v>6.21</v>
      </c>
      <c r="F86" s="6" t="s">
        <v>20</v>
      </c>
      <c r="H86"/>
    </row>
    <row r="87" spans="1:8" s="1" customFormat="1" ht="20.100000000000001" customHeight="1">
      <c r="A87" s="20"/>
      <c r="B87" s="18">
        <v>75</v>
      </c>
      <c r="C87" s="13" t="s">
        <v>67</v>
      </c>
      <c r="D87" s="9">
        <v>107.89</v>
      </c>
      <c r="E87" s="9">
        <f t="shared" si="1"/>
        <v>6.21</v>
      </c>
      <c r="F87" s="6" t="s">
        <v>20</v>
      </c>
      <c r="H87"/>
    </row>
    <row r="88" spans="1:8" s="1" customFormat="1" ht="20.100000000000001" customHeight="1">
      <c r="A88" s="20"/>
      <c r="B88" s="18">
        <v>76</v>
      </c>
      <c r="C88" s="13" t="s">
        <v>68</v>
      </c>
      <c r="D88" s="9">
        <v>143.44999999999999</v>
      </c>
      <c r="E88" s="9">
        <f t="shared" si="1"/>
        <v>8.26</v>
      </c>
      <c r="F88" s="6" t="s">
        <v>20</v>
      </c>
      <c r="H88"/>
    </row>
    <row r="89" spans="1:8" s="1" customFormat="1" ht="20.100000000000001" customHeight="1">
      <c r="A89" s="20"/>
      <c r="B89" s="18">
        <v>77</v>
      </c>
      <c r="C89" s="13" t="s">
        <v>69</v>
      </c>
      <c r="D89" s="9">
        <v>98.17</v>
      </c>
      <c r="E89" s="9">
        <f t="shared" si="1"/>
        <v>5.65</v>
      </c>
      <c r="F89" s="6" t="s">
        <v>20</v>
      </c>
      <c r="H89"/>
    </row>
    <row r="90" spans="1:8" s="1" customFormat="1" ht="20.100000000000001" customHeight="1">
      <c r="A90" s="20"/>
      <c r="B90" s="18">
        <v>78</v>
      </c>
      <c r="C90" s="13" t="s">
        <v>70</v>
      </c>
      <c r="D90" s="9">
        <v>98.17</v>
      </c>
      <c r="E90" s="9">
        <f t="shared" si="1"/>
        <v>5.65</v>
      </c>
      <c r="F90" s="6" t="s">
        <v>20</v>
      </c>
      <c r="H90"/>
    </row>
    <row r="91" spans="1:8" s="1" customFormat="1" ht="20.100000000000001" customHeight="1">
      <c r="A91" s="20"/>
      <c r="B91" s="18">
        <v>79</v>
      </c>
      <c r="C91" s="13" t="s">
        <v>71</v>
      </c>
      <c r="D91" s="9">
        <v>143.44999999999999</v>
      </c>
      <c r="E91" s="9">
        <f t="shared" si="1"/>
        <v>8.26</v>
      </c>
      <c r="F91" s="6" t="s">
        <v>20</v>
      </c>
      <c r="H91"/>
    </row>
    <row r="92" spans="1:8" s="1" customFormat="1" ht="20.100000000000001" customHeight="1">
      <c r="A92" s="20"/>
      <c r="B92" s="18">
        <v>80</v>
      </c>
      <c r="C92" s="13" t="s">
        <v>72</v>
      </c>
      <c r="D92" s="9">
        <v>107.89</v>
      </c>
      <c r="E92" s="9">
        <f t="shared" si="1"/>
        <v>6.21</v>
      </c>
      <c r="F92" s="6" t="s">
        <v>20</v>
      </c>
      <c r="H92"/>
    </row>
    <row r="93" spans="1:8" s="1" customFormat="1" ht="20.100000000000001" customHeight="1">
      <c r="A93" s="20"/>
      <c r="B93" s="18">
        <v>81</v>
      </c>
      <c r="C93" s="13" t="s">
        <v>73</v>
      </c>
      <c r="D93" s="9">
        <v>107.89</v>
      </c>
      <c r="E93" s="9">
        <f t="shared" si="1"/>
        <v>6.21</v>
      </c>
      <c r="F93" s="6" t="s">
        <v>20</v>
      </c>
      <c r="H93"/>
    </row>
    <row r="94" spans="1:8" s="1" customFormat="1" ht="20.100000000000001" customHeight="1">
      <c r="A94" s="20"/>
      <c r="B94" s="18">
        <v>82</v>
      </c>
      <c r="C94" s="13" t="s">
        <v>74</v>
      </c>
      <c r="D94" s="9">
        <v>143.44999999999999</v>
      </c>
      <c r="E94" s="9">
        <f t="shared" si="1"/>
        <v>8.26</v>
      </c>
      <c r="F94" s="6" t="s">
        <v>20</v>
      </c>
      <c r="H94"/>
    </row>
    <row r="95" spans="1:8" s="1" customFormat="1" ht="20.100000000000001" customHeight="1">
      <c r="A95" s="20"/>
      <c r="B95" s="18">
        <v>83</v>
      </c>
      <c r="C95" s="13" t="s">
        <v>75</v>
      </c>
      <c r="D95" s="9">
        <v>98.17</v>
      </c>
      <c r="E95" s="9">
        <f t="shared" si="1"/>
        <v>5.65</v>
      </c>
      <c r="F95" s="6" t="s">
        <v>20</v>
      </c>
      <c r="H95"/>
    </row>
    <row r="96" spans="1:8" s="1" customFormat="1" ht="20.100000000000001" customHeight="1">
      <c r="A96" s="20"/>
      <c r="B96" s="18">
        <v>84</v>
      </c>
      <c r="C96" s="13" t="s">
        <v>76</v>
      </c>
      <c r="D96" s="9">
        <v>98.17</v>
      </c>
      <c r="E96" s="9">
        <f t="shared" si="1"/>
        <v>5.65</v>
      </c>
      <c r="F96" s="6" t="s">
        <v>20</v>
      </c>
      <c r="H96"/>
    </row>
    <row r="97" spans="1:8" s="1" customFormat="1" ht="20.100000000000001" customHeight="1">
      <c r="A97" s="20"/>
      <c r="B97" s="18">
        <v>85</v>
      </c>
      <c r="C97" s="13" t="s">
        <v>77</v>
      </c>
      <c r="D97" s="9">
        <v>143.44999999999999</v>
      </c>
      <c r="E97" s="9">
        <f t="shared" si="1"/>
        <v>8.26</v>
      </c>
      <c r="F97" s="6" t="s">
        <v>20</v>
      </c>
      <c r="H97"/>
    </row>
    <row r="98" spans="1:8" s="1" customFormat="1" ht="20.100000000000001" customHeight="1">
      <c r="A98" s="20"/>
      <c r="B98" s="18">
        <v>86</v>
      </c>
      <c r="C98" s="13" t="s">
        <v>78</v>
      </c>
      <c r="D98" s="9">
        <v>107.89</v>
      </c>
      <c r="E98" s="9">
        <f t="shared" si="0"/>
        <v>6.21</v>
      </c>
      <c r="F98" s="6" t="s">
        <v>20</v>
      </c>
      <c r="H98"/>
    </row>
    <row r="99" spans="1:8" s="1" customFormat="1" ht="20.100000000000001" customHeight="1">
      <c r="A99" s="20"/>
      <c r="B99" s="18">
        <v>87</v>
      </c>
      <c r="C99" s="13" t="s">
        <v>79</v>
      </c>
      <c r="D99" s="9">
        <v>107.89</v>
      </c>
      <c r="E99" s="9">
        <f t="shared" si="0"/>
        <v>6.21</v>
      </c>
      <c r="F99" s="6" t="s">
        <v>20</v>
      </c>
      <c r="H99"/>
    </row>
    <row r="100" spans="1:8" s="1" customFormat="1" ht="20.100000000000001" customHeight="1">
      <c r="A100" s="20"/>
      <c r="B100" s="18">
        <v>88</v>
      </c>
      <c r="C100" s="13" t="s">
        <v>80</v>
      </c>
      <c r="D100" s="9">
        <v>143.44999999999999</v>
      </c>
      <c r="E100" s="9">
        <f t="shared" si="0"/>
        <v>8.26</v>
      </c>
      <c r="F100" s="6" t="s">
        <v>20</v>
      </c>
      <c r="H100"/>
    </row>
    <row r="101" spans="1:8" s="1" customFormat="1" ht="20.100000000000001" customHeight="1">
      <c r="A101" s="20"/>
      <c r="B101" s="18">
        <v>89</v>
      </c>
      <c r="C101" s="13" t="s">
        <v>81</v>
      </c>
      <c r="D101" s="9">
        <v>98.17</v>
      </c>
      <c r="E101" s="9">
        <f t="shared" si="0"/>
        <v>5.65</v>
      </c>
      <c r="F101" s="6" t="s">
        <v>20</v>
      </c>
      <c r="H101"/>
    </row>
    <row r="102" spans="1:8" s="1" customFormat="1" ht="20.100000000000001" customHeight="1">
      <c r="A102" s="20"/>
      <c r="B102" s="18">
        <v>90</v>
      </c>
      <c r="C102" s="13" t="s">
        <v>82</v>
      </c>
      <c r="D102" s="9">
        <v>98.17</v>
      </c>
      <c r="E102" s="9">
        <f t="shared" si="0"/>
        <v>5.65</v>
      </c>
      <c r="F102" s="6" t="s">
        <v>20</v>
      </c>
      <c r="H102"/>
    </row>
    <row r="103" spans="1:8" s="1" customFormat="1" ht="20.100000000000001" customHeight="1">
      <c r="A103" s="20"/>
      <c r="B103" s="18">
        <v>91</v>
      </c>
      <c r="C103" s="13" t="s">
        <v>83</v>
      </c>
      <c r="D103" s="9">
        <v>143.44999999999999</v>
      </c>
      <c r="E103" s="9">
        <f t="shared" si="0"/>
        <v>8.26</v>
      </c>
      <c r="F103" s="6" t="s">
        <v>20</v>
      </c>
      <c r="H103"/>
    </row>
    <row r="104" spans="1:8" s="1" customFormat="1" ht="20.100000000000001" customHeight="1">
      <c r="A104" s="20"/>
      <c r="B104" s="18">
        <v>92</v>
      </c>
      <c r="C104" s="13" t="s">
        <v>84</v>
      </c>
      <c r="D104" s="9">
        <v>107.89</v>
      </c>
      <c r="E104" s="9">
        <f t="shared" ref="E104:E107" si="2">ROUND((D104*ROUND(MID($D$11,1,(LEN($D$11)-1))/MID($F$11,1,(LEN($F$11)-1)),6)),2)</f>
        <v>6.21</v>
      </c>
      <c r="F104" s="6" t="s">
        <v>20</v>
      </c>
      <c r="H104"/>
    </row>
    <row r="105" spans="1:8" s="1" customFormat="1" ht="20.100000000000001" customHeight="1">
      <c r="A105" s="20" t="s">
        <v>101</v>
      </c>
      <c r="B105" s="18">
        <v>93</v>
      </c>
      <c r="C105" s="13" t="s">
        <v>85</v>
      </c>
      <c r="D105" s="9">
        <v>107.89</v>
      </c>
      <c r="E105" s="9">
        <f t="shared" si="2"/>
        <v>6.21</v>
      </c>
      <c r="F105" s="6" t="s">
        <v>20</v>
      </c>
      <c r="H105"/>
    </row>
    <row r="106" spans="1:8" s="1" customFormat="1" ht="20.100000000000001" customHeight="1">
      <c r="A106" s="20"/>
      <c r="B106" s="18">
        <v>94</v>
      </c>
      <c r="C106" s="13" t="s">
        <v>86</v>
      </c>
      <c r="D106" s="9">
        <v>143.44999999999999</v>
      </c>
      <c r="E106" s="9">
        <f t="shared" si="2"/>
        <v>8.26</v>
      </c>
      <c r="F106" s="6" t="s">
        <v>20</v>
      </c>
      <c r="H106"/>
    </row>
    <row r="107" spans="1:8" s="1" customFormat="1" ht="20.100000000000001" customHeight="1">
      <c r="A107" s="20"/>
      <c r="B107" s="18">
        <v>95</v>
      </c>
      <c r="C107" s="13" t="s">
        <v>87</v>
      </c>
      <c r="D107" s="9">
        <v>98.17</v>
      </c>
      <c r="E107" s="9">
        <f t="shared" si="2"/>
        <v>5.65</v>
      </c>
      <c r="F107" s="6" t="s">
        <v>20</v>
      </c>
      <c r="H107"/>
    </row>
    <row r="108" spans="1:8" s="1" customFormat="1" ht="20.100000000000001" customHeight="1">
      <c r="A108" s="20"/>
      <c r="B108" s="18">
        <v>96</v>
      </c>
      <c r="C108" s="13" t="s">
        <v>88</v>
      </c>
      <c r="D108" s="9">
        <v>98.17</v>
      </c>
      <c r="E108" s="9">
        <f t="shared" si="0"/>
        <v>5.65</v>
      </c>
      <c r="F108" s="6" t="s">
        <v>20</v>
      </c>
      <c r="H108"/>
    </row>
    <row r="109" spans="1:8" s="1" customFormat="1" ht="20.100000000000001" customHeight="1">
      <c r="A109" s="20"/>
      <c r="B109" s="18">
        <v>97</v>
      </c>
      <c r="C109" s="13" t="s">
        <v>89</v>
      </c>
      <c r="D109" s="9">
        <v>143.44999999999999</v>
      </c>
      <c r="E109" s="9">
        <f t="shared" ref="E109:E110" si="3">ROUND((D109*ROUND(MID($D$11,1,(LEN($D$11)-1))/MID($F$11,1,(LEN($F$11)-1)),6)),2)</f>
        <v>8.26</v>
      </c>
      <c r="F109" s="6" t="s">
        <v>20</v>
      </c>
      <c r="H109"/>
    </row>
    <row r="110" spans="1:8" s="1" customFormat="1" ht="20.100000000000001" customHeight="1">
      <c r="A110" s="20"/>
      <c r="B110" s="18">
        <v>98</v>
      </c>
      <c r="C110" s="13" t="s">
        <v>90</v>
      </c>
      <c r="D110" s="9">
        <v>107.89</v>
      </c>
      <c r="E110" s="9">
        <f t="shared" si="3"/>
        <v>6.21</v>
      </c>
      <c r="F110" s="6" t="s">
        <v>20</v>
      </c>
      <c r="G110"/>
      <c r="H110"/>
    </row>
    <row r="111" spans="1:8" ht="20.100000000000001" customHeight="1">
      <c r="A111" s="20"/>
      <c r="B111" s="19" t="s">
        <v>17</v>
      </c>
      <c r="C111" s="19"/>
      <c r="D111" s="12">
        <f>SUM(D13:D110)</f>
        <v>12729.770000000004</v>
      </c>
      <c r="E111" s="15">
        <f>SUM(E13:E110)</f>
        <v>732.78999999999951</v>
      </c>
      <c r="F111" s="11"/>
    </row>
    <row r="112" spans="1:8" s="10" customFormat="1" ht="20.100000000000001" customHeight="1"/>
    <row r="113" s="10" customFormat="1" ht="20.100000000000001" customHeight="1"/>
    <row r="114" s="10" customFormat="1" ht="20.100000000000001" customHeight="1"/>
    <row r="115" s="10" customFormat="1" ht="20.100000000000001" customHeight="1"/>
    <row r="116" s="10" customFormat="1" ht="20.100000000000001" customHeight="1"/>
    <row r="117" s="10" customFormat="1"/>
    <row r="118" s="10" customFormat="1"/>
    <row r="119" s="10" customFormat="1"/>
    <row r="120" s="10" customFormat="1"/>
  </sheetData>
  <mergeCells count="21">
    <mergeCell ref="A1:F1"/>
    <mergeCell ref="A2:F2"/>
    <mergeCell ref="A3:A11"/>
    <mergeCell ref="B3:C3"/>
    <mergeCell ref="D3:F3"/>
    <mergeCell ref="B8:C8"/>
    <mergeCell ref="B9:C9"/>
    <mergeCell ref="D10:F10"/>
    <mergeCell ref="D9:F9"/>
    <mergeCell ref="B4:C4"/>
    <mergeCell ref="D4:F4"/>
    <mergeCell ref="B6:C6"/>
    <mergeCell ref="B7:C7"/>
    <mergeCell ref="B5:C5"/>
    <mergeCell ref="B10:C10"/>
    <mergeCell ref="B11:C11"/>
    <mergeCell ref="B111:C111"/>
    <mergeCell ref="A13:A34"/>
    <mergeCell ref="A35:A69"/>
    <mergeCell ref="A70:A104"/>
    <mergeCell ref="A105:A1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3" verticalDpi="1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H61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周静</cp:lastModifiedBy>
  <cp:lastPrinted>2021-02-20T01:18:00Z</cp:lastPrinted>
  <dcterms:created xsi:type="dcterms:W3CDTF">2017-10-23T12:41:25Z</dcterms:created>
  <dcterms:modified xsi:type="dcterms:W3CDTF">2021-02-26T01:00:09Z</dcterms:modified>
</cp:coreProperties>
</file>