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体检考察人员名单" sheetId="2" r:id="rId1"/>
  </sheets>
  <definedNames>
    <definedName name="_xlnm._FilterDatabase" localSheetId="0" hidden="1">体检考察人员名单!$A$3:$B$37</definedName>
    <definedName name="_xlnm.Print_Titles" localSheetId="0">体检考察人员名单!$2:$4</definedName>
  </definedNames>
  <calcPr calcId="144525"/>
</workbook>
</file>

<file path=xl/sharedStrings.xml><?xml version="1.0" encoding="utf-8"?>
<sst xmlns="http://schemas.openxmlformats.org/spreadsheetml/2006/main" count="146" uniqueCount="52">
  <si>
    <t>附件1：</t>
  </si>
  <si>
    <t>2020年儋州市各镇土地和房屋征收服务中心（事业单位）公开招聘工作人员体检和考察结果情况</t>
  </si>
  <si>
    <t>序号</t>
  </si>
  <si>
    <t>姓名</t>
  </si>
  <si>
    <t>准考证号</t>
  </si>
  <si>
    <t>报考单位</t>
  </si>
  <si>
    <t>报考岗位</t>
  </si>
  <si>
    <t>体检结果</t>
  </si>
  <si>
    <t>考察结果</t>
  </si>
  <si>
    <t>那大镇土地和房屋征收服务中心</t>
  </si>
  <si>
    <t>0101_征收岗</t>
  </si>
  <si>
    <t>合格</t>
  </si>
  <si>
    <t>白马井镇土地和房屋征收服务中心</t>
  </si>
  <si>
    <t>0201_征收岗</t>
  </si>
  <si>
    <t>和庆镇土地和房屋征收服务中心</t>
  </si>
  <si>
    <t>0301_征收岗</t>
  </si>
  <si>
    <t>兰洋镇土地和房屋征收服务中心</t>
  </si>
  <si>
    <t>0401_征收岗</t>
  </si>
  <si>
    <t>排浦镇土地和房屋征收服务中心</t>
  </si>
  <si>
    <t>0501_征收岗</t>
  </si>
  <si>
    <t>中和镇土地和房屋征收服务中心</t>
  </si>
  <si>
    <t>0601_征收岗</t>
  </si>
  <si>
    <t>木棠镇土地和房屋征收服务中心</t>
  </si>
  <si>
    <t>0701_征收岗</t>
  </si>
  <si>
    <t>光村镇土地和房屋征收服务中心</t>
  </si>
  <si>
    <t>0801_征收岗</t>
  </si>
  <si>
    <t>李春林</t>
  </si>
  <si>
    <t>大成镇土地和房屋征收服务中心</t>
  </si>
  <si>
    <t>0901_征收岗</t>
  </si>
  <si>
    <t>南丰镇土地和房屋征收服务中心</t>
  </si>
  <si>
    <t>1001_征收岗</t>
  </si>
  <si>
    <t>王五镇土地和房屋征收服务中心</t>
  </si>
  <si>
    <t>1101_征收岗</t>
  </si>
  <si>
    <t>东成镇土地和房屋征收服务中心</t>
  </si>
  <si>
    <t>1201_征收岗</t>
  </si>
  <si>
    <t>赵启远</t>
  </si>
  <si>
    <t>唐小妹</t>
  </si>
  <si>
    <t>峨蔓镇土地和房屋征收服务中心</t>
  </si>
  <si>
    <t>1301_征收岗</t>
  </si>
  <si>
    <t>1302_征收岗</t>
  </si>
  <si>
    <t>怀孕待检</t>
  </si>
  <si>
    <t>雅星镇土地和房屋征收服务中心</t>
  </si>
  <si>
    <t>1401_征收岗</t>
  </si>
  <si>
    <t>1402_征收岗</t>
  </si>
  <si>
    <t>新州镇土地和房屋征收服务中心</t>
  </si>
  <si>
    <t>1501_征收岗</t>
  </si>
  <si>
    <t>1502_征收岗</t>
  </si>
  <si>
    <t>许周立</t>
  </si>
  <si>
    <t>海头镇土地和房屋征收服务中心</t>
  </si>
  <si>
    <t>1601_征收岗</t>
  </si>
  <si>
    <t>李翰奇</t>
  </si>
  <si>
    <t>1602_征收岗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</si>
</sst>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8"/>
      <color theme="1"/>
      <name val="方正小标宋简体"/>
      <charset val="134"/>
    </font>
    <font>
      <sz val="18"/>
      <color theme="1"/>
      <name val="黑体"/>
      <charset val="134"/>
    </font>
    <font>
      <sz val="18"/>
      <name val="黑体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zoomScale="75" zoomScaleNormal="75" workbookViewId="0">
      <pane ySplit="4" topLeftCell="A26" activePane="bottomLeft" state="frozen"/>
      <selection/>
      <selection pane="bottomLeft" activeCell="F36" sqref="F36"/>
    </sheetView>
  </sheetViews>
  <sheetFormatPr defaultColWidth="9" defaultRowHeight="13.5" outlineLevelCol="6"/>
  <cols>
    <col min="1" max="1" width="7.83333333333333" customWidth="1"/>
    <col min="2" max="2" width="15" customWidth="1"/>
    <col min="3" max="3" width="22.8333333333333" customWidth="1"/>
    <col min="4" max="4" width="32.8333333333333" customWidth="1"/>
    <col min="5" max="5" width="20.6666666666667" style="2" customWidth="1"/>
    <col min="6" max="6" width="15.3333333333333" customWidth="1"/>
    <col min="7" max="7" width="16.3333333333333" customWidth="1"/>
  </cols>
  <sheetData>
    <row r="1" ht="42" customHeight="1" spans="1:3">
      <c r="A1" s="3" t="s">
        <v>0</v>
      </c>
      <c r="B1" s="3"/>
      <c r="C1" s="3"/>
    </row>
    <row r="2" ht="116" customHeight="1" spans="1:7">
      <c r="A2" s="4" t="s">
        <v>1</v>
      </c>
      <c r="B2" s="4"/>
      <c r="C2" s="4"/>
      <c r="D2" s="4"/>
      <c r="E2" s="4"/>
      <c r="F2" s="4"/>
      <c r="G2" s="4"/>
    </row>
    <row r="3" ht="24" customHeight="1" spans="1:7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ht="23" customHeight="1" spans="1:7">
      <c r="A4" s="5"/>
      <c r="B4" s="5"/>
      <c r="C4" s="5"/>
      <c r="D4" s="6"/>
      <c r="E4" s="5"/>
      <c r="F4" s="5"/>
      <c r="G4" s="5"/>
    </row>
    <row r="5" s="1" customFormat="1" ht="55" customHeight="1" spans="1:7">
      <c r="A5" s="7">
        <v>1</v>
      </c>
      <c r="B5" s="7" t="str">
        <f>"曾繁华"</f>
        <v>曾繁华</v>
      </c>
      <c r="C5" s="7">
        <v>10101000314</v>
      </c>
      <c r="D5" s="7" t="s">
        <v>9</v>
      </c>
      <c r="E5" s="7" t="s">
        <v>10</v>
      </c>
      <c r="F5" s="8" t="s">
        <v>11</v>
      </c>
      <c r="G5" s="8" t="s">
        <v>11</v>
      </c>
    </row>
    <row r="6" s="1" customFormat="1" ht="55" customHeight="1" spans="1:7">
      <c r="A6" s="7">
        <v>2</v>
      </c>
      <c r="B6" s="7" t="str">
        <f>"韩释绪"</f>
        <v>韩释绪</v>
      </c>
      <c r="C6" s="7">
        <v>10101000804</v>
      </c>
      <c r="D6" s="7" t="s">
        <v>12</v>
      </c>
      <c r="E6" s="9" t="s">
        <v>13</v>
      </c>
      <c r="F6" s="8" t="s">
        <v>11</v>
      </c>
      <c r="G6" s="8" t="s">
        <v>11</v>
      </c>
    </row>
    <row r="7" s="1" customFormat="1" ht="55" customHeight="1" spans="1:7">
      <c r="A7" s="7">
        <v>3</v>
      </c>
      <c r="B7" s="7" t="str">
        <f>"符谷宇"</f>
        <v>符谷宇</v>
      </c>
      <c r="C7" s="7">
        <v>10101000324</v>
      </c>
      <c r="D7" s="7" t="s">
        <v>12</v>
      </c>
      <c r="E7" s="9" t="s">
        <v>13</v>
      </c>
      <c r="F7" s="8" t="s">
        <v>11</v>
      </c>
      <c r="G7" s="8" t="s">
        <v>11</v>
      </c>
    </row>
    <row r="8" s="1" customFormat="1" ht="55" customHeight="1" spans="1:7">
      <c r="A8" s="7">
        <v>4</v>
      </c>
      <c r="B8" s="7" t="str">
        <f>"林坚"</f>
        <v>林坚</v>
      </c>
      <c r="C8" s="7">
        <v>10101000723</v>
      </c>
      <c r="D8" s="7" t="s">
        <v>12</v>
      </c>
      <c r="E8" s="9" t="s">
        <v>13</v>
      </c>
      <c r="F8" s="8" t="s">
        <v>11</v>
      </c>
      <c r="G8" s="8" t="s">
        <v>11</v>
      </c>
    </row>
    <row r="9" s="1" customFormat="1" ht="55" customHeight="1" spans="1:7">
      <c r="A9" s="7">
        <v>5</v>
      </c>
      <c r="B9" s="7" t="str">
        <f>"张庆花"</f>
        <v>张庆花</v>
      </c>
      <c r="C9" s="7">
        <v>10101001125</v>
      </c>
      <c r="D9" s="7" t="s">
        <v>14</v>
      </c>
      <c r="E9" s="9" t="s">
        <v>15</v>
      </c>
      <c r="F9" s="8" t="s">
        <v>11</v>
      </c>
      <c r="G9" s="8" t="s">
        <v>11</v>
      </c>
    </row>
    <row r="10" s="1" customFormat="1" ht="55" customHeight="1" spans="1:7">
      <c r="A10" s="7">
        <v>6</v>
      </c>
      <c r="B10" s="7" t="str">
        <f>"葛仙梅"</f>
        <v>葛仙梅</v>
      </c>
      <c r="C10" s="7">
        <v>10101001011</v>
      </c>
      <c r="D10" s="7" t="s">
        <v>14</v>
      </c>
      <c r="E10" s="9" t="s">
        <v>15</v>
      </c>
      <c r="F10" s="8" t="s">
        <v>11</v>
      </c>
      <c r="G10" s="8" t="s">
        <v>11</v>
      </c>
    </row>
    <row r="11" s="1" customFormat="1" ht="55" customHeight="1" spans="1:7">
      <c r="A11" s="7">
        <v>7</v>
      </c>
      <c r="B11" s="7" t="str">
        <f>"吕伟器"</f>
        <v>吕伟器</v>
      </c>
      <c r="C11" s="7">
        <v>10101001201</v>
      </c>
      <c r="D11" s="7" t="s">
        <v>14</v>
      </c>
      <c r="E11" s="9" t="s">
        <v>15</v>
      </c>
      <c r="F11" s="8" t="s">
        <v>11</v>
      </c>
      <c r="G11" s="8" t="s">
        <v>11</v>
      </c>
    </row>
    <row r="12" s="1" customFormat="1" ht="55" customHeight="1" spans="1:7">
      <c r="A12" s="7">
        <v>8</v>
      </c>
      <c r="B12" s="7" t="str">
        <f>"符敏传"</f>
        <v>符敏传</v>
      </c>
      <c r="C12" s="7">
        <v>10101001701</v>
      </c>
      <c r="D12" s="7" t="s">
        <v>16</v>
      </c>
      <c r="E12" s="9" t="s">
        <v>17</v>
      </c>
      <c r="F12" s="8" t="s">
        <v>11</v>
      </c>
      <c r="G12" s="8" t="s">
        <v>11</v>
      </c>
    </row>
    <row r="13" s="1" customFormat="1" ht="55" customHeight="1" spans="1:7">
      <c r="A13" s="7">
        <v>9</v>
      </c>
      <c r="B13" s="7" t="str">
        <f>"苏才生"</f>
        <v>苏才生</v>
      </c>
      <c r="C13" s="7">
        <v>10101001429</v>
      </c>
      <c r="D13" s="7" t="s">
        <v>16</v>
      </c>
      <c r="E13" s="9" t="s">
        <v>17</v>
      </c>
      <c r="F13" s="8" t="s">
        <v>11</v>
      </c>
      <c r="G13" s="8" t="s">
        <v>11</v>
      </c>
    </row>
    <row r="14" s="1" customFormat="1" ht="55" customHeight="1" spans="1:7">
      <c r="A14" s="7">
        <v>10</v>
      </c>
      <c r="B14" s="7" t="str">
        <f>"黎石荣"</f>
        <v>黎石荣</v>
      </c>
      <c r="C14" s="7">
        <v>10101001425</v>
      </c>
      <c r="D14" s="7" t="s">
        <v>16</v>
      </c>
      <c r="E14" s="9" t="s">
        <v>17</v>
      </c>
      <c r="F14" s="8" t="s">
        <v>11</v>
      </c>
      <c r="G14" s="8" t="s">
        <v>11</v>
      </c>
    </row>
    <row r="15" s="1" customFormat="1" ht="55" customHeight="1" spans="1:7">
      <c r="A15" s="7">
        <v>11</v>
      </c>
      <c r="B15" s="7" t="str">
        <f>"羊位善"</f>
        <v>羊位善</v>
      </c>
      <c r="C15" s="7">
        <v>10101002021</v>
      </c>
      <c r="D15" s="7" t="s">
        <v>18</v>
      </c>
      <c r="E15" s="9" t="s">
        <v>19</v>
      </c>
      <c r="F15" s="8" t="s">
        <v>11</v>
      </c>
      <c r="G15" s="8" t="s">
        <v>11</v>
      </c>
    </row>
    <row r="16" s="1" customFormat="1" ht="55" customHeight="1" spans="1:7">
      <c r="A16" s="7">
        <v>12</v>
      </c>
      <c r="B16" s="7" t="str">
        <f>"陈立峰"</f>
        <v>陈立峰</v>
      </c>
      <c r="C16" s="7">
        <v>10101002216</v>
      </c>
      <c r="D16" s="7" t="s">
        <v>18</v>
      </c>
      <c r="E16" s="9" t="s">
        <v>19</v>
      </c>
      <c r="F16" s="8" t="s">
        <v>11</v>
      </c>
      <c r="G16" s="8" t="s">
        <v>11</v>
      </c>
    </row>
    <row r="17" s="1" customFormat="1" ht="55" customHeight="1" spans="1:7">
      <c r="A17" s="7">
        <v>13</v>
      </c>
      <c r="B17" s="7" t="str">
        <f>"蔡玉彪"</f>
        <v>蔡玉彪</v>
      </c>
      <c r="C17" s="7">
        <v>10101001830</v>
      </c>
      <c r="D17" s="7" t="s">
        <v>18</v>
      </c>
      <c r="E17" s="9" t="s">
        <v>19</v>
      </c>
      <c r="F17" s="8" t="s">
        <v>11</v>
      </c>
      <c r="G17" s="8" t="s">
        <v>11</v>
      </c>
    </row>
    <row r="18" s="1" customFormat="1" ht="55" customHeight="1" spans="1:7">
      <c r="A18" s="7">
        <v>14</v>
      </c>
      <c r="B18" s="7" t="str">
        <f>"陈勋就"</f>
        <v>陈勋就</v>
      </c>
      <c r="C18" s="7">
        <v>10101002208</v>
      </c>
      <c r="D18" s="7" t="s">
        <v>18</v>
      </c>
      <c r="E18" s="9" t="s">
        <v>19</v>
      </c>
      <c r="F18" s="8" t="s">
        <v>11</v>
      </c>
      <c r="G18" s="8" t="s">
        <v>11</v>
      </c>
    </row>
    <row r="19" s="1" customFormat="1" ht="55" customHeight="1" spans="1:7">
      <c r="A19" s="7">
        <v>15</v>
      </c>
      <c r="B19" s="7" t="str">
        <f>"陈錡男"</f>
        <v>陈錡男</v>
      </c>
      <c r="C19" s="7">
        <v>10101002329</v>
      </c>
      <c r="D19" s="7" t="s">
        <v>20</v>
      </c>
      <c r="E19" s="9" t="s">
        <v>21</v>
      </c>
      <c r="F19" s="8" t="s">
        <v>11</v>
      </c>
      <c r="G19" s="8" t="s">
        <v>11</v>
      </c>
    </row>
    <row r="20" s="1" customFormat="1" ht="55" customHeight="1" spans="1:7">
      <c r="A20" s="7">
        <v>16</v>
      </c>
      <c r="B20" s="7" t="str">
        <f>"陈江巍"</f>
        <v>陈江巍</v>
      </c>
      <c r="C20" s="7">
        <v>10101002415</v>
      </c>
      <c r="D20" s="7" t="s">
        <v>22</v>
      </c>
      <c r="E20" s="9" t="s">
        <v>23</v>
      </c>
      <c r="F20" s="8" t="s">
        <v>11</v>
      </c>
      <c r="G20" s="8" t="s">
        <v>11</v>
      </c>
    </row>
    <row r="21" s="1" customFormat="1" ht="55" customHeight="1" spans="1:7">
      <c r="A21" s="7">
        <v>17</v>
      </c>
      <c r="B21" s="7" t="str">
        <f>"陈美玲"</f>
        <v>陈美玲</v>
      </c>
      <c r="C21" s="7">
        <v>10101002408</v>
      </c>
      <c r="D21" s="7" t="s">
        <v>22</v>
      </c>
      <c r="E21" s="7" t="s">
        <v>23</v>
      </c>
      <c r="F21" s="8" t="s">
        <v>11</v>
      </c>
      <c r="G21" s="8" t="s">
        <v>11</v>
      </c>
    </row>
    <row r="22" s="1" customFormat="1" ht="55" customHeight="1" spans="1:7">
      <c r="A22" s="7">
        <v>18</v>
      </c>
      <c r="B22" s="7" t="str">
        <f>"吴有成"</f>
        <v>吴有成</v>
      </c>
      <c r="C22" s="7">
        <v>10101003024</v>
      </c>
      <c r="D22" s="7" t="s">
        <v>24</v>
      </c>
      <c r="E22" s="9" t="s">
        <v>25</v>
      </c>
      <c r="F22" s="8" t="s">
        <v>11</v>
      </c>
      <c r="G22" s="8" t="s">
        <v>11</v>
      </c>
    </row>
    <row r="23" s="1" customFormat="1" ht="55" customHeight="1" spans="1:7">
      <c r="A23" s="7">
        <v>19</v>
      </c>
      <c r="B23" s="7" t="s">
        <v>26</v>
      </c>
      <c r="C23" s="7">
        <v>10101003601</v>
      </c>
      <c r="D23" s="7" t="s">
        <v>24</v>
      </c>
      <c r="E23" s="9" t="s">
        <v>25</v>
      </c>
      <c r="F23" s="8" t="s">
        <v>11</v>
      </c>
      <c r="G23" s="8" t="s">
        <v>11</v>
      </c>
    </row>
    <row r="24" s="1" customFormat="1" ht="55" customHeight="1" spans="1:7">
      <c r="A24" s="7">
        <v>20</v>
      </c>
      <c r="B24" s="7" t="str">
        <f>"李春美"</f>
        <v>李春美</v>
      </c>
      <c r="C24" s="7">
        <v>10101004111</v>
      </c>
      <c r="D24" s="7" t="s">
        <v>27</v>
      </c>
      <c r="E24" s="9" t="s">
        <v>28</v>
      </c>
      <c r="F24" s="8" t="s">
        <v>11</v>
      </c>
      <c r="G24" s="8" t="s">
        <v>11</v>
      </c>
    </row>
    <row r="25" s="1" customFormat="1" ht="55" customHeight="1" spans="1:7">
      <c r="A25" s="7">
        <v>21</v>
      </c>
      <c r="B25" s="7" t="str">
        <f>"吴定晓"</f>
        <v>吴定晓</v>
      </c>
      <c r="C25" s="7">
        <v>10101005017</v>
      </c>
      <c r="D25" s="7" t="s">
        <v>27</v>
      </c>
      <c r="E25" s="7" t="s">
        <v>28</v>
      </c>
      <c r="F25" s="8" t="s">
        <v>11</v>
      </c>
      <c r="G25" s="8" t="s">
        <v>11</v>
      </c>
    </row>
    <row r="26" s="1" customFormat="1" ht="55" customHeight="1" spans="1:7">
      <c r="A26" s="7">
        <v>22</v>
      </c>
      <c r="B26" s="7" t="str">
        <f>"王崇熙"</f>
        <v>王崇熙</v>
      </c>
      <c r="C26" s="7">
        <v>10101006120</v>
      </c>
      <c r="D26" s="7" t="s">
        <v>29</v>
      </c>
      <c r="E26" s="9" t="s">
        <v>30</v>
      </c>
      <c r="F26" s="8" t="s">
        <v>11</v>
      </c>
      <c r="G26" s="8" t="s">
        <v>11</v>
      </c>
    </row>
    <row r="27" s="1" customFormat="1" ht="55" customHeight="1" spans="1:7">
      <c r="A27" s="7">
        <v>23</v>
      </c>
      <c r="B27" s="7" t="str">
        <f>"钟有善"</f>
        <v>钟有善</v>
      </c>
      <c r="C27" s="7">
        <v>10101006506</v>
      </c>
      <c r="D27" s="7" t="s">
        <v>31</v>
      </c>
      <c r="E27" s="9" t="s">
        <v>32</v>
      </c>
      <c r="F27" s="8" t="s">
        <v>11</v>
      </c>
      <c r="G27" s="8" t="s">
        <v>11</v>
      </c>
    </row>
    <row r="28" s="1" customFormat="1" ht="55" customHeight="1" spans="1:7">
      <c r="A28" s="7">
        <v>24</v>
      </c>
      <c r="B28" s="7" t="str">
        <f>"吴江莹"</f>
        <v>吴江莹</v>
      </c>
      <c r="C28" s="7">
        <v>10101008128</v>
      </c>
      <c r="D28" s="7" t="s">
        <v>33</v>
      </c>
      <c r="E28" s="9" t="s">
        <v>34</v>
      </c>
      <c r="F28" s="8" t="s">
        <v>11</v>
      </c>
      <c r="G28" s="8" t="s">
        <v>11</v>
      </c>
    </row>
    <row r="29" s="1" customFormat="1" ht="55" customHeight="1" spans="1:7">
      <c r="A29" s="7">
        <v>25</v>
      </c>
      <c r="B29" s="7" t="s">
        <v>35</v>
      </c>
      <c r="C29" s="7">
        <v>10101008412</v>
      </c>
      <c r="D29" s="7" t="s">
        <v>33</v>
      </c>
      <c r="E29" s="9" t="s">
        <v>34</v>
      </c>
      <c r="F29" s="8" t="s">
        <v>11</v>
      </c>
      <c r="G29" s="8" t="s">
        <v>11</v>
      </c>
    </row>
    <row r="30" s="1" customFormat="1" ht="55" customHeight="1" spans="1:7">
      <c r="A30" s="7">
        <v>26</v>
      </c>
      <c r="B30" s="7" t="s">
        <v>36</v>
      </c>
      <c r="C30" s="7">
        <v>10101008520</v>
      </c>
      <c r="D30" s="7" t="s">
        <v>37</v>
      </c>
      <c r="E30" s="9" t="s">
        <v>38</v>
      </c>
      <c r="F30" s="8" t="s">
        <v>11</v>
      </c>
      <c r="G30" s="8" t="s">
        <v>11</v>
      </c>
    </row>
    <row r="31" s="1" customFormat="1" ht="55" customHeight="1" spans="1:7">
      <c r="A31" s="7">
        <v>27</v>
      </c>
      <c r="B31" s="7" t="str">
        <f>"吴曼妃"</f>
        <v>吴曼妃</v>
      </c>
      <c r="C31" s="7">
        <v>10101009028</v>
      </c>
      <c r="D31" s="7" t="s">
        <v>37</v>
      </c>
      <c r="E31" s="9" t="s">
        <v>39</v>
      </c>
      <c r="F31" s="8" t="s">
        <v>40</v>
      </c>
      <c r="G31" s="8" t="s">
        <v>11</v>
      </c>
    </row>
    <row r="32" s="1" customFormat="1" ht="55" customHeight="1" spans="1:7">
      <c r="A32" s="7">
        <v>28</v>
      </c>
      <c r="B32" s="7" t="str">
        <f>"黄日忠"</f>
        <v>黄日忠</v>
      </c>
      <c r="C32" s="7">
        <v>10101009408</v>
      </c>
      <c r="D32" s="7" t="s">
        <v>41</v>
      </c>
      <c r="E32" s="9" t="s">
        <v>42</v>
      </c>
      <c r="F32" s="8" t="s">
        <v>11</v>
      </c>
      <c r="G32" s="8" t="s">
        <v>11</v>
      </c>
    </row>
    <row r="33" s="1" customFormat="1" ht="55" customHeight="1" spans="1:7">
      <c r="A33" s="7">
        <v>29</v>
      </c>
      <c r="B33" s="7" t="str">
        <f>"李文才"</f>
        <v>李文才</v>
      </c>
      <c r="C33" s="7">
        <v>10101009503</v>
      </c>
      <c r="D33" s="7" t="s">
        <v>41</v>
      </c>
      <c r="E33" s="9" t="s">
        <v>43</v>
      </c>
      <c r="F33" s="8" t="s">
        <v>11</v>
      </c>
      <c r="G33" s="8" t="s">
        <v>11</v>
      </c>
    </row>
    <row r="34" s="1" customFormat="1" ht="55" customHeight="1" spans="1:7">
      <c r="A34" s="7">
        <v>30</v>
      </c>
      <c r="B34" s="7" t="str">
        <f>"陆有旭"</f>
        <v>陆有旭</v>
      </c>
      <c r="C34" s="7">
        <v>10101009926</v>
      </c>
      <c r="D34" s="7" t="s">
        <v>44</v>
      </c>
      <c r="E34" s="9" t="s">
        <v>45</v>
      </c>
      <c r="F34" s="8" t="s">
        <v>11</v>
      </c>
      <c r="G34" s="8" t="s">
        <v>11</v>
      </c>
    </row>
    <row r="35" s="1" customFormat="1" ht="55" customHeight="1" spans="1:7">
      <c r="A35" s="7">
        <v>31</v>
      </c>
      <c r="B35" s="7" t="str">
        <f>"林明妃"</f>
        <v>林明妃</v>
      </c>
      <c r="C35" s="7">
        <v>10101010014</v>
      </c>
      <c r="D35" s="7" t="s">
        <v>44</v>
      </c>
      <c r="E35" s="9" t="s">
        <v>46</v>
      </c>
      <c r="F35" s="8" t="s">
        <v>11</v>
      </c>
      <c r="G35" s="8" t="s">
        <v>11</v>
      </c>
    </row>
    <row r="36" s="1" customFormat="1" ht="55" customHeight="1" spans="1:7">
      <c r="A36" s="7">
        <v>32</v>
      </c>
      <c r="B36" s="7" t="s">
        <v>47</v>
      </c>
      <c r="C36" s="7">
        <v>10101010216</v>
      </c>
      <c r="D36" s="7" t="s">
        <v>48</v>
      </c>
      <c r="E36" s="9" t="s">
        <v>49</v>
      </c>
      <c r="F36" s="8" t="s">
        <v>11</v>
      </c>
      <c r="G36" s="8" t="s">
        <v>11</v>
      </c>
    </row>
    <row r="37" s="1" customFormat="1" ht="55" customHeight="1" spans="1:7">
      <c r="A37" s="7">
        <v>33</v>
      </c>
      <c r="B37" s="7" t="s">
        <v>50</v>
      </c>
      <c r="C37" s="7">
        <v>10101010423</v>
      </c>
      <c r="D37" s="7" t="s">
        <v>48</v>
      </c>
      <c r="E37" s="9" t="s">
        <v>51</v>
      </c>
      <c r="F37" s="8" t="s">
        <v>11</v>
      </c>
      <c r="G37" s="8" t="s">
        <v>11</v>
      </c>
    </row>
  </sheetData>
  <sheetProtection password="EE57" sheet="1" objects="1"/>
  <autoFilter ref="A3:B37">
    <extLst/>
  </autoFilter>
  <mergeCells count="9">
    <mergeCell ref="A1:C1"/>
    <mergeCell ref="A2:G2"/>
    <mergeCell ref="A3:A4"/>
    <mergeCell ref="B3:B4"/>
    <mergeCell ref="C3:C4"/>
    <mergeCell ref="D3:D4"/>
    <mergeCell ref="E3:E4"/>
    <mergeCell ref="F3:F4"/>
    <mergeCell ref="G3:G4"/>
  </mergeCells>
  <pageMargins left="0.700694444444445" right="0.700694444444445" top="0.751388888888889" bottom="0.432638888888889" header="0.298611111111111" footer="0.298611111111111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何妹～</cp:lastModifiedBy>
  <dcterms:created xsi:type="dcterms:W3CDTF">2020-01-02T01:36:00Z</dcterms:created>
  <dcterms:modified xsi:type="dcterms:W3CDTF">2020-12-31T02:25:06Z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