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857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<sst xmlns="http://schemas.openxmlformats.org/spreadsheetml/2006/main" count="394" uniqueCount="211">
  <si>
    <t xml:space="preserve">2020年儋州市各镇土地和房屋征收服务中心（事业单位）公开招聘工作人员
综合成绩汇总表                                                           </t>
  </si>
  <si>
    <t>序号</t>
  </si>
  <si>
    <t>报考岗位</t>
  </si>
  <si>
    <t>准考证号</t>
  </si>
  <si>
    <t>姓名</t>
  </si>
  <si>
    <t>笔试成绩</t>
  </si>
  <si>
    <t>笔试成绩占比60%</t>
  </si>
  <si>
    <t>面试成绩</t>
  </si>
  <si>
    <t>面试成绩占比40%</t>
  </si>
  <si>
    <t>综合成绩</t>
  </si>
  <si>
    <t>排名</t>
  </si>
  <si>
    <t>备注</t>
  </si>
  <si>
    <t>0101-征收岗</t>
  </si>
  <si>
    <t>曾繁华</t>
  </si>
  <si>
    <t>75.44</t>
  </si>
  <si>
    <t>李娟</t>
  </si>
  <si>
    <t>73.70</t>
  </si>
  <si>
    <t>曾燕升</t>
  </si>
  <si>
    <t>面试缺考</t>
  </si>
  <si>
    <t>0201-征收岗</t>
  </si>
  <si>
    <t>林坚</t>
  </si>
  <si>
    <t>75.00</t>
  </si>
  <si>
    <t>1</t>
  </si>
  <si>
    <t>韩释绪</t>
  </si>
  <si>
    <t>77.00</t>
  </si>
  <si>
    <t>2</t>
  </si>
  <si>
    <t>符谷宇</t>
  </si>
  <si>
    <t>73.40</t>
  </si>
  <si>
    <t>3</t>
  </si>
  <si>
    <t>王海珠</t>
  </si>
  <si>
    <t>71.80</t>
  </si>
  <si>
    <t>4</t>
  </si>
  <si>
    <t>林岗春</t>
  </si>
  <si>
    <t>72.34</t>
  </si>
  <si>
    <t>5</t>
  </si>
  <si>
    <t>郑昌丰</t>
  </si>
  <si>
    <t>62.20</t>
  </si>
  <si>
    <t>6</t>
  </si>
  <si>
    <t>许为圣</t>
  </si>
  <si>
    <t>苏江云</t>
  </si>
  <si>
    <t>文帅</t>
  </si>
  <si>
    <t>徐婷</t>
  </si>
  <si>
    <t>0301-征收岗</t>
  </si>
  <si>
    <t>葛仙梅</t>
  </si>
  <si>
    <t>82.80</t>
  </si>
  <si>
    <t>张庆花</t>
  </si>
  <si>
    <t>79.58</t>
  </si>
  <si>
    <t>吕伟器</t>
  </si>
  <si>
    <t>63.90</t>
  </si>
  <si>
    <t>郑雄月</t>
  </si>
  <si>
    <t>73.60</t>
  </si>
  <si>
    <t>何步刚</t>
  </si>
  <si>
    <t>67.70</t>
  </si>
  <si>
    <t>陈文书</t>
  </si>
  <si>
    <t>68.60</t>
  </si>
  <si>
    <t>潘秋妹</t>
  </si>
  <si>
    <t>73.10</t>
  </si>
  <si>
    <t>7</t>
  </si>
  <si>
    <t>李尾莲</t>
  </si>
  <si>
    <t>61.20</t>
  </si>
  <si>
    <t>8</t>
  </si>
  <si>
    <t>黄杰帅</t>
  </si>
  <si>
    <t>0401-征收岗</t>
  </si>
  <si>
    <t>苏才生</t>
  </si>
  <si>
    <t>83.10</t>
  </si>
  <si>
    <t>黎石荣</t>
  </si>
  <si>
    <t>81.80</t>
  </si>
  <si>
    <t>符敏传</t>
  </si>
  <si>
    <t>79.30</t>
  </si>
  <si>
    <t>谢晋聪</t>
  </si>
  <si>
    <t>71.20</t>
  </si>
  <si>
    <t>陈开美</t>
  </si>
  <si>
    <t>70.90</t>
  </si>
  <si>
    <t>谭孟涛</t>
  </si>
  <si>
    <t>65.00</t>
  </si>
  <si>
    <t>吴珍</t>
  </si>
  <si>
    <t>66.00</t>
  </si>
  <si>
    <t>张汉丰</t>
  </si>
  <si>
    <t>叶伟作</t>
  </si>
  <si>
    <t>0501-征收岗</t>
  </si>
  <si>
    <t>蔡玉彪</t>
  </si>
  <si>
    <t>65.90</t>
  </si>
  <si>
    <t>陈勋就</t>
  </si>
  <si>
    <t>81.28</t>
  </si>
  <si>
    <t>陈立峰</t>
  </si>
  <si>
    <t>75.80</t>
  </si>
  <si>
    <t>羊位善</t>
  </si>
  <si>
    <t>76.80</t>
  </si>
  <si>
    <t>羊振杰</t>
  </si>
  <si>
    <t>78.00</t>
  </si>
  <si>
    <t>丁晓媚</t>
  </si>
  <si>
    <t>69.70</t>
  </si>
  <si>
    <t>钟克敏</t>
  </si>
  <si>
    <t>66.74</t>
  </si>
  <si>
    <t>周明</t>
  </si>
  <si>
    <t>68.32</t>
  </si>
  <si>
    <t>羊维强</t>
  </si>
  <si>
    <t>67.18</t>
  </si>
  <si>
    <t>9</t>
  </si>
  <si>
    <t>钟煜</t>
  </si>
  <si>
    <t>何华丰</t>
  </si>
  <si>
    <t>陈壮锦</t>
  </si>
  <si>
    <t>0601-征收岗</t>
  </si>
  <si>
    <t>陈錡男</t>
  </si>
  <si>
    <t>86.58</t>
  </si>
  <si>
    <t>王诚</t>
  </si>
  <si>
    <t>62.00</t>
  </si>
  <si>
    <t>林树成</t>
  </si>
  <si>
    <t>68.50</t>
  </si>
  <si>
    <t>0701-征收岗</t>
  </si>
  <si>
    <t>陈美玲</t>
  </si>
  <si>
    <t>72.20</t>
  </si>
  <si>
    <t>陈江巍</t>
  </si>
  <si>
    <t>74.50</t>
  </si>
  <si>
    <t>廖厚庄</t>
  </si>
  <si>
    <t>66.44</t>
  </si>
  <si>
    <t>薛以浩</t>
  </si>
  <si>
    <t>62.46</t>
  </si>
  <si>
    <t>李林飞</t>
  </si>
  <si>
    <t>63.36</t>
  </si>
  <si>
    <t>符倍铭</t>
  </si>
  <si>
    <t>0801-征收岗</t>
  </si>
  <si>
    <t>吴有成</t>
  </si>
  <si>
    <t>69.40</t>
  </si>
  <si>
    <t>冼家萍</t>
  </si>
  <si>
    <t>73.22</t>
  </si>
  <si>
    <t>吴日全</t>
  </si>
  <si>
    <t>72.00</t>
  </si>
  <si>
    <t>曾春辉</t>
  </si>
  <si>
    <t>65.58</t>
  </si>
  <si>
    <t>陈汉光</t>
  </si>
  <si>
    <t>67.20</t>
  </si>
  <si>
    <t>李春林</t>
  </si>
  <si>
    <t>63.80</t>
  </si>
  <si>
    <t>0901-征收岗</t>
  </si>
  <si>
    <t>吴定晓</t>
  </si>
  <si>
    <t>84.62</t>
  </si>
  <si>
    <t>李春美</t>
  </si>
  <si>
    <t>75.54</t>
  </si>
  <si>
    <t>邓俊士</t>
  </si>
  <si>
    <t>75.96</t>
  </si>
  <si>
    <t>符博洋</t>
  </si>
  <si>
    <t>69.00</t>
  </si>
  <si>
    <t>符庆莉</t>
  </si>
  <si>
    <t>68.40</t>
  </si>
  <si>
    <t>符绵泮</t>
  </si>
  <si>
    <t>1001-征收岗</t>
  </si>
  <si>
    <t>王崇熙</t>
  </si>
  <si>
    <t>何仲安</t>
  </si>
  <si>
    <t>69.90</t>
  </si>
  <si>
    <t>游志仁</t>
  </si>
  <si>
    <t>67.98</t>
  </si>
  <si>
    <t>1101-征收岗</t>
  </si>
  <si>
    <t>钟有善</t>
  </si>
  <si>
    <t>陈有宝</t>
  </si>
  <si>
    <t>伍佳容</t>
  </si>
  <si>
    <t>1201-征收岗</t>
  </si>
  <si>
    <t>吴江莹</t>
  </si>
  <si>
    <t>74.40</t>
  </si>
  <si>
    <t>尹宁</t>
  </si>
  <si>
    <t>79.40</t>
  </si>
  <si>
    <t>赵启远</t>
  </si>
  <si>
    <t>72.60</t>
  </si>
  <si>
    <t>朱文秀</t>
  </si>
  <si>
    <t>72.40</t>
  </si>
  <si>
    <t>符文香</t>
  </si>
  <si>
    <t>羊壮伟</t>
  </si>
  <si>
    <t>1301-征收岗</t>
  </si>
  <si>
    <t>廖邦静</t>
  </si>
  <si>
    <t>73.20</t>
  </si>
  <si>
    <t>唐小妹</t>
  </si>
  <si>
    <t>70.40</t>
  </si>
  <si>
    <t>王茂华</t>
  </si>
  <si>
    <t>1302-征收岗</t>
  </si>
  <si>
    <t>吴曼妃</t>
  </si>
  <si>
    <t>78.40</t>
  </si>
  <si>
    <t>陈广立</t>
  </si>
  <si>
    <t>73.80</t>
  </si>
  <si>
    <t>李中义</t>
  </si>
  <si>
    <t>1401-征收岗</t>
  </si>
  <si>
    <t>黄日忠</t>
  </si>
  <si>
    <t>符前音</t>
  </si>
  <si>
    <t>66.40</t>
  </si>
  <si>
    <t>万琦</t>
  </si>
  <si>
    <t>1402-征收岗</t>
  </si>
  <si>
    <t>李文才</t>
  </si>
  <si>
    <t>76.60</t>
  </si>
  <si>
    <t>黄有恒</t>
  </si>
  <si>
    <t>64.60</t>
  </si>
  <si>
    <t>王金娜</t>
  </si>
  <si>
    <t>1501-征收岗</t>
  </si>
  <si>
    <t>陆有旭</t>
  </si>
  <si>
    <t>谢世杰</t>
  </si>
  <si>
    <t>林晶</t>
  </si>
  <si>
    <t>72.80</t>
  </si>
  <si>
    <t>1502-征收岗</t>
  </si>
  <si>
    <t>林明妃</t>
  </si>
  <si>
    <t>77.80</t>
  </si>
  <si>
    <t>张盛强</t>
  </si>
  <si>
    <t>朱衍卿</t>
  </si>
  <si>
    <t>65.60</t>
  </si>
  <si>
    <t>1601-征收岗</t>
  </si>
  <si>
    <t>冯品和</t>
  </si>
  <si>
    <t>76.40</t>
  </si>
  <si>
    <t>许周立</t>
  </si>
  <si>
    <t>69.60</t>
  </si>
  <si>
    <t>陈秋凤</t>
  </si>
  <si>
    <t>1602-征收岗</t>
  </si>
  <si>
    <t>李翰奇</t>
  </si>
  <si>
    <t>黄长海</t>
  </si>
  <si>
    <t>符礼芳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</si>
</sst>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4"/>
      <name val="仿宋_GB2312"/>
      <family val="0"/>
    </font>
    <font>
      <sz val="14"/>
      <name val="宋体"/>
      <family val="0"/>
    </font>
    <font>
      <sz val="16"/>
      <name val="宋体"/>
      <family val="0"/>
    </font>
    <font>
      <b/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7"/>
      <name val="宋体"/>
      <family val="0"/>
    </font>
    <font>
      <b/>
      <sz val="13"/>
      <color indexed="62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7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8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sz val="14"/>
      <name val="Cambria"/>
      <family val="0"/>
    </font>
    <font>
      <sz val="16"/>
      <name val="Cambria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3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3" borderId="3" applyNumberFormat="0" applyAlignment="0" applyProtection="0"/>
    <xf numFmtId="0" fontId="39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2" fillId="0" borderId="0">
      <alignment vertical="center"/>
      <protection/>
    </xf>
    <xf numFmtId="0" fontId="4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0" fillId="10" borderId="0" applyNumberFormat="0" applyBorder="0" applyAlignment="0" applyProtection="0"/>
    <xf numFmtId="0" fontId="43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9" fillId="12" borderId="7" applyNumberFormat="0" applyAlignment="0" applyProtection="0"/>
    <xf numFmtId="0" fontId="50" fillId="12" borderId="2" applyNumberFormat="0" applyAlignment="0" applyProtection="0"/>
    <xf numFmtId="0" fontId="51" fillId="13" borderId="8" applyNumberFormat="0" applyAlignment="0" applyProtection="0"/>
    <xf numFmtId="0" fontId="31" fillId="0" borderId="9" applyNumberFormat="0" applyFill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31" fillId="0" borderId="9" applyNumberFormat="0" applyFill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0" borderId="12" applyNumberFormat="0" applyFill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3" borderId="1" applyNumberFormat="0" applyAlignment="0" applyProtection="0"/>
    <xf numFmtId="0" fontId="26" fillId="0" borderId="12" applyNumberFormat="0" applyFill="0" applyAlignment="0" applyProtection="0"/>
    <xf numFmtId="0" fontId="0" fillId="23" borderId="0" applyNumberFormat="0" applyBorder="0" applyAlignment="0" applyProtection="0"/>
    <xf numFmtId="0" fontId="31" fillId="0" borderId="9" applyNumberFormat="0" applyFill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3" borderId="1" applyNumberFormat="0" applyAlignment="0" applyProtection="0"/>
    <xf numFmtId="0" fontId="0" fillId="27" borderId="0" applyNumberFormat="0" applyBorder="0" applyAlignment="0" applyProtection="0"/>
    <xf numFmtId="0" fontId="11" fillId="3" borderId="3" applyNumberFormat="0" applyAlignment="0" applyProtection="0"/>
    <xf numFmtId="0" fontId="40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3" borderId="3" applyNumberFormat="0" applyAlignment="0" applyProtection="0"/>
    <xf numFmtId="0" fontId="2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33" borderId="0" applyNumberFormat="0" applyBorder="0" applyAlignment="0" applyProtection="0"/>
    <xf numFmtId="0" fontId="40" fillId="34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35" borderId="15" applyNumberFormat="0" applyAlignment="0" applyProtection="0"/>
    <xf numFmtId="0" fontId="30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2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0" borderId="0">
      <alignment vertical="center"/>
      <protection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24" fillId="36" borderId="3" applyNumberFormat="0" applyAlignment="0" applyProtection="0"/>
    <xf numFmtId="0" fontId="24" fillId="36" borderId="3" applyNumberFormat="0" applyAlignment="0" applyProtection="0"/>
    <xf numFmtId="0" fontId="24" fillId="36" borderId="3" applyNumberFormat="0" applyAlignment="0" applyProtection="0"/>
    <xf numFmtId="0" fontId="32" fillId="38" borderId="17" applyNumberFormat="0" applyFont="0" applyAlignment="0" applyProtection="0"/>
    <xf numFmtId="0" fontId="32" fillId="38" borderId="17" applyNumberFormat="0" applyFont="0" applyAlignment="0" applyProtection="0"/>
    <xf numFmtId="0" fontId="32" fillId="38" borderId="17" applyNumberFormat="0" applyFont="0" applyAlignment="0" applyProtection="0"/>
  </cellStyleXfs>
  <cellXfs count="26">
    <xf numFmtId="0" fontId="0" fillId="0" borderId="0" xfId="0" applyFont="1" applyAlignment="1">
      <alignment/>
    </xf>
    <xf numFmtId="0" fontId="56" fillId="39" borderId="0" xfId="0" applyFont="1" applyFill="1" applyBorder="1" applyAlignment="1">
      <alignment horizontal="center" vertical="center" wrapText="1"/>
    </xf>
    <xf numFmtId="0" fontId="57" fillId="39" borderId="0" xfId="0" applyFont="1" applyFill="1" applyAlignment="1">
      <alignment horizontal="center" vertical="center" wrapText="1"/>
    </xf>
    <xf numFmtId="49" fontId="56" fillId="39" borderId="0" xfId="0" applyNumberFormat="1" applyFont="1" applyFill="1" applyAlignment="1">
      <alignment horizontal="center" vertical="center" wrapText="1"/>
    </xf>
    <xf numFmtId="176" fontId="56" fillId="39" borderId="0" xfId="0" applyNumberFormat="1" applyFont="1" applyFill="1" applyAlignment="1">
      <alignment horizontal="center" vertical="center" wrapText="1"/>
    </xf>
    <xf numFmtId="0" fontId="56" fillId="39" borderId="0" xfId="0" applyNumberFormat="1" applyFont="1" applyFill="1" applyAlignment="1">
      <alignment horizontal="center" vertical="center" wrapText="1"/>
    </xf>
    <xf numFmtId="0" fontId="56" fillId="39" borderId="0" xfId="0" applyFont="1" applyFill="1" applyAlignment="1">
      <alignment horizontal="center" vertical="center" wrapText="1"/>
    </xf>
    <xf numFmtId="49" fontId="58" fillId="39" borderId="0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Border="1" applyAlignment="1">
      <alignment wrapText="1"/>
    </xf>
    <xf numFmtId="176" fontId="59" fillId="0" borderId="0" xfId="0" applyNumberFormat="1" applyFont="1" applyBorder="1" applyAlignment="1">
      <alignment wrapText="1"/>
    </xf>
    <xf numFmtId="49" fontId="60" fillId="39" borderId="18" xfId="0" applyNumberFormat="1" applyFont="1" applyFill="1" applyBorder="1" applyAlignment="1">
      <alignment horizontal="center" vertical="center" wrapText="1"/>
    </xf>
    <xf numFmtId="176" fontId="61" fillId="39" borderId="18" xfId="0" applyNumberFormat="1" applyFont="1" applyFill="1" applyBorder="1" applyAlignment="1">
      <alignment horizontal="center" vertical="center" wrapText="1"/>
    </xf>
    <xf numFmtId="49" fontId="61" fillId="39" borderId="18" xfId="0" applyNumberFormat="1" applyFont="1" applyFill="1" applyBorder="1" applyAlignment="1">
      <alignment horizontal="center" vertical="center" wrapText="1"/>
    </xf>
    <xf numFmtId="176" fontId="60" fillId="39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176" fontId="63" fillId="0" borderId="18" xfId="0" applyNumberFormat="1" applyFont="1" applyFill="1" applyBorder="1" applyAlignment="1" applyProtection="1">
      <alignment horizontal="center" vertical="center"/>
      <protection/>
    </xf>
    <xf numFmtId="176" fontId="56" fillId="39" borderId="18" xfId="0" applyNumberFormat="1" applyFont="1" applyFill="1" applyBorder="1" applyAlignment="1">
      <alignment horizontal="center" vertical="center" wrapText="1"/>
    </xf>
    <xf numFmtId="176" fontId="63" fillId="0" borderId="18" xfId="0" applyNumberFormat="1" applyFont="1" applyFill="1" applyBorder="1" applyAlignment="1" applyProtection="1">
      <alignment horizontal="center" vertical="center"/>
      <protection locked="0"/>
    </xf>
    <xf numFmtId="0" fontId="62" fillId="0" borderId="18" xfId="0" applyNumberFormat="1" applyFont="1" applyFill="1" applyBorder="1" applyAlignment="1" applyProtection="1">
      <alignment horizontal="center" vertical="center" wrapText="1"/>
      <protection/>
    </xf>
    <xf numFmtId="0" fontId="56" fillId="39" borderId="18" xfId="0" applyNumberFormat="1" applyFont="1" applyFill="1" applyBorder="1" applyAlignment="1">
      <alignment horizontal="center" vertical="center" wrapText="1"/>
    </xf>
    <xf numFmtId="49" fontId="56" fillId="39" borderId="18" xfId="0" applyNumberFormat="1" applyFont="1" applyFill="1" applyBorder="1" applyAlignment="1">
      <alignment horizontal="center" vertical="center" wrapText="1"/>
    </xf>
    <xf numFmtId="49" fontId="56" fillId="39" borderId="18" xfId="0" applyNumberFormat="1" applyFont="1" applyFill="1" applyBorder="1" applyAlignment="1">
      <alignment vertical="center" wrapText="1"/>
    </xf>
    <xf numFmtId="49" fontId="56" fillId="39" borderId="18" xfId="0" applyNumberFormat="1" applyFont="1" applyFill="1" applyBorder="1" applyAlignment="1">
      <alignment horizontal="center" vertical="center" wrapText="1"/>
    </xf>
    <xf numFmtId="49" fontId="56" fillId="39" borderId="18" xfId="0" applyNumberFormat="1" applyFont="1" applyFill="1" applyBorder="1" applyAlignment="1">
      <alignment horizontal="center" vertical="center" wrapText="1"/>
    </xf>
    <xf numFmtId="49" fontId="56" fillId="39" borderId="18" xfId="0" applyNumberFormat="1" applyFont="1" applyFill="1" applyBorder="1" applyAlignment="1">
      <alignment horizontal="center" vertical="center" wrapText="1"/>
    </xf>
  </cellXfs>
  <cellStyles count="106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Percent" xfId="28"/>
    <cellStyle name="Followed Hyperlink" xfId="29"/>
    <cellStyle name="标题 4 3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标题 6" xfId="42"/>
    <cellStyle name="60% - 强调文字颜色 4" xfId="43"/>
    <cellStyle name="输出" xfId="44"/>
    <cellStyle name="计算" xfId="45"/>
    <cellStyle name="检查单元格" xfId="46"/>
    <cellStyle name="标题 1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标题 1 2" xfId="54"/>
    <cellStyle name="20% - 强调文字颜色 5" xfId="55"/>
    <cellStyle name="强调文字颜色 1" xfId="56"/>
    <cellStyle name="20% - 强调文字颜色 1" xfId="57"/>
    <cellStyle name="链接单元格 3" xfId="58"/>
    <cellStyle name="40% - 强调文字颜色 1" xfId="59"/>
    <cellStyle name="20% - 强调文字颜色 2" xfId="60"/>
    <cellStyle name="输出 2" xfId="61"/>
    <cellStyle name="链接单元格 4" xfId="62"/>
    <cellStyle name="40% - 强调文字颜色 2" xfId="63"/>
    <cellStyle name="标题 1 4" xfId="64"/>
    <cellStyle name="强调文字颜色 3" xfId="65"/>
    <cellStyle name="强调文字颜色 4" xfId="66"/>
    <cellStyle name="20% - 强调文字颜色 4" xfId="67"/>
    <cellStyle name="输出 4" xfId="68"/>
    <cellStyle name="40% - 强调文字颜色 4" xfId="69"/>
    <cellStyle name="计算 3" xfId="70"/>
    <cellStyle name="强调文字颜色 5" xfId="71"/>
    <cellStyle name="40% - 强调文字颜色 5" xfId="72"/>
    <cellStyle name="计算 4" xfId="73"/>
    <cellStyle name="标题 7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标题 2 2" xfId="80"/>
    <cellStyle name="标题 2 3" xfId="81"/>
    <cellStyle name="标题 2 4" xfId="82"/>
    <cellStyle name="标题 3 2" xfId="83"/>
    <cellStyle name="标题 3 3" xfId="84"/>
    <cellStyle name="标题 3 4" xfId="85"/>
    <cellStyle name="标题 4 2" xfId="86"/>
    <cellStyle name="检查单元格 2" xfId="87"/>
    <cellStyle name="标题 4 4" xfId="88"/>
    <cellStyle name="差 2" xfId="89"/>
    <cellStyle name="差 3" xfId="90"/>
    <cellStyle name="差 4" xfId="91"/>
    <cellStyle name="常规 2" xfId="92"/>
    <cellStyle name="常规 3" xfId="93"/>
    <cellStyle name="常规 4" xfId="94"/>
    <cellStyle name="常规 5" xfId="95"/>
    <cellStyle name="常规 7" xfId="96"/>
    <cellStyle name="好 2" xfId="97"/>
    <cellStyle name="好 3" xfId="98"/>
    <cellStyle name="好 4" xfId="99"/>
    <cellStyle name="汇总 2" xfId="100"/>
    <cellStyle name="汇总 3" xfId="101"/>
    <cellStyle name="汇总 4" xfId="102"/>
    <cellStyle name="检查单元格 3" xfId="103"/>
    <cellStyle name="检查单元格 4" xfId="104"/>
    <cellStyle name="解释性文本 2" xfId="105"/>
    <cellStyle name="解释性文本 3" xfId="106"/>
    <cellStyle name="解释性文本 4" xfId="107"/>
    <cellStyle name="警告文本 2" xfId="108"/>
    <cellStyle name="警告文本 3" xfId="109"/>
    <cellStyle name="警告文本 4" xfId="110"/>
    <cellStyle name="链接单元格 2" xfId="111"/>
    <cellStyle name="适中 3" xfId="112"/>
    <cellStyle name="适中 4" xfId="113"/>
    <cellStyle name="输入 2" xfId="114"/>
    <cellStyle name="输入 3" xfId="115"/>
    <cellStyle name="输入 4" xfId="116"/>
    <cellStyle name="注释 2" xfId="117"/>
    <cellStyle name="注释 3" xfId="118"/>
    <cellStyle name="注释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workbookViewId="0" topLeftCell="A28">
      <selection activeCell="H7" sqref="H7"/>
    </sheetView>
  </sheetViews>
  <sheetFormatPr defaultColWidth="20.00390625" defaultRowHeight="46.5" customHeight="1"/>
  <cols>
    <col min="1" max="1" width="8.140625" style="3" customWidth="1"/>
    <col min="2" max="2" width="19.140625" style="3" customWidth="1"/>
    <col min="3" max="3" width="20.421875" style="3" customWidth="1"/>
    <col min="4" max="4" width="14.28125" style="3" customWidth="1"/>
    <col min="5" max="5" width="14.00390625" style="4" customWidth="1"/>
    <col min="6" max="6" width="16.57421875" style="5" customWidth="1"/>
    <col min="7" max="7" width="14.421875" style="4" customWidth="1"/>
    <col min="8" max="8" width="15.8515625" style="4" customWidth="1"/>
    <col min="9" max="9" width="14.8515625" style="3" customWidth="1"/>
    <col min="10" max="10" width="12.00390625" style="3" customWidth="1"/>
    <col min="11" max="11" width="20.00390625" style="3" customWidth="1"/>
    <col min="12" max="16384" width="20.00390625" style="6" customWidth="1"/>
  </cols>
  <sheetData>
    <row r="1" spans="1:11" s="1" customFormat="1" ht="84.75" customHeight="1">
      <c r="A1" s="7" t="s">
        <v>0</v>
      </c>
      <c r="B1" s="8"/>
      <c r="C1" s="8"/>
      <c r="D1" s="8"/>
      <c r="E1" s="9"/>
      <c r="F1" s="8"/>
      <c r="G1" s="9"/>
      <c r="H1" s="9"/>
      <c r="I1" s="8"/>
      <c r="J1" s="8"/>
      <c r="K1" s="8"/>
    </row>
    <row r="2" spans="1:11" s="2" customFormat="1" ht="40.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0" t="s">
        <v>9</v>
      </c>
      <c r="J2" s="10" t="s">
        <v>10</v>
      </c>
      <c r="K2" s="10" t="s">
        <v>11</v>
      </c>
    </row>
    <row r="3" spans="1:11" ht="27.75" customHeight="1">
      <c r="A3" s="14">
        <v>1</v>
      </c>
      <c r="B3" s="15" t="s">
        <v>12</v>
      </c>
      <c r="C3" s="15">
        <v>10101000314</v>
      </c>
      <c r="D3" s="15" t="s">
        <v>13</v>
      </c>
      <c r="E3" s="16">
        <v>74.9</v>
      </c>
      <c r="F3" s="17">
        <f aca="true" t="shared" si="0" ref="F3:F66">E3*0.6</f>
        <v>44.940000000000005</v>
      </c>
      <c r="G3" s="17" t="s">
        <v>14</v>
      </c>
      <c r="H3" s="17">
        <f aca="true" t="shared" si="1" ref="H3:H66">G3*0.4</f>
        <v>30.176000000000002</v>
      </c>
      <c r="I3" s="17">
        <f aca="true" t="shared" si="2" ref="I3:I66">F3+H3</f>
        <v>75.11600000000001</v>
      </c>
      <c r="J3" s="20">
        <v>1</v>
      </c>
      <c r="K3" s="21"/>
    </row>
    <row r="4" spans="1:11" ht="27.75" customHeight="1">
      <c r="A4" s="14">
        <v>2</v>
      </c>
      <c r="B4" s="15" t="s">
        <v>12</v>
      </c>
      <c r="C4" s="15">
        <v>10101000312</v>
      </c>
      <c r="D4" s="15" t="s">
        <v>15</v>
      </c>
      <c r="E4" s="16">
        <v>67.3</v>
      </c>
      <c r="F4" s="17">
        <f t="shared" si="0"/>
        <v>40.379999999999995</v>
      </c>
      <c r="G4" s="17" t="s">
        <v>16</v>
      </c>
      <c r="H4" s="17">
        <f t="shared" si="1"/>
        <v>29.480000000000004</v>
      </c>
      <c r="I4" s="17">
        <f t="shared" si="2"/>
        <v>69.86</v>
      </c>
      <c r="J4" s="20">
        <v>2</v>
      </c>
      <c r="K4" s="21"/>
    </row>
    <row r="5" spans="1:11" ht="27.75" customHeight="1">
      <c r="A5" s="14">
        <v>3</v>
      </c>
      <c r="B5" s="15" t="s">
        <v>12</v>
      </c>
      <c r="C5" s="15">
        <v>10101000108</v>
      </c>
      <c r="D5" s="15" t="s">
        <v>17</v>
      </c>
      <c r="E5" s="16">
        <v>69.8</v>
      </c>
      <c r="F5" s="17">
        <f t="shared" si="0"/>
        <v>41.879999999999995</v>
      </c>
      <c r="G5" s="17"/>
      <c r="H5" s="17">
        <f t="shared" si="1"/>
        <v>0</v>
      </c>
      <c r="I5" s="17">
        <f t="shared" si="2"/>
        <v>41.879999999999995</v>
      </c>
      <c r="J5" s="20"/>
      <c r="K5" s="21" t="s">
        <v>18</v>
      </c>
    </row>
    <row r="6" spans="1:11" ht="27.75" customHeight="1">
      <c r="A6" s="14">
        <v>4</v>
      </c>
      <c r="B6" s="15" t="s">
        <v>19</v>
      </c>
      <c r="C6" s="15">
        <v>10101000723</v>
      </c>
      <c r="D6" s="15" t="s">
        <v>20</v>
      </c>
      <c r="E6" s="18">
        <v>77.1</v>
      </c>
      <c r="F6" s="17">
        <f t="shared" si="0"/>
        <v>46.26</v>
      </c>
      <c r="G6" s="17" t="s">
        <v>21</v>
      </c>
      <c r="H6" s="17">
        <f t="shared" si="1"/>
        <v>30</v>
      </c>
      <c r="I6" s="17">
        <f t="shared" si="2"/>
        <v>76.25999999999999</v>
      </c>
      <c r="J6" s="21" t="s">
        <v>22</v>
      </c>
      <c r="K6" s="21"/>
    </row>
    <row r="7" spans="1:11" ht="27.75" customHeight="1">
      <c r="A7" s="14">
        <v>5</v>
      </c>
      <c r="B7" s="15" t="s">
        <v>19</v>
      </c>
      <c r="C7" s="15">
        <v>10101000804</v>
      </c>
      <c r="D7" s="15" t="s">
        <v>23</v>
      </c>
      <c r="E7" s="18">
        <v>71.8</v>
      </c>
      <c r="F7" s="17">
        <f t="shared" si="0"/>
        <v>43.08</v>
      </c>
      <c r="G7" s="17" t="s">
        <v>24</v>
      </c>
      <c r="H7" s="17">
        <f t="shared" si="1"/>
        <v>30.8</v>
      </c>
      <c r="I7" s="17">
        <f t="shared" si="2"/>
        <v>73.88</v>
      </c>
      <c r="J7" s="21" t="s">
        <v>25</v>
      </c>
      <c r="K7" s="21"/>
    </row>
    <row r="8" spans="1:11" ht="27.75" customHeight="1">
      <c r="A8" s="14">
        <v>6</v>
      </c>
      <c r="B8" s="15" t="s">
        <v>19</v>
      </c>
      <c r="C8" s="15">
        <v>10101000324</v>
      </c>
      <c r="D8" s="15" t="s">
        <v>26</v>
      </c>
      <c r="E8" s="18">
        <v>72.5</v>
      </c>
      <c r="F8" s="17">
        <f t="shared" si="0"/>
        <v>43.5</v>
      </c>
      <c r="G8" s="17" t="s">
        <v>27</v>
      </c>
      <c r="H8" s="17">
        <f t="shared" si="1"/>
        <v>29.360000000000003</v>
      </c>
      <c r="I8" s="17">
        <f t="shared" si="2"/>
        <v>72.86</v>
      </c>
      <c r="J8" s="21" t="s">
        <v>28</v>
      </c>
      <c r="K8" s="21"/>
    </row>
    <row r="9" spans="1:11" ht="27.75" customHeight="1">
      <c r="A9" s="14">
        <v>7</v>
      </c>
      <c r="B9" s="15" t="s">
        <v>19</v>
      </c>
      <c r="C9" s="15">
        <v>10101000715</v>
      </c>
      <c r="D9" s="15" t="s">
        <v>29</v>
      </c>
      <c r="E9" s="18">
        <v>71.7</v>
      </c>
      <c r="F9" s="17">
        <f t="shared" si="0"/>
        <v>43.02</v>
      </c>
      <c r="G9" s="17" t="s">
        <v>30</v>
      </c>
      <c r="H9" s="17">
        <f t="shared" si="1"/>
        <v>28.72</v>
      </c>
      <c r="I9" s="17">
        <f t="shared" si="2"/>
        <v>71.74000000000001</v>
      </c>
      <c r="J9" s="21" t="s">
        <v>31</v>
      </c>
      <c r="K9" s="21"/>
    </row>
    <row r="10" spans="1:11" ht="27.75" customHeight="1">
      <c r="A10" s="14">
        <v>8</v>
      </c>
      <c r="B10" s="15" t="s">
        <v>19</v>
      </c>
      <c r="C10" s="15">
        <v>10101000503</v>
      </c>
      <c r="D10" s="15" t="s">
        <v>32</v>
      </c>
      <c r="E10" s="18">
        <v>69.7</v>
      </c>
      <c r="F10" s="17">
        <f t="shared" si="0"/>
        <v>41.82</v>
      </c>
      <c r="G10" s="17" t="s">
        <v>33</v>
      </c>
      <c r="H10" s="17">
        <f t="shared" si="1"/>
        <v>28.936000000000003</v>
      </c>
      <c r="I10" s="17">
        <f t="shared" si="2"/>
        <v>70.756</v>
      </c>
      <c r="J10" s="21" t="s">
        <v>34</v>
      </c>
      <c r="K10" s="21"/>
    </row>
    <row r="11" spans="1:11" ht="27.75" customHeight="1">
      <c r="A11" s="14">
        <v>9</v>
      </c>
      <c r="B11" s="15" t="s">
        <v>19</v>
      </c>
      <c r="C11" s="15">
        <v>10101000728</v>
      </c>
      <c r="D11" s="15" t="s">
        <v>35</v>
      </c>
      <c r="E11" s="18">
        <v>72</v>
      </c>
      <c r="F11" s="17">
        <f t="shared" si="0"/>
        <v>43.199999999999996</v>
      </c>
      <c r="G11" s="17" t="s">
        <v>36</v>
      </c>
      <c r="H11" s="17">
        <f t="shared" si="1"/>
        <v>24.880000000000003</v>
      </c>
      <c r="I11" s="17">
        <f t="shared" si="2"/>
        <v>68.08</v>
      </c>
      <c r="J11" s="21" t="s">
        <v>37</v>
      </c>
      <c r="K11" s="21"/>
    </row>
    <row r="12" spans="1:11" ht="27.75" customHeight="1">
      <c r="A12" s="14">
        <v>10</v>
      </c>
      <c r="B12" s="15" t="s">
        <v>19</v>
      </c>
      <c r="C12" s="15">
        <v>10101000605</v>
      </c>
      <c r="D12" s="15" t="s">
        <v>38</v>
      </c>
      <c r="E12" s="18">
        <v>69.7</v>
      </c>
      <c r="F12" s="17">
        <f t="shared" si="0"/>
        <v>41.82</v>
      </c>
      <c r="G12" s="17"/>
      <c r="H12" s="17">
        <f t="shared" si="1"/>
        <v>0</v>
      </c>
      <c r="I12" s="17">
        <f t="shared" si="2"/>
        <v>41.82</v>
      </c>
      <c r="J12" s="21"/>
      <c r="K12" s="21" t="s">
        <v>18</v>
      </c>
    </row>
    <row r="13" spans="1:11" ht="27.75" customHeight="1">
      <c r="A13" s="14">
        <v>11</v>
      </c>
      <c r="B13" s="15" t="s">
        <v>19</v>
      </c>
      <c r="C13" s="15">
        <v>10101000628</v>
      </c>
      <c r="D13" s="15" t="s">
        <v>39</v>
      </c>
      <c r="E13" s="18">
        <v>68.8</v>
      </c>
      <c r="F13" s="17">
        <f t="shared" si="0"/>
        <v>41.279999999999994</v>
      </c>
      <c r="G13" s="17"/>
      <c r="H13" s="17">
        <f t="shared" si="1"/>
        <v>0</v>
      </c>
      <c r="I13" s="17">
        <f t="shared" si="2"/>
        <v>41.279999999999994</v>
      </c>
      <c r="J13" s="21"/>
      <c r="K13" s="21" t="s">
        <v>18</v>
      </c>
    </row>
    <row r="14" spans="1:11" ht="27.75" customHeight="1">
      <c r="A14" s="14">
        <v>12</v>
      </c>
      <c r="B14" s="15" t="s">
        <v>19</v>
      </c>
      <c r="C14" s="15">
        <v>10101000622</v>
      </c>
      <c r="D14" s="15" t="s">
        <v>40</v>
      </c>
      <c r="E14" s="18">
        <v>67.7</v>
      </c>
      <c r="F14" s="17">
        <f t="shared" si="0"/>
        <v>40.62</v>
      </c>
      <c r="G14" s="17"/>
      <c r="H14" s="17">
        <f t="shared" si="1"/>
        <v>0</v>
      </c>
      <c r="I14" s="17">
        <f t="shared" si="2"/>
        <v>40.62</v>
      </c>
      <c r="J14" s="21"/>
      <c r="K14" s="21" t="s">
        <v>18</v>
      </c>
    </row>
    <row r="15" spans="1:11" ht="27.75" customHeight="1">
      <c r="A15" s="14">
        <v>13</v>
      </c>
      <c r="B15" s="15" t="s">
        <v>19</v>
      </c>
      <c r="C15" s="15">
        <v>10101000418</v>
      </c>
      <c r="D15" s="15" t="s">
        <v>41</v>
      </c>
      <c r="E15" s="18">
        <v>67.7</v>
      </c>
      <c r="F15" s="17">
        <f t="shared" si="0"/>
        <v>40.62</v>
      </c>
      <c r="G15" s="17"/>
      <c r="H15" s="17">
        <f t="shared" si="1"/>
        <v>0</v>
      </c>
      <c r="I15" s="17">
        <f t="shared" si="2"/>
        <v>40.62</v>
      </c>
      <c r="J15" s="21"/>
      <c r="K15" s="21" t="s">
        <v>18</v>
      </c>
    </row>
    <row r="16" spans="1:11" ht="27.75" customHeight="1">
      <c r="A16" s="14">
        <v>14</v>
      </c>
      <c r="B16" s="15" t="s">
        <v>42</v>
      </c>
      <c r="C16" s="15">
        <v>10101001011</v>
      </c>
      <c r="D16" s="15" t="s">
        <v>43</v>
      </c>
      <c r="E16" s="18">
        <v>82.4</v>
      </c>
      <c r="F16" s="17">
        <f t="shared" si="0"/>
        <v>49.440000000000005</v>
      </c>
      <c r="G16" s="17" t="s">
        <v>44</v>
      </c>
      <c r="H16" s="17">
        <f t="shared" si="1"/>
        <v>33.12</v>
      </c>
      <c r="I16" s="17">
        <f t="shared" si="2"/>
        <v>82.56</v>
      </c>
      <c r="J16" s="21" t="s">
        <v>22</v>
      </c>
      <c r="K16" s="21"/>
    </row>
    <row r="17" spans="1:11" ht="27.75" customHeight="1">
      <c r="A17" s="14">
        <v>15</v>
      </c>
      <c r="B17" s="15" t="s">
        <v>42</v>
      </c>
      <c r="C17" s="15">
        <v>10101001125</v>
      </c>
      <c r="D17" s="15" t="s">
        <v>45</v>
      </c>
      <c r="E17" s="18">
        <v>73.1</v>
      </c>
      <c r="F17" s="17">
        <f t="shared" si="0"/>
        <v>43.85999999999999</v>
      </c>
      <c r="G17" s="17" t="s">
        <v>46</v>
      </c>
      <c r="H17" s="17">
        <f t="shared" si="1"/>
        <v>31.832</v>
      </c>
      <c r="I17" s="17">
        <f t="shared" si="2"/>
        <v>75.692</v>
      </c>
      <c r="J17" s="21" t="s">
        <v>25</v>
      </c>
      <c r="K17" s="21"/>
    </row>
    <row r="18" spans="1:11" ht="27.75" customHeight="1">
      <c r="A18" s="14">
        <v>16</v>
      </c>
      <c r="B18" s="15" t="s">
        <v>42</v>
      </c>
      <c r="C18" s="15">
        <v>10101001201</v>
      </c>
      <c r="D18" s="15" t="s">
        <v>47</v>
      </c>
      <c r="E18" s="18">
        <v>76</v>
      </c>
      <c r="F18" s="17">
        <f t="shared" si="0"/>
        <v>45.6</v>
      </c>
      <c r="G18" s="17" t="s">
        <v>48</v>
      </c>
      <c r="H18" s="17">
        <f t="shared" si="1"/>
        <v>25.560000000000002</v>
      </c>
      <c r="I18" s="17">
        <f t="shared" si="2"/>
        <v>71.16</v>
      </c>
      <c r="J18" s="21" t="s">
        <v>28</v>
      </c>
      <c r="K18" s="21"/>
    </row>
    <row r="19" spans="1:11" ht="27.75" customHeight="1">
      <c r="A19" s="14">
        <v>17</v>
      </c>
      <c r="B19" s="15" t="s">
        <v>42</v>
      </c>
      <c r="C19" s="15">
        <v>10101001101</v>
      </c>
      <c r="D19" s="15" t="s">
        <v>49</v>
      </c>
      <c r="E19" s="18">
        <v>69.4</v>
      </c>
      <c r="F19" s="17">
        <f t="shared" si="0"/>
        <v>41.64</v>
      </c>
      <c r="G19" s="17" t="s">
        <v>50</v>
      </c>
      <c r="H19" s="17">
        <f t="shared" si="1"/>
        <v>29.439999999999998</v>
      </c>
      <c r="I19" s="17">
        <f t="shared" si="2"/>
        <v>71.08</v>
      </c>
      <c r="J19" s="21" t="s">
        <v>31</v>
      </c>
      <c r="K19" s="21"/>
    </row>
    <row r="20" spans="1:11" ht="27.75" customHeight="1">
      <c r="A20" s="14">
        <v>18</v>
      </c>
      <c r="B20" s="15" t="s">
        <v>42</v>
      </c>
      <c r="C20" s="15">
        <v>10101001206</v>
      </c>
      <c r="D20" s="15" t="s">
        <v>51</v>
      </c>
      <c r="E20" s="18">
        <v>72</v>
      </c>
      <c r="F20" s="17">
        <f t="shared" si="0"/>
        <v>43.199999999999996</v>
      </c>
      <c r="G20" s="17" t="s">
        <v>52</v>
      </c>
      <c r="H20" s="17">
        <f t="shared" si="1"/>
        <v>27.080000000000002</v>
      </c>
      <c r="I20" s="17">
        <f t="shared" si="2"/>
        <v>70.28</v>
      </c>
      <c r="J20" s="21" t="s">
        <v>34</v>
      </c>
      <c r="K20" s="21"/>
    </row>
    <row r="21" spans="1:11" ht="27.75" customHeight="1">
      <c r="A21" s="14">
        <v>19</v>
      </c>
      <c r="B21" s="15" t="s">
        <v>42</v>
      </c>
      <c r="C21" s="15">
        <v>10101001022</v>
      </c>
      <c r="D21" s="15" t="s">
        <v>53</v>
      </c>
      <c r="E21" s="18">
        <v>71</v>
      </c>
      <c r="F21" s="17">
        <f t="shared" si="0"/>
        <v>42.6</v>
      </c>
      <c r="G21" s="17" t="s">
        <v>54</v>
      </c>
      <c r="H21" s="17">
        <f t="shared" si="1"/>
        <v>27.439999999999998</v>
      </c>
      <c r="I21" s="17">
        <f t="shared" si="2"/>
        <v>70.03999999999999</v>
      </c>
      <c r="J21" s="21" t="s">
        <v>37</v>
      </c>
      <c r="K21" s="21"/>
    </row>
    <row r="22" spans="1:11" ht="27.75" customHeight="1">
      <c r="A22" s="14">
        <v>20</v>
      </c>
      <c r="B22" s="15" t="s">
        <v>42</v>
      </c>
      <c r="C22" s="15">
        <v>10101001209</v>
      </c>
      <c r="D22" s="15" t="s">
        <v>55</v>
      </c>
      <c r="E22" s="18">
        <v>67.4</v>
      </c>
      <c r="F22" s="17">
        <f t="shared" si="0"/>
        <v>40.440000000000005</v>
      </c>
      <c r="G22" s="17" t="s">
        <v>56</v>
      </c>
      <c r="H22" s="17">
        <f t="shared" si="1"/>
        <v>29.24</v>
      </c>
      <c r="I22" s="17">
        <f t="shared" si="2"/>
        <v>69.68</v>
      </c>
      <c r="J22" s="21" t="s">
        <v>57</v>
      </c>
      <c r="K22" s="21"/>
    </row>
    <row r="23" spans="1:11" ht="27.75" customHeight="1">
      <c r="A23" s="14">
        <v>21</v>
      </c>
      <c r="B23" s="15" t="s">
        <v>42</v>
      </c>
      <c r="C23" s="15">
        <v>10101001009</v>
      </c>
      <c r="D23" s="15" t="s">
        <v>58</v>
      </c>
      <c r="E23" s="18">
        <v>68.6</v>
      </c>
      <c r="F23" s="17">
        <f t="shared" si="0"/>
        <v>41.16</v>
      </c>
      <c r="G23" s="17" t="s">
        <v>59</v>
      </c>
      <c r="H23" s="17">
        <f t="shared" si="1"/>
        <v>24.480000000000004</v>
      </c>
      <c r="I23" s="17">
        <f t="shared" si="2"/>
        <v>65.64</v>
      </c>
      <c r="J23" s="21" t="s">
        <v>60</v>
      </c>
      <c r="K23" s="21"/>
    </row>
    <row r="24" spans="1:11" ht="27.75" customHeight="1">
      <c r="A24" s="14">
        <v>22</v>
      </c>
      <c r="B24" s="15" t="s">
        <v>42</v>
      </c>
      <c r="C24" s="15">
        <v>10101001111</v>
      </c>
      <c r="D24" s="15" t="s">
        <v>61</v>
      </c>
      <c r="E24" s="18">
        <v>70.3</v>
      </c>
      <c r="F24" s="17">
        <f t="shared" si="0"/>
        <v>42.18</v>
      </c>
      <c r="G24" s="17"/>
      <c r="H24" s="17">
        <f t="shared" si="1"/>
        <v>0</v>
      </c>
      <c r="I24" s="17">
        <f t="shared" si="2"/>
        <v>42.18</v>
      </c>
      <c r="J24" s="21"/>
      <c r="K24" s="21" t="s">
        <v>18</v>
      </c>
    </row>
    <row r="25" spans="1:11" ht="27.75" customHeight="1">
      <c r="A25" s="14">
        <v>23</v>
      </c>
      <c r="B25" s="15" t="s">
        <v>62</v>
      </c>
      <c r="C25" s="19">
        <v>10101001429</v>
      </c>
      <c r="D25" s="15" t="s">
        <v>63</v>
      </c>
      <c r="E25" s="18">
        <v>69.1</v>
      </c>
      <c r="F25" s="17">
        <f t="shared" si="0"/>
        <v>41.459999999999994</v>
      </c>
      <c r="G25" s="17" t="s">
        <v>64</v>
      </c>
      <c r="H25" s="17">
        <f t="shared" si="1"/>
        <v>33.24</v>
      </c>
      <c r="I25" s="17">
        <f t="shared" si="2"/>
        <v>74.69999999999999</v>
      </c>
      <c r="J25" s="21" t="s">
        <v>22</v>
      </c>
      <c r="K25" s="21"/>
    </row>
    <row r="26" spans="1:11" ht="27.75" customHeight="1">
      <c r="A26" s="14">
        <v>24</v>
      </c>
      <c r="B26" s="15" t="s">
        <v>62</v>
      </c>
      <c r="C26" s="19">
        <v>10101001425</v>
      </c>
      <c r="D26" s="15" t="s">
        <v>65</v>
      </c>
      <c r="E26" s="18">
        <v>69.8</v>
      </c>
      <c r="F26" s="17">
        <f t="shared" si="0"/>
        <v>41.879999999999995</v>
      </c>
      <c r="G26" s="17" t="s">
        <v>66</v>
      </c>
      <c r="H26" s="17">
        <f t="shared" si="1"/>
        <v>32.72</v>
      </c>
      <c r="I26" s="17">
        <f t="shared" si="2"/>
        <v>74.6</v>
      </c>
      <c r="J26" s="21" t="s">
        <v>25</v>
      </c>
      <c r="K26" s="21"/>
    </row>
    <row r="27" spans="1:11" ht="27.75" customHeight="1">
      <c r="A27" s="14">
        <v>25</v>
      </c>
      <c r="B27" s="15" t="s">
        <v>62</v>
      </c>
      <c r="C27" s="19">
        <v>10101001701</v>
      </c>
      <c r="D27" s="15" t="s">
        <v>67</v>
      </c>
      <c r="E27" s="18">
        <v>68.1</v>
      </c>
      <c r="F27" s="17">
        <f t="shared" si="0"/>
        <v>40.85999999999999</v>
      </c>
      <c r="G27" s="17" t="s">
        <v>68</v>
      </c>
      <c r="H27" s="17">
        <f t="shared" si="1"/>
        <v>31.72</v>
      </c>
      <c r="I27" s="17">
        <f t="shared" si="2"/>
        <v>72.57999999999998</v>
      </c>
      <c r="J27" s="21" t="s">
        <v>28</v>
      </c>
      <c r="K27" s="21"/>
    </row>
    <row r="28" spans="1:11" ht="27.75" customHeight="1">
      <c r="A28" s="14">
        <v>26</v>
      </c>
      <c r="B28" s="15" t="s">
        <v>62</v>
      </c>
      <c r="C28" s="19">
        <v>10101001524</v>
      </c>
      <c r="D28" s="15" t="s">
        <v>69</v>
      </c>
      <c r="E28" s="18">
        <v>67.3</v>
      </c>
      <c r="F28" s="17">
        <f t="shared" si="0"/>
        <v>40.379999999999995</v>
      </c>
      <c r="G28" s="17" t="s">
        <v>70</v>
      </c>
      <c r="H28" s="17">
        <f t="shared" si="1"/>
        <v>28.480000000000004</v>
      </c>
      <c r="I28" s="17">
        <f t="shared" si="2"/>
        <v>68.86</v>
      </c>
      <c r="J28" s="21" t="s">
        <v>31</v>
      </c>
      <c r="K28" s="21"/>
    </row>
    <row r="29" spans="1:11" ht="27.75" customHeight="1">
      <c r="A29" s="14">
        <v>27</v>
      </c>
      <c r="B29" s="15" t="s">
        <v>62</v>
      </c>
      <c r="C29" s="19">
        <v>10101001404</v>
      </c>
      <c r="D29" s="15" t="s">
        <v>71</v>
      </c>
      <c r="E29" s="18">
        <v>64.8</v>
      </c>
      <c r="F29" s="17">
        <f t="shared" si="0"/>
        <v>38.879999999999995</v>
      </c>
      <c r="G29" s="17" t="s">
        <v>72</v>
      </c>
      <c r="H29" s="17">
        <f t="shared" si="1"/>
        <v>28.360000000000003</v>
      </c>
      <c r="I29" s="17">
        <f t="shared" si="2"/>
        <v>67.24</v>
      </c>
      <c r="J29" s="21" t="s">
        <v>34</v>
      </c>
      <c r="K29" s="21"/>
    </row>
    <row r="30" spans="1:11" ht="27.75" customHeight="1">
      <c r="A30" s="14">
        <v>28</v>
      </c>
      <c r="B30" s="15" t="s">
        <v>62</v>
      </c>
      <c r="C30" s="19">
        <v>10101001405</v>
      </c>
      <c r="D30" s="15" t="s">
        <v>73</v>
      </c>
      <c r="E30" s="18">
        <v>67.5</v>
      </c>
      <c r="F30" s="17">
        <f t="shared" si="0"/>
        <v>40.5</v>
      </c>
      <c r="G30" s="17" t="s">
        <v>74</v>
      </c>
      <c r="H30" s="17">
        <f t="shared" si="1"/>
        <v>26</v>
      </c>
      <c r="I30" s="17">
        <f t="shared" si="2"/>
        <v>66.5</v>
      </c>
      <c r="J30" s="21" t="s">
        <v>37</v>
      </c>
      <c r="K30" s="21"/>
    </row>
    <row r="31" spans="1:11" ht="27.75" customHeight="1">
      <c r="A31" s="14">
        <v>29</v>
      </c>
      <c r="B31" s="15" t="s">
        <v>62</v>
      </c>
      <c r="C31" s="19">
        <v>10101001704</v>
      </c>
      <c r="D31" s="15" t="s">
        <v>75</v>
      </c>
      <c r="E31" s="18">
        <v>64.9</v>
      </c>
      <c r="F31" s="17">
        <f t="shared" si="0"/>
        <v>38.940000000000005</v>
      </c>
      <c r="G31" s="17" t="s">
        <v>76</v>
      </c>
      <c r="H31" s="17">
        <f t="shared" si="1"/>
        <v>26.400000000000002</v>
      </c>
      <c r="I31" s="17">
        <f t="shared" si="2"/>
        <v>65.34</v>
      </c>
      <c r="J31" s="21" t="s">
        <v>57</v>
      </c>
      <c r="K31" s="21"/>
    </row>
    <row r="32" spans="1:11" ht="27.75" customHeight="1">
      <c r="A32" s="14">
        <v>30</v>
      </c>
      <c r="B32" s="15" t="s">
        <v>62</v>
      </c>
      <c r="C32" s="19">
        <v>10101001421</v>
      </c>
      <c r="D32" s="15" t="s">
        <v>77</v>
      </c>
      <c r="E32" s="18">
        <v>75.5</v>
      </c>
      <c r="F32" s="17">
        <f t="shared" si="0"/>
        <v>45.3</v>
      </c>
      <c r="G32" s="17"/>
      <c r="H32" s="17">
        <f t="shared" si="1"/>
        <v>0</v>
      </c>
      <c r="I32" s="17">
        <f t="shared" si="2"/>
        <v>45.3</v>
      </c>
      <c r="J32" s="21"/>
      <c r="K32" s="21" t="s">
        <v>18</v>
      </c>
    </row>
    <row r="33" spans="1:11" ht="27.75" customHeight="1">
      <c r="A33" s="14">
        <v>31</v>
      </c>
      <c r="B33" s="15" t="s">
        <v>62</v>
      </c>
      <c r="C33" s="19">
        <v>10101001507</v>
      </c>
      <c r="D33" s="15" t="s">
        <v>78</v>
      </c>
      <c r="E33" s="18">
        <v>65.1</v>
      </c>
      <c r="F33" s="17">
        <f t="shared" si="0"/>
        <v>39.059999999999995</v>
      </c>
      <c r="G33" s="17"/>
      <c r="H33" s="17">
        <f t="shared" si="1"/>
        <v>0</v>
      </c>
      <c r="I33" s="17">
        <f t="shared" si="2"/>
        <v>39.059999999999995</v>
      </c>
      <c r="J33" s="21"/>
      <c r="K33" s="21" t="s">
        <v>18</v>
      </c>
    </row>
    <row r="34" spans="1:11" ht="27.75" customHeight="1">
      <c r="A34" s="14">
        <v>32</v>
      </c>
      <c r="B34" s="15" t="s">
        <v>79</v>
      </c>
      <c r="C34" s="19">
        <v>10101001830</v>
      </c>
      <c r="D34" s="15" t="s">
        <v>80</v>
      </c>
      <c r="E34" s="18">
        <v>78.8</v>
      </c>
      <c r="F34" s="17">
        <f t="shared" si="0"/>
        <v>47.279999999999994</v>
      </c>
      <c r="G34" s="17" t="s">
        <v>81</v>
      </c>
      <c r="H34" s="17">
        <f t="shared" si="1"/>
        <v>26.360000000000003</v>
      </c>
      <c r="I34" s="17">
        <f t="shared" si="2"/>
        <v>73.64</v>
      </c>
      <c r="J34" s="21" t="s">
        <v>22</v>
      </c>
      <c r="K34" s="22"/>
    </row>
    <row r="35" spans="1:11" ht="27.75" customHeight="1">
      <c r="A35" s="14">
        <v>33</v>
      </c>
      <c r="B35" s="15" t="s">
        <v>79</v>
      </c>
      <c r="C35" s="19">
        <v>10101002208</v>
      </c>
      <c r="D35" s="15" t="s">
        <v>82</v>
      </c>
      <c r="E35" s="18">
        <v>68.5</v>
      </c>
      <c r="F35" s="17">
        <f t="shared" si="0"/>
        <v>41.1</v>
      </c>
      <c r="G35" s="17" t="s">
        <v>83</v>
      </c>
      <c r="H35" s="17">
        <f t="shared" si="1"/>
        <v>32.512</v>
      </c>
      <c r="I35" s="17">
        <f t="shared" si="2"/>
        <v>73.612</v>
      </c>
      <c r="J35" s="21" t="s">
        <v>25</v>
      </c>
      <c r="K35" s="23"/>
    </row>
    <row r="36" spans="1:11" ht="27.75" customHeight="1">
      <c r="A36" s="14">
        <v>34</v>
      </c>
      <c r="B36" s="15" t="s">
        <v>79</v>
      </c>
      <c r="C36" s="19">
        <v>10101002216</v>
      </c>
      <c r="D36" s="15" t="s">
        <v>84</v>
      </c>
      <c r="E36" s="18">
        <v>70.4</v>
      </c>
      <c r="F36" s="17">
        <f t="shared" si="0"/>
        <v>42.24</v>
      </c>
      <c r="G36" s="17" t="s">
        <v>85</v>
      </c>
      <c r="H36" s="17">
        <f t="shared" si="1"/>
        <v>30.32</v>
      </c>
      <c r="I36" s="17">
        <f t="shared" si="2"/>
        <v>72.56</v>
      </c>
      <c r="J36" s="21" t="s">
        <v>28</v>
      </c>
      <c r="K36" s="23"/>
    </row>
    <row r="37" spans="1:11" ht="27.75" customHeight="1">
      <c r="A37" s="14">
        <v>35</v>
      </c>
      <c r="B37" s="15" t="s">
        <v>79</v>
      </c>
      <c r="C37" s="19">
        <v>10101002021</v>
      </c>
      <c r="D37" s="15" t="s">
        <v>86</v>
      </c>
      <c r="E37" s="18">
        <v>69</v>
      </c>
      <c r="F37" s="17">
        <f t="shared" si="0"/>
        <v>41.4</v>
      </c>
      <c r="G37" s="17" t="s">
        <v>87</v>
      </c>
      <c r="H37" s="17">
        <f t="shared" si="1"/>
        <v>30.72</v>
      </c>
      <c r="I37" s="17">
        <f t="shared" si="2"/>
        <v>72.12</v>
      </c>
      <c r="J37" s="24" t="s">
        <v>31</v>
      </c>
      <c r="K37" s="25"/>
    </row>
    <row r="38" spans="1:11" ht="27.75" customHeight="1">
      <c r="A38" s="14">
        <v>36</v>
      </c>
      <c r="B38" s="15" t="s">
        <v>79</v>
      </c>
      <c r="C38" s="19">
        <v>10101001917</v>
      </c>
      <c r="D38" s="15" t="s">
        <v>88</v>
      </c>
      <c r="E38" s="18">
        <v>67.6</v>
      </c>
      <c r="F38" s="17">
        <f t="shared" si="0"/>
        <v>40.559999999999995</v>
      </c>
      <c r="G38" s="17" t="s">
        <v>89</v>
      </c>
      <c r="H38" s="17">
        <f t="shared" si="1"/>
        <v>31.200000000000003</v>
      </c>
      <c r="I38" s="17">
        <f t="shared" si="2"/>
        <v>71.75999999999999</v>
      </c>
      <c r="J38" s="24" t="s">
        <v>34</v>
      </c>
      <c r="K38" s="25"/>
    </row>
    <row r="39" spans="1:11" ht="27.75" customHeight="1">
      <c r="A39" s="14">
        <v>37</v>
      </c>
      <c r="B39" s="15" t="s">
        <v>79</v>
      </c>
      <c r="C39" s="19">
        <v>10101001807</v>
      </c>
      <c r="D39" s="15" t="s">
        <v>90</v>
      </c>
      <c r="E39" s="18">
        <v>71</v>
      </c>
      <c r="F39" s="17">
        <f t="shared" si="0"/>
        <v>42.6</v>
      </c>
      <c r="G39" s="17" t="s">
        <v>91</v>
      </c>
      <c r="H39" s="17">
        <f t="shared" si="1"/>
        <v>27.880000000000003</v>
      </c>
      <c r="I39" s="17">
        <f t="shared" si="2"/>
        <v>70.48</v>
      </c>
      <c r="J39" s="24" t="s">
        <v>37</v>
      </c>
      <c r="K39" s="25"/>
    </row>
    <row r="40" spans="1:11" ht="27.75" customHeight="1">
      <c r="A40" s="14">
        <v>38</v>
      </c>
      <c r="B40" s="15" t="s">
        <v>79</v>
      </c>
      <c r="C40" s="19">
        <v>10101002215</v>
      </c>
      <c r="D40" s="15" t="s">
        <v>92</v>
      </c>
      <c r="E40" s="18">
        <v>70.1</v>
      </c>
      <c r="F40" s="17">
        <f t="shared" si="0"/>
        <v>42.059999999999995</v>
      </c>
      <c r="G40" s="17" t="s">
        <v>93</v>
      </c>
      <c r="H40" s="17">
        <f t="shared" si="1"/>
        <v>26.695999999999998</v>
      </c>
      <c r="I40" s="17">
        <f t="shared" si="2"/>
        <v>68.756</v>
      </c>
      <c r="J40" s="24" t="s">
        <v>57</v>
      </c>
      <c r="K40" s="25"/>
    </row>
    <row r="41" spans="1:11" ht="27.75" customHeight="1">
      <c r="A41" s="14">
        <v>39</v>
      </c>
      <c r="B41" s="15" t="s">
        <v>79</v>
      </c>
      <c r="C41" s="19">
        <v>10101001912</v>
      </c>
      <c r="D41" s="15" t="s">
        <v>94</v>
      </c>
      <c r="E41" s="18">
        <v>68.2</v>
      </c>
      <c r="F41" s="17">
        <f t="shared" si="0"/>
        <v>40.92</v>
      </c>
      <c r="G41" s="17" t="s">
        <v>95</v>
      </c>
      <c r="H41" s="17">
        <f t="shared" si="1"/>
        <v>27.328</v>
      </c>
      <c r="I41" s="17">
        <f t="shared" si="2"/>
        <v>68.248</v>
      </c>
      <c r="J41" s="24" t="s">
        <v>60</v>
      </c>
      <c r="K41" s="25"/>
    </row>
    <row r="42" spans="1:11" ht="27.75" customHeight="1">
      <c r="A42" s="14">
        <v>40</v>
      </c>
      <c r="B42" s="15" t="s">
        <v>79</v>
      </c>
      <c r="C42" s="19">
        <v>10101002013</v>
      </c>
      <c r="D42" s="15" t="s">
        <v>96</v>
      </c>
      <c r="E42" s="18">
        <v>68.3</v>
      </c>
      <c r="F42" s="17">
        <f t="shared" si="0"/>
        <v>40.98</v>
      </c>
      <c r="G42" s="17" t="s">
        <v>97</v>
      </c>
      <c r="H42" s="17">
        <f t="shared" si="1"/>
        <v>26.872000000000003</v>
      </c>
      <c r="I42" s="17">
        <f t="shared" si="2"/>
        <v>67.852</v>
      </c>
      <c r="J42" s="24" t="s">
        <v>98</v>
      </c>
      <c r="K42" s="25"/>
    </row>
    <row r="43" spans="1:11" ht="27.75" customHeight="1">
      <c r="A43" s="14">
        <v>41</v>
      </c>
      <c r="B43" s="15" t="s">
        <v>79</v>
      </c>
      <c r="C43" s="19">
        <v>10101002222</v>
      </c>
      <c r="D43" s="15" t="s">
        <v>99</v>
      </c>
      <c r="E43" s="18">
        <v>76.8</v>
      </c>
      <c r="F43" s="17">
        <f t="shared" si="0"/>
        <v>46.08</v>
      </c>
      <c r="G43" s="17"/>
      <c r="H43" s="17">
        <f t="shared" si="1"/>
        <v>0</v>
      </c>
      <c r="I43" s="17">
        <f t="shared" si="2"/>
        <v>46.08</v>
      </c>
      <c r="J43" s="24"/>
      <c r="K43" s="25" t="s">
        <v>18</v>
      </c>
    </row>
    <row r="44" spans="1:11" ht="27.75" customHeight="1">
      <c r="A44" s="14">
        <v>42</v>
      </c>
      <c r="B44" s="15" t="s">
        <v>79</v>
      </c>
      <c r="C44" s="19">
        <v>10101002005</v>
      </c>
      <c r="D44" s="15" t="s">
        <v>100</v>
      </c>
      <c r="E44" s="18">
        <v>70.7</v>
      </c>
      <c r="F44" s="17">
        <f t="shared" si="0"/>
        <v>42.42</v>
      </c>
      <c r="G44" s="17"/>
      <c r="H44" s="17">
        <f t="shared" si="1"/>
        <v>0</v>
      </c>
      <c r="I44" s="17">
        <f t="shared" si="2"/>
        <v>42.42</v>
      </c>
      <c r="J44" s="24"/>
      <c r="K44" s="25" t="s">
        <v>18</v>
      </c>
    </row>
    <row r="45" spans="1:11" ht="27.75" customHeight="1">
      <c r="A45" s="14">
        <v>43</v>
      </c>
      <c r="B45" s="15" t="s">
        <v>79</v>
      </c>
      <c r="C45" s="19">
        <v>10101002010</v>
      </c>
      <c r="D45" s="15" t="s">
        <v>101</v>
      </c>
      <c r="E45" s="18">
        <v>69.8</v>
      </c>
      <c r="F45" s="17">
        <f t="shared" si="0"/>
        <v>41.879999999999995</v>
      </c>
      <c r="G45" s="17"/>
      <c r="H45" s="17">
        <f t="shared" si="1"/>
        <v>0</v>
      </c>
      <c r="I45" s="17">
        <f t="shared" si="2"/>
        <v>41.879999999999995</v>
      </c>
      <c r="J45" s="24"/>
      <c r="K45" s="25" t="s">
        <v>18</v>
      </c>
    </row>
    <row r="46" spans="1:11" ht="27.75" customHeight="1">
      <c r="A46" s="14">
        <v>44</v>
      </c>
      <c r="B46" s="15" t="s">
        <v>102</v>
      </c>
      <c r="C46" s="15">
        <v>10101002329</v>
      </c>
      <c r="D46" s="15" t="s">
        <v>103</v>
      </c>
      <c r="E46" s="18">
        <v>69.1</v>
      </c>
      <c r="F46" s="17">
        <f t="shared" si="0"/>
        <v>41.459999999999994</v>
      </c>
      <c r="G46" s="17" t="s">
        <v>104</v>
      </c>
      <c r="H46" s="17">
        <f t="shared" si="1"/>
        <v>34.632</v>
      </c>
      <c r="I46" s="17">
        <f t="shared" si="2"/>
        <v>76.09199999999998</v>
      </c>
      <c r="J46" s="24" t="s">
        <v>22</v>
      </c>
      <c r="K46" s="24"/>
    </row>
    <row r="47" spans="1:11" ht="27.75" customHeight="1">
      <c r="A47" s="14">
        <v>45</v>
      </c>
      <c r="B47" s="15" t="s">
        <v>102</v>
      </c>
      <c r="C47" s="15">
        <v>10101002401</v>
      </c>
      <c r="D47" s="15" t="s">
        <v>105</v>
      </c>
      <c r="E47" s="18">
        <v>69.6</v>
      </c>
      <c r="F47" s="17">
        <f t="shared" si="0"/>
        <v>41.76</v>
      </c>
      <c r="G47" s="17" t="s">
        <v>106</v>
      </c>
      <c r="H47" s="17">
        <f t="shared" si="1"/>
        <v>24.8</v>
      </c>
      <c r="I47" s="17">
        <f t="shared" si="2"/>
        <v>66.56</v>
      </c>
      <c r="J47" s="24" t="s">
        <v>25</v>
      </c>
      <c r="K47" s="24"/>
    </row>
    <row r="48" spans="1:11" ht="27.75" customHeight="1">
      <c r="A48" s="14">
        <v>46</v>
      </c>
      <c r="B48" s="15" t="s">
        <v>102</v>
      </c>
      <c r="C48" s="15">
        <v>10101002327</v>
      </c>
      <c r="D48" s="15" t="s">
        <v>107</v>
      </c>
      <c r="E48" s="18">
        <v>60.7</v>
      </c>
      <c r="F48" s="17">
        <f t="shared" si="0"/>
        <v>36.42</v>
      </c>
      <c r="G48" s="17" t="s">
        <v>108</v>
      </c>
      <c r="H48" s="17">
        <f t="shared" si="1"/>
        <v>27.400000000000002</v>
      </c>
      <c r="I48" s="17">
        <f t="shared" si="2"/>
        <v>63.82000000000001</v>
      </c>
      <c r="J48" s="24" t="s">
        <v>28</v>
      </c>
      <c r="K48" s="24"/>
    </row>
    <row r="49" spans="1:11" ht="27.75" customHeight="1">
      <c r="A49" s="14">
        <v>47</v>
      </c>
      <c r="B49" s="15" t="s">
        <v>109</v>
      </c>
      <c r="C49" s="19">
        <v>10101002408</v>
      </c>
      <c r="D49" s="15" t="s">
        <v>110</v>
      </c>
      <c r="E49" s="18">
        <v>69.6</v>
      </c>
      <c r="F49" s="17">
        <f t="shared" si="0"/>
        <v>41.76</v>
      </c>
      <c r="G49" s="17" t="s">
        <v>111</v>
      </c>
      <c r="H49" s="17">
        <f t="shared" si="1"/>
        <v>28.880000000000003</v>
      </c>
      <c r="I49" s="17">
        <f t="shared" si="2"/>
        <v>70.64</v>
      </c>
      <c r="J49" s="24" t="s">
        <v>22</v>
      </c>
      <c r="K49" s="25"/>
    </row>
    <row r="50" spans="1:11" ht="27.75" customHeight="1">
      <c r="A50" s="14">
        <v>48</v>
      </c>
      <c r="B50" s="15" t="s">
        <v>109</v>
      </c>
      <c r="C50" s="19">
        <v>10101002415</v>
      </c>
      <c r="D50" s="15" t="s">
        <v>112</v>
      </c>
      <c r="E50" s="18">
        <v>67.6</v>
      </c>
      <c r="F50" s="17">
        <f t="shared" si="0"/>
        <v>40.559999999999995</v>
      </c>
      <c r="G50" s="17" t="s">
        <v>113</v>
      </c>
      <c r="H50" s="17">
        <f t="shared" si="1"/>
        <v>29.8</v>
      </c>
      <c r="I50" s="17">
        <f t="shared" si="2"/>
        <v>70.36</v>
      </c>
      <c r="J50" s="24" t="s">
        <v>25</v>
      </c>
      <c r="K50" s="25"/>
    </row>
    <row r="51" spans="1:11" ht="27.75" customHeight="1">
      <c r="A51" s="14">
        <v>49</v>
      </c>
      <c r="B51" s="15" t="s">
        <v>109</v>
      </c>
      <c r="C51" s="19">
        <v>10101002412</v>
      </c>
      <c r="D51" s="15" t="s">
        <v>114</v>
      </c>
      <c r="E51" s="18">
        <v>71.5</v>
      </c>
      <c r="F51" s="17">
        <f t="shared" si="0"/>
        <v>42.9</v>
      </c>
      <c r="G51" s="17" t="s">
        <v>115</v>
      </c>
      <c r="H51" s="17">
        <f t="shared" si="1"/>
        <v>26.576</v>
      </c>
      <c r="I51" s="17">
        <f t="shared" si="2"/>
        <v>69.476</v>
      </c>
      <c r="J51" s="24" t="s">
        <v>28</v>
      </c>
      <c r="K51" s="25"/>
    </row>
    <row r="52" spans="1:11" ht="27.75" customHeight="1">
      <c r="A52" s="14">
        <v>50</v>
      </c>
      <c r="B52" s="15" t="s">
        <v>109</v>
      </c>
      <c r="C52" s="19">
        <v>10101002504</v>
      </c>
      <c r="D52" s="15" t="s">
        <v>116</v>
      </c>
      <c r="E52" s="18">
        <v>73.6</v>
      </c>
      <c r="F52" s="17">
        <f t="shared" si="0"/>
        <v>44.16</v>
      </c>
      <c r="G52" s="17" t="s">
        <v>117</v>
      </c>
      <c r="H52" s="17">
        <f t="shared" si="1"/>
        <v>24.984</v>
      </c>
      <c r="I52" s="17">
        <f t="shared" si="2"/>
        <v>69.144</v>
      </c>
      <c r="J52" s="24" t="s">
        <v>31</v>
      </c>
      <c r="K52" s="25"/>
    </row>
    <row r="53" spans="1:11" ht="27.75" customHeight="1">
      <c r="A53" s="14">
        <v>51</v>
      </c>
      <c r="B53" s="15" t="s">
        <v>109</v>
      </c>
      <c r="C53" s="19">
        <v>10101002506</v>
      </c>
      <c r="D53" s="15" t="s">
        <v>118</v>
      </c>
      <c r="E53" s="18">
        <v>65.8</v>
      </c>
      <c r="F53" s="17">
        <f t="shared" si="0"/>
        <v>39.48</v>
      </c>
      <c r="G53" s="17" t="s">
        <v>119</v>
      </c>
      <c r="H53" s="17">
        <f t="shared" si="1"/>
        <v>25.344</v>
      </c>
      <c r="I53" s="17">
        <f t="shared" si="2"/>
        <v>64.824</v>
      </c>
      <c r="J53" s="24" t="s">
        <v>34</v>
      </c>
      <c r="K53" s="25"/>
    </row>
    <row r="54" spans="1:11" ht="27.75" customHeight="1">
      <c r="A54" s="14">
        <v>52</v>
      </c>
      <c r="B54" s="15" t="s">
        <v>109</v>
      </c>
      <c r="C54" s="19">
        <v>10101002426</v>
      </c>
      <c r="D54" s="15" t="s">
        <v>120</v>
      </c>
      <c r="E54" s="18">
        <v>61.8</v>
      </c>
      <c r="F54" s="17">
        <f t="shared" si="0"/>
        <v>37.08</v>
      </c>
      <c r="G54" s="17"/>
      <c r="H54" s="17">
        <f t="shared" si="1"/>
        <v>0</v>
      </c>
      <c r="I54" s="17">
        <f t="shared" si="2"/>
        <v>37.08</v>
      </c>
      <c r="J54" s="24"/>
      <c r="K54" s="25" t="s">
        <v>18</v>
      </c>
    </row>
    <row r="55" spans="1:11" ht="27.75" customHeight="1">
      <c r="A55" s="14">
        <v>53</v>
      </c>
      <c r="B55" s="15" t="s">
        <v>121</v>
      </c>
      <c r="C55" s="19">
        <v>10101003024</v>
      </c>
      <c r="D55" s="15" t="s">
        <v>122</v>
      </c>
      <c r="E55" s="18">
        <v>76.7</v>
      </c>
      <c r="F55" s="17">
        <f t="shared" si="0"/>
        <v>46.02</v>
      </c>
      <c r="G55" s="17" t="s">
        <v>123</v>
      </c>
      <c r="H55" s="17">
        <f t="shared" si="1"/>
        <v>27.760000000000005</v>
      </c>
      <c r="I55" s="17">
        <f t="shared" si="2"/>
        <v>73.78</v>
      </c>
      <c r="J55" s="24" t="s">
        <v>22</v>
      </c>
      <c r="K55" s="25"/>
    </row>
    <row r="56" spans="1:11" ht="27.75" customHeight="1">
      <c r="A56" s="14">
        <v>54</v>
      </c>
      <c r="B56" s="15" t="s">
        <v>121</v>
      </c>
      <c r="C56" s="19">
        <v>10101003420</v>
      </c>
      <c r="D56" s="15" t="s">
        <v>124</v>
      </c>
      <c r="E56" s="18">
        <v>71.4</v>
      </c>
      <c r="F56" s="17">
        <f t="shared" si="0"/>
        <v>42.84</v>
      </c>
      <c r="G56" s="17" t="s">
        <v>125</v>
      </c>
      <c r="H56" s="17">
        <f t="shared" si="1"/>
        <v>29.288</v>
      </c>
      <c r="I56" s="17">
        <f t="shared" si="2"/>
        <v>72.128</v>
      </c>
      <c r="J56" s="24" t="s">
        <v>25</v>
      </c>
      <c r="K56" s="25"/>
    </row>
    <row r="57" spans="1:11" ht="27.75" customHeight="1">
      <c r="A57" s="14">
        <v>55</v>
      </c>
      <c r="B57" s="15" t="s">
        <v>121</v>
      </c>
      <c r="C57" s="19">
        <v>10101002622</v>
      </c>
      <c r="D57" s="15" t="s">
        <v>126</v>
      </c>
      <c r="E57" s="18">
        <v>69.4</v>
      </c>
      <c r="F57" s="17">
        <f t="shared" si="0"/>
        <v>41.64</v>
      </c>
      <c r="G57" s="17" t="s">
        <v>127</v>
      </c>
      <c r="H57" s="17">
        <f t="shared" si="1"/>
        <v>28.8</v>
      </c>
      <c r="I57" s="17">
        <f t="shared" si="2"/>
        <v>70.44</v>
      </c>
      <c r="J57" s="24" t="s">
        <v>28</v>
      </c>
      <c r="K57" s="25"/>
    </row>
    <row r="58" spans="1:11" ht="27.75" customHeight="1">
      <c r="A58" s="14">
        <v>56</v>
      </c>
      <c r="B58" s="15" t="s">
        <v>121</v>
      </c>
      <c r="C58" s="19">
        <v>10101002623</v>
      </c>
      <c r="D58" s="15" t="s">
        <v>128</v>
      </c>
      <c r="E58" s="18">
        <v>71.8</v>
      </c>
      <c r="F58" s="17">
        <f t="shared" si="0"/>
        <v>43.08</v>
      </c>
      <c r="G58" s="17" t="s">
        <v>129</v>
      </c>
      <c r="H58" s="17">
        <f t="shared" si="1"/>
        <v>26.232</v>
      </c>
      <c r="I58" s="17">
        <f t="shared" si="2"/>
        <v>69.312</v>
      </c>
      <c r="J58" s="24" t="s">
        <v>31</v>
      </c>
      <c r="K58" s="25"/>
    </row>
    <row r="59" spans="1:11" ht="27.75" customHeight="1">
      <c r="A59" s="14">
        <v>57</v>
      </c>
      <c r="B59" s="15" t="s">
        <v>121</v>
      </c>
      <c r="C59" s="19">
        <v>10101003018</v>
      </c>
      <c r="D59" s="15" t="s">
        <v>130</v>
      </c>
      <c r="E59" s="18">
        <v>69.8</v>
      </c>
      <c r="F59" s="17">
        <f t="shared" si="0"/>
        <v>41.879999999999995</v>
      </c>
      <c r="G59" s="17" t="s">
        <v>131</v>
      </c>
      <c r="H59" s="17">
        <f t="shared" si="1"/>
        <v>26.880000000000003</v>
      </c>
      <c r="I59" s="17">
        <f t="shared" si="2"/>
        <v>68.75999999999999</v>
      </c>
      <c r="J59" s="24" t="s">
        <v>34</v>
      </c>
      <c r="K59" s="25"/>
    </row>
    <row r="60" spans="1:11" ht="27.75" customHeight="1">
      <c r="A60" s="14">
        <v>58</v>
      </c>
      <c r="B60" s="15" t="s">
        <v>121</v>
      </c>
      <c r="C60" s="19">
        <v>10101003601</v>
      </c>
      <c r="D60" s="15" t="s">
        <v>132</v>
      </c>
      <c r="E60" s="18">
        <v>71.6</v>
      </c>
      <c r="F60" s="17">
        <f t="shared" si="0"/>
        <v>42.959999999999994</v>
      </c>
      <c r="G60" s="17" t="s">
        <v>133</v>
      </c>
      <c r="H60" s="17">
        <f t="shared" si="1"/>
        <v>25.52</v>
      </c>
      <c r="I60" s="17">
        <f t="shared" si="2"/>
        <v>68.47999999999999</v>
      </c>
      <c r="J60" s="24" t="s">
        <v>37</v>
      </c>
      <c r="K60" s="25"/>
    </row>
    <row r="61" spans="1:11" ht="27.75" customHeight="1">
      <c r="A61" s="14">
        <v>59</v>
      </c>
      <c r="B61" s="15" t="s">
        <v>134</v>
      </c>
      <c r="C61" s="19">
        <v>10101005017</v>
      </c>
      <c r="D61" s="15" t="s">
        <v>135</v>
      </c>
      <c r="E61" s="18">
        <v>79.1</v>
      </c>
      <c r="F61" s="17">
        <f t="shared" si="0"/>
        <v>47.459999999999994</v>
      </c>
      <c r="G61" s="17" t="s">
        <v>136</v>
      </c>
      <c r="H61" s="17">
        <f t="shared" si="1"/>
        <v>33.848000000000006</v>
      </c>
      <c r="I61" s="17">
        <f t="shared" si="2"/>
        <v>81.30799999999999</v>
      </c>
      <c r="J61" s="24" t="s">
        <v>22</v>
      </c>
      <c r="K61" s="25"/>
    </row>
    <row r="62" spans="1:11" ht="27.75" customHeight="1">
      <c r="A62" s="14">
        <v>60</v>
      </c>
      <c r="B62" s="15" t="s">
        <v>134</v>
      </c>
      <c r="C62" s="19">
        <v>10101004111</v>
      </c>
      <c r="D62" s="15" t="s">
        <v>137</v>
      </c>
      <c r="E62" s="18">
        <v>75.8</v>
      </c>
      <c r="F62" s="17">
        <f t="shared" si="0"/>
        <v>45.48</v>
      </c>
      <c r="G62" s="17" t="s">
        <v>138</v>
      </c>
      <c r="H62" s="17">
        <f t="shared" si="1"/>
        <v>30.216000000000005</v>
      </c>
      <c r="I62" s="17">
        <f t="shared" si="2"/>
        <v>75.696</v>
      </c>
      <c r="J62" s="24" t="s">
        <v>25</v>
      </c>
      <c r="K62" s="25"/>
    </row>
    <row r="63" spans="1:11" ht="27.75" customHeight="1">
      <c r="A63" s="14">
        <v>61</v>
      </c>
      <c r="B63" s="15" t="s">
        <v>134</v>
      </c>
      <c r="C63" s="19">
        <v>10101004418</v>
      </c>
      <c r="D63" s="15" t="s">
        <v>139</v>
      </c>
      <c r="E63" s="18">
        <v>74.7</v>
      </c>
      <c r="F63" s="17">
        <f t="shared" si="0"/>
        <v>44.82</v>
      </c>
      <c r="G63" s="17" t="s">
        <v>140</v>
      </c>
      <c r="H63" s="17">
        <f t="shared" si="1"/>
        <v>30.384</v>
      </c>
      <c r="I63" s="17">
        <f t="shared" si="2"/>
        <v>75.20400000000001</v>
      </c>
      <c r="J63" s="24" t="s">
        <v>28</v>
      </c>
      <c r="K63" s="25"/>
    </row>
    <row r="64" spans="1:11" ht="27.75" customHeight="1">
      <c r="A64" s="14">
        <v>62</v>
      </c>
      <c r="B64" s="15" t="s">
        <v>134</v>
      </c>
      <c r="C64" s="19">
        <v>10101004621</v>
      </c>
      <c r="D64" s="15" t="s">
        <v>141</v>
      </c>
      <c r="E64" s="18">
        <v>75.2</v>
      </c>
      <c r="F64" s="17">
        <f t="shared" si="0"/>
        <v>45.12</v>
      </c>
      <c r="G64" s="17" t="s">
        <v>142</v>
      </c>
      <c r="H64" s="17">
        <f t="shared" si="1"/>
        <v>27.6</v>
      </c>
      <c r="I64" s="17">
        <f t="shared" si="2"/>
        <v>72.72</v>
      </c>
      <c r="J64" s="24" t="s">
        <v>31</v>
      </c>
      <c r="K64" s="25"/>
    </row>
    <row r="65" spans="1:11" ht="27.75" customHeight="1">
      <c r="A65" s="14">
        <v>63</v>
      </c>
      <c r="B65" s="15" t="s">
        <v>134</v>
      </c>
      <c r="C65" s="19">
        <v>10101005016</v>
      </c>
      <c r="D65" s="15" t="s">
        <v>143</v>
      </c>
      <c r="E65" s="18">
        <v>75.4</v>
      </c>
      <c r="F65" s="17">
        <f t="shared" si="0"/>
        <v>45.24</v>
      </c>
      <c r="G65" s="17" t="s">
        <v>144</v>
      </c>
      <c r="H65" s="17">
        <f t="shared" si="1"/>
        <v>27.360000000000003</v>
      </c>
      <c r="I65" s="17">
        <f t="shared" si="2"/>
        <v>72.60000000000001</v>
      </c>
      <c r="J65" s="24" t="s">
        <v>34</v>
      </c>
      <c r="K65" s="25"/>
    </row>
    <row r="66" spans="1:11" ht="27.75" customHeight="1">
      <c r="A66" s="14">
        <v>64</v>
      </c>
      <c r="B66" s="15" t="s">
        <v>134</v>
      </c>
      <c r="C66" s="19">
        <v>10101004510</v>
      </c>
      <c r="D66" s="15" t="s">
        <v>145</v>
      </c>
      <c r="E66" s="18">
        <v>74.6</v>
      </c>
      <c r="F66" s="17">
        <f t="shared" si="0"/>
        <v>44.76</v>
      </c>
      <c r="G66" s="17" t="s">
        <v>131</v>
      </c>
      <c r="H66" s="17">
        <f t="shared" si="1"/>
        <v>26.880000000000003</v>
      </c>
      <c r="I66" s="17">
        <f t="shared" si="2"/>
        <v>71.64</v>
      </c>
      <c r="J66" s="24" t="s">
        <v>37</v>
      </c>
      <c r="K66" s="25"/>
    </row>
    <row r="67" spans="1:11" ht="27.75" customHeight="1">
      <c r="A67" s="14">
        <v>65</v>
      </c>
      <c r="B67" s="15" t="s">
        <v>146</v>
      </c>
      <c r="C67" s="19">
        <v>10101006120</v>
      </c>
      <c r="D67" s="15" t="s">
        <v>147</v>
      </c>
      <c r="E67" s="18">
        <v>76.1</v>
      </c>
      <c r="F67" s="17">
        <f>E67*0.6</f>
        <v>45.66</v>
      </c>
      <c r="G67" s="17" t="s">
        <v>87</v>
      </c>
      <c r="H67" s="17">
        <f>G67*0.4</f>
        <v>30.72</v>
      </c>
      <c r="I67" s="17">
        <f>F67+H67</f>
        <v>76.38</v>
      </c>
      <c r="J67" s="24" t="s">
        <v>22</v>
      </c>
      <c r="K67" s="25"/>
    </row>
    <row r="68" spans="1:11" ht="27.75" customHeight="1">
      <c r="A68" s="14">
        <v>66</v>
      </c>
      <c r="B68" s="15" t="s">
        <v>146</v>
      </c>
      <c r="C68" s="19">
        <v>10101005417</v>
      </c>
      <c r="D68" s="15" t="s">
        <v>148</v>
      </c>
      <c r="E68" s="18">
        <v>71.9</v>
      </c>
      <c r="F68" s="17">
        <f aca="true" t="shared" si="3" ref="F68:F102">E68*0.6</f>
        <v>43.14</v>
      </c>
      <c r="G68" s="17" t="s">
        <v>149</v>
      </c>
      <c r="H68" s="17">
        <f aca="true" t="shared" si="4" ref="H68:H102">G68*0.4</f>
        <v>27.960000000000004</v>
      </c>
      <c r="I68" s="17">
        <f aca="true" t="shared" si="5" ref="I68:I102">F68+H68</f>
        <v>71.10000000000001</v>
      </c>
      <c r="J68" s="24" t="s">
        <v>25</v>
      </c>
      <c r="K68" s="25"/>
    </row>
    <row r="69" spans="1:11" ht="27.75" customHeight="1">
      <c r="A69" s="14">
        <v>67</v>
      </c>
      <c r="B69" s="15" t="s">
        <v>146</v>
      </c>
      <c r="C69" s="19">
        <v>10101005601</v>
      </c>
      <c r="D69" s="15" t="s">
        <v>150</v>
      </c>
      <c r="E69" s="18">
        <v>71.8</v>
      </c>
      <c r="F69" s="17">
        <f t="shared" si="3"/>
        <v>43.08</v>
      </c>
      <c r="G69" s="17" t="s">
        <v>151</v>
      </c>
      <c r="H69" s="17">
        <f t="shared" si="4"/>
        <v>27.192000000000004</v>
      </c>
      <c r="I69" s="17">
        <f t="shared" si="5"/>
        <v>70.272</v>
      </c>
      <c r="J69" s="24" t="s">
        <v>28</v>
      </c>
      <c r="K69" s="25"/>
    </row>
    <row r="70" spans="1:11" ht="27.75" customHeight="1">
      <c r="A70" s="14">
        <v>68</v>
      </c>
      <c r="B70" s="15" t="s">
        <v>152</v>
      </c>
      <c r="C70" s="19">
        <v>10101006506</v>
      </c>
      <c r="D70" s="15" t="s">
        <v>153</v>
      </c>
      <c r="E70" s="18">
        <v>83</v>
      </c>
      <c r="F70" s="17">
        <f t="shared" si="3"/>
        <v>49.8</v>
      </c>
      <c r="G70" s="17" t="s">
        <v>27</v>
      </c>
      <c r="H70" s="17">
        <f t="shared" si="4"/>
        <v>29.360000000000003</v>
      </c>
      <c r="I70" s="17">
        <f t="shared" si="5"/>
        <v>79.16</v>
      </c>
      <c r="J70" s="24" t="s">
        <v>22</v>
      </c>
      <c r="K70" s="25"/>
    </row>
    <row r="71" spans="1:11" ht="27.75" customHeight="1">
      <c r="A71" s="14">
        <v>69</v>
      </c>
      <c r="B71" s="15" t="s">
        <v>152</v>
      </c>
      <c r="C71" s="19">
        <v>10101006311</v>
      </c>
      <c r="D71" s="15" t="s">
        <v>154</v>
      </c>
      <c r="E71" s="18">
        <v>69.2</v>
      </c>
      <c r="F71" s="17">
        <f t="shared" si="3"/>
        <v>41.52</v>
      </c>
      <c r="G71" s="17" t="s">
        <v>36</v>
      </c>
      <c r="H71" s="17">
        <f t="shared" si="4"/>
        <v>24.880000000000003</v>
      </c>
      <c r="I71" s="17">
        <f t="shared" si="5"/>
        <v>66.4</v>
      </c>
      <c r="J71" s="24" t="s">
        <v>25</v>
      </c>
      <c r="K71" s="25"/>
    </row>
    <row r="72" spans="1:11" ht="27.75" customHeight="1">
      <c r="A72" s="14">
        <v>70</v>
      </c>
      <c r="B72" s="15" t="s">
        <v>152</v>
      </c>
      <c r="C72" s="19">
        <v>10101006329</v>
      </c>
      <c r="D72" s="15" t="s">
        <v>155</v>
      </c>
      <c r="E72" s="18">
        <v>72.8</v>
      </c>
      <c r="F72" s="17">
        <f t="shared" si="3"/>
        <v>43.68</v>
      </c>
      <c r="G72" s="17"/>
      <c r="H72" s="17">
        <f t="shared" si="4"/>
        <v>0</v>
      </c>
      <c r="I72" s="17">
        <f t="shared" si="5"/>
        <v>43.68</v>
      </c>
      <c r="J72" s="24"/>
      <c r="K72" s="25" t="s">
        <v>18</v>
      </c>
    </row>
    <row r="73" spans="1:11" ht="27.75" customHeight="1">
      <c r="A73" s="14">
        <v>71</v>
      </c>
      <c r="B73" s="15" t="s">
        <v>156</v>
      </c>
      <c r="C73" s="19">
        <v>10101008128</v>
      </c>
      <c r="D73" s="15" t="s">
        <v>157</v>
      </c>
      <c r="E73" s="18">
        <v>80.6</v>
      </c>
      <c r="F73" s="17">
        <f t="shared" si="3"/>
        <v>48.35999999999999</v>
      </c>
      <c r="G73" s="17" t="s">
        <v>158</v>
      </c>
      <c r="H73" s="17">
        <f t="shared" si="4"/>
        <v>29.760000000000005</v>
      </c>
      <c r="I73" s="17">
        <f t="shared" si="5"/>
        <v>78.12</v>
      </c>
      <c r="J73" s="24" t="s">
        <v>22</v>
      </c>
      <c r="K73" s="25"/>
    </row>
    <row r="74" spans="1:11" ht="27.75" customHeight="1">
      <c r="A74" s="14">
        <v>72</v>
      </c>
      <c r="B74" s="15" t="s">
        <v>156</v>
      </c>
      <c r="C74" s="19">
        <v>10101007203</v>
      </c>
      <c r="D74" s="15" t="s">
        <v>159</v>
      </c>
      <c r="E74" s="18">
        <v>73.2</v>
      </c>
      <c r="F74" s="17">
        <f t="shared" si="3"/>
        <v>43.92</v>
      </c>
      <c r="G74" s="17" t="s">
        <v>160</v>
      </c>
      <c r="H74" s="17">
        <f t="shared" si="4"/>
        <v>31.760000000000005</v>
      </c>
      <c r="I74" s="17">
        <f t="shared" si="5"/>
        <v>75.68</v>
      </c>
      <c r="J74" s="24" t="s">
        <v>25</v>
      </c>
      <c r="K74" s="25"/>
    </row>
    <row r="75" spans="1:11" ht="27.75" customHeight="1">
      <c r="A75" s="14">
        <v>73</v>
      </c>
      <c r="B75" s="15" t="s">
        <v>156</v>
      </c>
      <c r="C75" s="19">
        <v>10101008412</v>
      </c>
      <c r="D75" s="15" t="s">
        <v>161</v>
      </c>
      <c r="E75" s="18">
        <v>75.6</v>
      </c>
      <c r="F75" s="17">
        <f t="shared" si="3"/>
        <v>45.35999999999999</v>
      </c>
      <c r="G75" s="17" t="s">
        <v>162</v>
      </c>
      <c r="H75" s="17">
        <f t="shared" si="4"/>
        <v>29.04</v>
      </c>
      <c r="I75" s="17">
        <f t="shared" si="5"/>
        <v>74.39999999999999</v>
      </c>
      <c r="J75" s="24" t="s">
        <v>28</v>
      </c>
      <c r="K75" s="25"/>
    </row>
    <row r="76" spans="1:11" ht="27.75" customHeight="1">
      <c r="A76" s="14">
        <v>74</v>
      </c>
      <c r="B76" s="15" t="s">
        <v>156</v>
      </c>
      <c r="C76" s="19">
        <v>10101007508</v>
      </c>
      <c r="D76" s="15" t="s">
        <v>163</v>
      </c>
      <c r="E76" s="18">
        <v>69.2</v>
      </c>
      <c r="F76" s="17">
        <f t="shared" si="3"/>
        <v>41.52</v>
      </c>
      <c r="G76" s="17" t="s">
        <v>164</v>
      </c>
      <c r="H76" s="17">
        <f t="shared" si="4"/>
        <v>28.960000000000004</v>
      </c>
      <c r="I76" s="17">
        <f t="shared" si="5"/>
        <v>70.48</v>
      </c>
      <c r="J76" s="24" t="s">
        <v>31</v>
      </c>
      <c r="K76" s="25"/>
    </row>
    <row r="77" spans="1:11" ht="27.75" customHeight="1">
      <c r="A77" s="14">
        <v>75</v>
      </c>
      <c r="B77" s="15" t="s">
        <v>156</v>
      </c>
      <c r="C77" s="19">
        <v>10101008502</v>
      </c>
      <c r="D77" s="15" t="s">
        <v>165</v>
      </c>
      <c r="E77" s="18">
        <v>71</v>
      </c>
      <c r="F77" s="17">
        <f t="shared" si="3"/>
        <v>42.6</v>
      </c>
      <c r="G77" s="17"/>
      <c r="H77" s="17">
        <f t="shared" si="4"/>
        <v>0</v>
      </c>
      <c r="I77" s="17">
        <f t="shared" si="5"/>
        <v>42.6</v>
      </c>
      <c r="J77" s="24"/>
      <c r="K77" s="25" t="s">
        <v>18</v>
      </c>
    </row>
    <row r="78" spans="1:11" ht="27.75" customHeight="1">
      <c r="A78" s="14">
        <v>76</v>
      </c>
      <c r="B78" s="15" t="s">
        <v>156</v>
      </c>
      <c r="C78" s="19">
        <v>10101008226</v>
      </c>
      <c r="D78" s="15" t="s">
        <v>166</v>
      </c>
      <c r="E78" s="18">
        <v>70.8</v>
      </c>
      <c r="F78" s="17">
        <f t="shared" si="3"/>
        <v>42.48</v>
      </c>
      <c r="G78" s="17"/>
      <c r="H78" s="17">
        <f t="shared" si="4"/>
        <v>0</v>
      </c>
      <c r="I78" s="17">
        <f t="shared" si="5"/>
        <v>42.48</v>
      </c>
      <c r="J78" s="24"/>
      <c r="K78" s="25" t="s">
        <v>18</v>
      </c>
    </row>
    <row r="79" spans="1:11" ht="27.75" customHeight="1">
      <c r="A79" s="14">
        <v>77</v>
      </c>
      <c r="B79" s="15" t="s">
        <v>167</v>
      </c>
      <c r="C79" s="19">
        <v>10101008809</v>
      </c>
      <c r="D79" s="15" t="s">
        <v>168</v>
      </c>
      <c r="E79" s="18">
        <v>74.4</v>
      </c>
      <c r="F79" s="17">
        <f t="shared" si="3"/>
        <v>44.64</v>
      </c>
      <c r="G79" s="17" t="s">
        <v>169</v>
      </c>
      <c r="H79" s="17">
        <f t="shared" si="4"/>
        <v>29.28</v>
      </c>
      <c r="I79" s="17">
        <f t="shared" si="5"/>
        <v>73.92</v>
      </c>
      <c r="J79" s="24" t="s">
        <v>22</v>
      </c>
      <c r="K79" s="25"/>
    </row>
    <row r="80" spans="1:11" ht="27.75" customHeight="1">
      <c r="A80" s="14">
        <v>78</v>
      </c>
      <c r="B80" s="15" t="s">
        <v>167</v>
      </c>
      <c r="C80" s="19">
        <v>10101008520</v>
      </c>
      <c r="D80" s="15" t="s">
        <v>170</v>
      </c>
      <c r="E80" s="18">
        <v>70.5</v>
      </c>
      <c r="F80" s="17">
        <f t="shared" si="3"/>
        <v>42.3</v>
      </c>
      <c r="G80" s="17" t="s">
        <v>171</v>
      </c>
      <c r="H80" s="17">
        <f t="shared" si="4"/>
        <v>28.160000000000004</v>
      </c>
      <c r="I80" s="17">
        <f t="shared" si="5"/>
        <v>70.46000000000001</v>
      </c>
      <c r="J80" s="24" t="s">
        <v>25</v>
      </c>
      <c r="K80" s="25"/>
    </row>
    <row r="81" spans="1:11" ht="27.75" customHeight="1">
      <c r="A81" s="14">
        <v>79</v>
      </c>
      <c r="B81" s="15" t="s">
        <v>167</v>
      </c>
      <c r="C81" s="19">
        <v>10101008726</v>
      </c>
      <c r="D81" s="15" t="s">
        <v>172</v>
      </c>
      <c r="E81" s="18">
        <v>75.2</v>
      </c>
      <c r="F81" s="17">
        <f t="shared" si="3"/>
        <v>45.12</v>
      </c>
      <c r="G81" s="17"/>
      <c r="H81" s="17">
        <f t="shared" si="4"/>
        <v>0</v>
      </c>
      <c r="I81" s="17">
        <f t="shared" si="5"/>
        <v>45.12</v>
      </c>
      <c r="J81" s="24"/>
      <c r="K81" s="25" t="s">
        <v>18</v>
      </c>
    </row>
    <row r="82" spans="1:11" ht="27.75" customHeight="1">
      <c r="A82" s="14">
        <v>80</v>
      </c>
      <c r="B82" s="15" t="s">
        <v>173</v>
      </c>
      <c r="C82" s="19">
        <v>10101009028</v>
      </c>
      <c r="D82" s="15" t="s">
        <v>174</v>
      </c>
      <c r="E82" s="18">
        <v>72.7</v>
      </c>
      <c r="F82" s="17">
        <f t="shared" si="3"/>
        <v>43.62</v>
      </c>
      <c r="G82" s="17" t="s">
        <v>175</v>
      </c>
      <c r="H82" s="17">
        <f t="shared" si="4"/>
        <v>31.360000000000003</v>
      </c>
      <c r="I82" s="17">
        <f t="shared" si="5"/>
        <v>74.98</v>
      </c>
      <c r="J82" s="24" t="s">
        <v>22</v>
      </c>
      <c r="K82" s="25"/>
    </row>
    <row r="83" spans="1:11" ht="27.75" customHeight="1">
      <c r="A83" s="14">
        <v>81</v>
      </c>
      <c r="B83" s="15" t="s">
        <v>173</v>
      </c>
      <c r="C83" s="19">
        <v>10101008920</v>
      </c>
      <c r="D83" s="15" t="s">
        <v>176</v>
      </c>
      <c r="E83" s="18">
        <v>70.6</v>
      </c>
      <c r="F83" s="17">
        <f t="shared" si="3"/>
        <v>42.35999999999999</v>
      </c>
      <c r="G83" s="17" t="s">
        <v>177</v>
      </c>
      <c r="H83" s="17">
        <f t="shared" si="4"/>
        <v>29.52</v>
      </c>
      <c r="I83" s="17">
        <f t="shared" si="5"/>
        <v>71.88</v>
      </c>
      <c r="J83" s="24" t="s">
        <v>25</v>
      </c>
      <c r="K83" s="25"/>
    </row>
    <row r="84" spans="1:11" ht="27.75" customHeight="1">
      <c r="A84" s="14">
        <v>82</v>
      </c>
      <c r="B84" s="15" t="s">
        <v>173</v>
      </c>
      <c r="C84" s="19">
        <v>10101009018</v>
      </c>
      <c r="D84" s="15" t="s">
        <v>178</v>
      </c>
      <c r="E84" s="18">
        <v>68</v>
      </c>
      <c r="F84" s="17">
        <f t="shared" si="3"/>
        <v>40.8</v>
      </c>
      <c r="G84" s="17" t="s">
        <v>123</v>
      </c>
      <c r="H84" s="17">
        <f t="shared" si="4"/>
        <v>27.760000000000005</v>
      </c>
      <c r="I84" s="17">
        <f t="shared" si="5"/>
        <v>68.56</v>
      </c>
      <c r="J84" s="24" t="s">
        <v>28</v>
      </c>
      <c r="K84" s="25"/>
    </row>
    <row r="85" spans="1:11" ht="27.75" customHeight="1">
      <c r="A85" s="14">
        <v>83</v>
      </c>
      <c r="B85" s="15" t="s">
        <v>179</v>
      </c>
      <c r="C85" s="19">
        <v>10101009408</v>
      </c>
      <c r="D85" s="15" t="s">
        <v>180</v>
      </c>
      <c r="E85" s="18">
        <v>76.1</v>
      </c>
      <c r="F85" s="17">
        <f t="shared" si="3"/>
        <v>45.66</v>
      </c>
      <c r="G85" s="17" t="s">
        <v>85</v>
      </c>
      <c r="H85" s="17">
        <f t="shared" si="4"/>
        <v>30.32</v>
      </c>
      <c r="I85" s="17">
        <f t="shared" si="5"/>
        <v>75.97999999999999</v>
      </c>
      <c r="J85" s="24" t="s">
        <v>22</v>
      </c>
      <c r="K85" s="25"/>
    </row>
    <row r="86" spans="1:11" ht="27.75" customHeight="1">
      <c r="A86" s="14">
        <v>84</v>
      </c>
      <c r="B86" s="15" t="s">
        <v>179</v>
      </c>
      <c r="C86" s="19">
        <v>10101009303</v>
      </c>
      <c r="D86" s="15" t="s">
        <v>181</v>
      </c>
      <c r="E86" s="18">
        <v>80.5</v>
      </c>
      <c r="F86" s="17">
        <f t="shared" si="3"/>
        <v>48.3</v>
      </c>
      <c r="G86" s="17" t="s">
        <v>182</v>
      </c>
      <c r="H86" s="17">
        <f t="shared" si="4"/>
        <v>26.560000000000002</v>
      </c>
      <c r="I86" s="17">
        <f t="shared" si="5"/>
        <v>74.86</v>
      </c>
      <c r="J86" s="24" t="s">
        <v>25</v>
      </c>
      <c r="K86" s="25"/>
    </row>
    <row r="87" spans="1:11" ht="27.75" customHeight="1">
      <c r="A87" s="14">
        <v>85</v>
      </c>
      <c r="B87" s="15" t="s">
        <v>179</v>
      </c>
      <c r="C87" s="19">
        <v>10101009205</v>
      </c>
      <c r="D87" s="15" t="s">
        <v>183</v>
      </c>
      <c r="E87" s="18">
        <v>72.5</v>
      </c>
      <c r="F87" s="17">
        <f t="shared" si="3"/>
        <v>43.5</v>
      </c>
      <c r="G87" s="17" t="s">
        <v>21</v>
      </c>
      <c r="H87" s="17">
        <f t="shared" si="4"/>
        <v>30</v>
      </c>
      <c r="I87" s="17">
        <f t="shared" si="5"/>
        <v>73.5</v>
      </c>
      <c r="J87" s="24" t="s">
        <v>28</v>
      </c>
      <c r="K87" s="25"/>
    </row>
    <row r="88" spans="1:11" ht="27.75" customHeight="1">
      <c r="A88" s="14">
        <v>86</v>
      </c>
      <c r="B88" s="15" t="s">
        <v>184</v>
      </c>
      <c r="C88" s="19">
        <v>10101009503</v>
      </c>
      <c r="D88" s="15" t="s">
        <v>185</v>
      </c>
      <c r="E88" s="18">
        <v>75.3</v>
      </c>
      <c r="F88" s="17">
        <f t="shared" si="3"/>
        <v>45.18</v>
      </c>
      <c r="G88" s="17" t="s">
        <v>186</v>
      </c>
      <c r="H88" s="17">
        <f t="shared" si="4"/>
        <v>30.64</v>
      </c>
      <c r="I88" s="17">
        <f t="shared" si="5"/>
        <v>75.82</v>
      </c>
      <c r="J88" s="24" t="s">
        <v>22</v>
      </c>
      <c r="K88" s="25"/>
    </row>
    <row r="89" spans="1:11" ht="27.75" customHeight="1">
      <c r="A89" s="14">
        <v>87</v>
      </c>
      <c r="B89" s="15" t="s">
        <v>184</v>
      </c>
      <c r="C89" s="19">
        <v>10101009506</v>
      </c>
      <c r="D89" s="15" t="s">
        <v>187</v>
      </c>
      <c r="E89" s="18">
        <v>73.4</v>
      </c>
      <c r="F89" s="17">
        <f t="shared" si="3"/>
        <v>44.04</v>
      </c>
      <c r="G89" s="17" t="s">
        <v>188</v>
      </c>
      <c r="H89" s="17">
        <f t="shared" si="4"/>
        <v>25.84</v>
      </c>
      <c r="I89" s="17">
        <f t="shared" si="5"/>
        <v>69.88</v>
      </c>
      <c r="J89" s="24" t="s">
        <v>25</v>
      </c>
      <c r="K89" s="25"/>
    </row>
    <row r="90" spans="1:11" ht="27.75" customHeight="1">
      <c r="A90" s="14">
        <v>88</v>
      </c>
      <c r="B90" s="15" t="s">
        <v>184</v>
      </c>
      <c r="C90" s="19">
        <v>10101009523</v>
      </c>
      <c r="D90" s="15" t="s">
        <v>189</v>
      </c>
      <c r="E90" s="18">
        <v>67.4</v>
      </c>
      <c r="F90" s="17">
        <f t="shared" si="3"/>
        <v>40.440000000000005</v>
      </c>
      <c r="G90" s="17" t="s">
        <v>171</v>
      </c>
      <c r="H90" s="17">
        <f t="shared" si="4"/>
        <v>28.160000000000004</v>
      </c>
      <c r="I90" s="17">
        <f t="shared" si="5"/>
        <v>68.60000000000001</v>
      </c>
      <c r="J90" s="24" t="s">
        <v>28</v>
      </c>
      <c r="K90" s="25"/>
    </row>
    <row r="91" spans="1:11" ht="27.75" customHeight="1">
      <c r="A91" s="14">
        <v>89</v>
      </c>
      <c r="B91" s="15" t="s">
        <v>190</v>
      </c>
      <c r="C91" s="19">
        <v>10101009926</v>
      </c>
      <c r="D91" s="15" t="s">
        <v>191</v>
      </c>
      <c r="E91" s="18">
        <v>74.1</v>
      </c>
      <c r="F91" s="17">
        <f t="shared" si="3"/>
        <v>44.459999999999994</v>
      </c>
      <c r="G91" s="17" t="s">
        <v>127</v>
      </c>
      <c r="H91" s="17">
        <f t="shared" si="4"/>
        <v>28.8</v>
      </c>
      <c r="I91" s="17">
        <f t="shared" si="5"/>
        <v>73.25999999999999</v>
      </c>
      <c r="J91" s="24" t="s">
        <v>22</v>
      </c>
      <c r="K91" s="25"/>
    </row>
    <row r="92" spans="1:11" ht="27.75" customHeight="1">
      <c r="A92" s="14">
        <v>90</v>
      </c>
      <c r="B92" s="15" t="s">
        <v>190</v>
      </c>
      <c r="C92" s="19">
        <v>10101009814</v>
      </c>
      <c r="D92" s="15" t="s">
        <v>192</v>
      </c>
      <c r="E92" s="18">
        <v>73.1</v>
      </c>
      <c r="F92" s="17">
        <f t="shared" si="3"/>
        <v>43.85999999999999</v>
      </c>
      <c r="G92" s="17" t="s">
        <v>30</v>
      </c>
      <c r="H92" s="17">
        <f t="shared" si="4"/>
        <v>28.72</v>
      </c>
      <c r="I92" s="17">
        <f t="shared" si="5"/>
        <v>72.57999999999998</v>
      </c>
      <c r="J92" s="24" t="s">
        <v>25</v>
      </c>
      <c r="K92" s="25"/>
    </row>
    <row r="93" spans="1:11" ht="27.75" customHeight="1">
      <c r="A93" s="14">
        <v>91</v>
      </c>
      <c r="B93" s="15" t="s">
        <v>190</v>
      </c>
      <c r="C93" s="19">
        <v>10101009801</v>
      </c>
      <c r="D93" s="15" t="s">
        <v>193</v>
      </c>
      <c r="E93" s="18">
        <v>72.4</v>
      </c>
      <c r="F93" s="17">
        <f t="shared" si="3"/>
        <v>43.440000000000005</v>
      </c>
      <c r="G93" s="17" t="s">
        <v>194</v>
      </c>
      <c r="H93" s="17">
        <f t="shared" si="4"/>
        <v>29.12</v>
      </c>
      <c r="I93" s="17">
        <f t="shared" si="5"/>
        <v>72.56</v>
      </c>
      <c r="J93" s="24" t="s">
        <v>28</v>
      </c>
      <c r="K93" s="25"/>
    </row>
    <row r="94" spans="1:11" ht="27.75" customHeight="1">
      <c r="A94" s="14">
        <v>92</v>
      </c>
      <c r="B94" s="15" t="s">
        <v>195</v>
      </c>
      <c r="C94" s="19">
        <v>10101010014</v>
      </c>
      <c r="D94" s="15" t="s">
        <v>196</v>
      </c>
      <c r="E94" s="18">
        <v>74.3</v>
      </c>
      <c r="F94" s="17">
        <f t="shared" si="3"/>
        <v>44.58</v>
      </c>
      <c r="G94" s="17" t="s">
        <v>197</v>
      </c>
      <c r="H94" s="17">
        <f t="shared" si="4"/>
        <v>31.12</v>
      </c>
      <c r="I94" s="17">
        <f t="shared" si="5"/>
        <v>75.7</v>
      </c>
      <c r="J94" s="24" t="s">
        <v>22</v>
      </c>
      <c r="K94" s="25"/>
    </row>
    <row r="95" spans="1:11" ht="27.75" customHeight="1">
      <c r="A95" s="14">
        <v>93</v>
      </c>
      <c r="B95" s="15" t="s">
        <v>195</v>
      </c>
      <c r="C95" s="19">
        <v>10101010030</v>
      </c>
      <c r="D95" s="15" t="s">
        <v>198</v>
      </c>
      <c r="E95" s="18">
        <v>67.9</v>
      </c>
      <c r="F95" s="17">
        <f t="shared" si="3"/>
        <v>40.74</v>
      </c>
      <c r="G95" s="17" t="s">
        <v>169</v>
      </c>
      <c r="H95" s="17">
        <f t="shared" si="4"/>
        <v>29.28</v>
      </c>
      <c r="I95" s="17">
        <f t="shared" si="5"/>
        <v>70.02000000000001</v>
      </c>
      <c r="J95" s="24" t="s">
        <v>25</v>
      </c>
      <c r="K95" s="25"/>
    </row>
    <row r="96" spans="1:11" ht="27.75" customHeight="1">
      <c r="A96" s="14">
        <v>94</v>
      </c>
      <c r="B96" s="15" t="s">
        <v>195</v>
      </c>
      <c r="C96" s="19">
        <v>10101010027</v>
      </c>
      <c r="D96" s="15" t="s">
        <v>199</v>
      </c>
      <c r="E96" s="18">
        <v>66.7</v>
      </c>
      <c r="F96" s="17">
        <f t="shared" si="3"/>
        <v>40.02</v>
      </c>
      <c r="G96" s="17" t="s">
        <v>200</v>
      </c>
      <c r="H96" s="17">
        <f t="shared" si="4"/>
        <v>26.24</v>
      </c>
      <c r="I96" s="17">
        <f t="shared" si="5"/>
        <v>66.26</v>
      </c>
      <c r="J96" s="24" t="s">
        <v>28</v>
      </c>
      <c r="K96" s="25"/>
    </row>
    <row r="97" spans="1:11" ht="27.75" customHeight="1">
      <c r="A97" s="14">
        <v>95</v>
      </c>
      <c r="B97" s="15" t="s">
        <v>201</v>
      </c>
      <c r="C97" s="19">
        <v>10101010309</v>
      </c>
      <c r="D97" s="15" t="s">
        <v>202</v>
      </c>
      <c r="E97" s="18">
        <v>83.2</v>
      </c>
      <c r="F97" s="17">
        <f t="shared" si="3"/>
        <v>49.92</v>
      </c>
      <c r="G97" s="17" t="s">
        <v>203</v>
      </c>
      <c r="H97" s="17">
        <f t="shared" si="4"/>
        <v>30.560000000000002</v>
      </c>
      <c r="I97" s="17">
        <f t="shared" si="5"/>
        <v>80.48</v>
      </c>
      <c r="J97" s="24" t="s">
        <v>22</v>
      </c>
      <c r="K97" s="25"/>
    </row>
    <row r="98" spans="1:11" ht="27.75" customHeight="1">
      <c r="A98" s="14">
        <v>96</v>
      </c>
      <c r="B98" s="15" t="s">
        <v>201</v>
      </c>
      <c r="C98" s="19">
        <v>10101010216</v>
      </c>
      <c r="D98" s="15" t="s">
        <v>204</v>
      </c>
      <c r="E98" s="18">
        <v>76.1</v>
      </c>
      <c r="F98" s="17">
        <f t="shared" si="3"/>
        <v>45.66</v>
      </c>
      <c r="G98" s="17" t="s">
        <v>205</v>
      </c>
      <c r="H98" s="17">
        <f t="shared" si="4"/>
        <v>27.84</v>
      </c>
      <c r="I98" s="17">
        <f t="shared" si="5"/>
        <v>73.5</v>
      </c>
      <c r="J98" s="24" t="s">
        <v>25</v>
      </c>
      <c r="K98" s="25"/>
    </row>
    <row r="99" spans="1:11" ht="27.75" customHeight="1">
      <c r="A99" s="14">
        <v>97</v>
      </c>
      <c r="B99" s="15" t="s">
        <v>201</v>
      </c>
      <c r="C99" s="19">
        <v>10101010303</v>
      </c>
      <c r="D99" s="15" t="s">
        <v>206</v>
      </c>
      <c r="E99" s="18">
        <v>75.6</v>
      </c>
      <c r="F99" s="17">
        <f t="shared" si="3"/>
        <v>45.35999999999999</v>
      </c>
      <c r="G99" s="17" t="s">
        <v>142</v>
      </c>
      <c r="H99" s="17">
        <f t="shared" si="4"/>
        <v>27.6</v>
      </c>
      <c r="I99" s="17">
        <f t="shared" si="5"/>
        <v>72.96</v>
      </c>
      <c r="J99" s="24" t="s">
        <v>28</v>
      </c>
      <c r="K99" s="25"/>
    </row>
    <row r="100" spans="1:11" ht="27.75" customHeight="1">
      <c r="A100" s="14">
        <v>98</v>
      </c>
      <c r="B100" s="15" t="s">
        <v>207</v>
      </c>
      <c r="C100" s="19">
        <v>10101010423</v>
      </c>
      <c r="D100" s="15" t="s">
        <v>208</v>
      </c>
      <c r="E100" s="18">
        <v>63.3</v>
      </c>
      <c r="F100" s="17">
        <f t="shared" si="3"/>
        <v>37.98</v>
      </c>
      <c r="G100" s="17" t="s">
        <v>171</v>
      </c>
      <c r="H100" s="17">
        <f t="shared" si="4"/>
        <v>28.160000000000004</v>
      </c>
      <c r="I100" s="17">
        <f t="shared" si="5"/>
        <v>66.14</v>
      </c>
      <c r="J100" s="24" t="s">
        <v>22</v>
      </c>
      <c r="K100" s="25"/>
    </row>
    <row r="101" spans="1:11" ht="27.75" customHeight="1">
      <c r="A101" s="14">
        <v>99</v>
      </c>
      <c r="B101" s="15" t="s">
        <v>207</v>
      </c>
      <c r="C101" s="19">
        <v>10101010419</v>
      </c>
      <c r="D101" s="15" t="s">
        <v>209</v>
      </c>
      <c r="E101" s="18">
        <v>64.9</v>
      </c>
      <c r="F101" s="17">
        <f t="shared" si="3"/>
        <v>38.940000000000005</v>
      </c>
      <c r="G101" s="17" t="s">
        <v>131</v>
      </c>
      <c r="H101" s="17">
        <f t="shared" si="4"/>
        <v>26.880000000000003</v>
      </c>
      <c r="I101" s="17">
        <f t="shared" si="5"/>
        <v>65.82000000000001</v>
      </c>
      <c r="J101" s="24" t="s">
        <v>25</v>
      </c>
      <c r="K101" s="25"/>
    </row>
    <row r="102" spans="1:11" ht="27.75" customHeight="1">
      <c r="A102" s="14">
        <v>100</v>
      </c>
      <c r="B102" s="15" t="s">
        <v>207</v>
      </c>
      <c r="C102" s="19">
        <v>10101010504</v>
      </c>
      <c r="D102" s="15" t="s">
        <v>210</v>
      </c>
      <c r="E102" s="18">
        <v>63.1</v>
      </c>
      <c r="F102" s="17">
        <f t="shared" si="3"/>
        <v>37.86</v>
      </c>
      <c r="G102" s="17" t="s">
        <v>205</v>
      </c>
      <c r="H102" s="17">
        <f t="shared" si="4"/>
        <v>27.84</v>
      </c>
      <c r="I102" s="17">
        <f t="shared" si="5"/>
        <v>65.7</v>
      </c>
      <c r="J102" s="24" t="s">
        <v>28</v>
      </c>
      <c r="K102" s="25"/>
    </row>
  </sheetData>
  <sheetProtection password="EB57" sheet="1" objects="1"/>
  <mergeCells count="1">
    <mergeCell ref="A1:K1"/>
  </mergeCells>
  <printOptions horizontalCentered="1"/>
  <pageMargins left="0.2361111111111111" right="0.15694444444444444" top="0.19652777777777777" bottom="0.39305555555555555" header="0.3145833333333333" footer="0.1965277777777777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小花</cp:lastModifiedBy>
  <dcterms:created xsi:type="dcterms:W3CDTF">2006-09-16T00:00:00Z</dcterms:created>
  <dcterms:modified xsi:type="dcterms:W3CDTF">2020-10-26T06:48:16Z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