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'部门收支总表'!$1:$33</definedName>
  </definedNames>
  <calcPr fullCalcOnLoad="1"/>
</workbook>
</file>

<file path=xl/sharedStrings.xml><?xml version="1.0" encoding="utf-8"?>
<sst xmlns="http://schemas.openxmlformats.org/spreadsheetml/2006/main" count="251" uniqueCount="159">
  <si>
    <t>附表1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</si>
  <si>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</si>
  <si>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</si>
  <si>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</si>
  <si>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</si>
  <si>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</si>
  <si>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</si>
  <si>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</si>
  <si>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</si>
  <si>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</si>
  <si>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</si>
  <si>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</si>
  <si>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</si>
  <si>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</si>
  <si>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</si>
  <si>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</si>
  <si>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</si>
  <si>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</si>
  <si>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</si>
  <si>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</si>
  <si>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</si>
  <si>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</si>
  <si>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</si>
  <si>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</si>
  <si>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</si>
  <si>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</si>
  <si>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</si>
  <si>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</si>
  <si>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</si>
  <si>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</si>
  <si>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</si>
  <si>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</si>
  <si>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</si>
  <si>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</si>
  <si>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</si>
  <si>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</si>
  <si>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</si>
  <si>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</si>
  <si>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</si>
  <si>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</si>
  <si>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</si>
  <si>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</si>
  <si>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</si>
  <si>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</si>
  <si>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</si>
  <si>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</si>
  <si>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</si>
  <si>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</si>
  <si>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</si>
  <si>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</si>
  <si>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</si>
  <si>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交通运输支出(214)</t>
  </si>
  <si>
    <t>公路运输管理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</si>
  <si>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</si>
  <si>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</si>
  <si>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</si>
  <si>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</si>
  <si>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</si>
  <si>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</si>
  <si>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</si>
  <si>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</si>
  <si>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</si>
  <si>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</si>
  <si>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</si>
  <si>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</si>
  <si>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</si>
  <si>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</si>
  <si>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</si>
  <si>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</si>
  <si>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</si>
  <si>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</si>
  <si>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</si>
  <si>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</si>
  <si>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</si>
  <si>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</si>
  <si>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</si>
  <si>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</si>
  <si>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</si>
  <si>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</si>
  <si>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住房公积金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</si>
  <si>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</si>
  <si>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</si>
  <si>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</si>
  <si>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</si>
  <si>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</si>
  <si>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</si>
  <si>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</si>
  <si>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</si>
  <si>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</si>
  <si>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</si>
  <si>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</si>
  <si>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</si>
  <si>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</si>
  <si>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</si>
  <si>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</si>
  <si>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</si>
  <si>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</si>
  <si>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</si>
  <si>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</si>
  <si>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</si>
  <si>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</si>
  <si>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</si>
  <si>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</si>
  <si>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</si>
  <si>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</si>
  <si>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</si>
  <si>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</si>
  <si>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</si>
  <si>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</si>
  <si>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</si>
  <si>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</si>
  <si>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</si>
  <si>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</si>
  <si>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</si>
  <si>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</si>
  <si>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</si>
  <si>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</si>
  <si>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</si>
  <si>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</si>
  <si>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</si>
  <si>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</si>
  <si>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</si>
  <si>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</si>
  <si>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</si>
  <si>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</si>
  <si>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</si>
  <si>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</si>
  <si>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</si>
  <si>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</si>
  <si>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</si>
  <si>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</si>
  <si>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</si>
  <si>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</si>
  <si>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</si>
  <si>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</si>
  <si>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</si>
  <si>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</si>
  <si>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</si>
  <si>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</si>
  <si>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210001-儋州市交通管理总站本级</t>
  </si>
  <si>
    <t>附表8</t>
  </si>
  <si>
    <t>部门支出总表</t>
  </si>
  <si>
    <t>本级</t>
  </si>
  <si>
    <t>下级</t>
  </si>
  <si>
    <t xml:space="preserve">4,952,000.00 
</t>
  </si>
  <si>
    <t>……</t>
  </si>
  <si>
    <t>备注：1、格式内填列内容为填表样式。2、人员经费为基本工资等、社会保障缴费、对个人和家庭的补助；公用经费为其他公用支出。</t>
  </si>
  <si>
    <t>·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</si>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</sst>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14">
    <font>
      <sz val="11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Protection="0">
      <alignment vertical="center"/>
    </xf>
    <xf numFmtId="0" fontId="1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</cellStyleXfs>
  <cellXfs count="8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/>
    </xf>
    <xf numFmtId="176" fontId="6" fillId="0" borderId="1" xfId="20" applyNumberFormat="1" applyFont="1" applyFill="1" applyBorder="1" applyAlignment="1" applyProtection="1">
      <alignment horizontal="right" vertical="center"/>
      <protection/>
    </xf>
    <xf numFmtId="176" fontId="6" fillId="0" borderId="1" xfId="1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1" xfId="0" applyNumberFormat="1" applyFont="1" applyFill="1" applyBorder="1" applyAlignment="1">
      <alignment vertical="center"/>
    </xf>
    <xf numFmtId="176" fontId="7" fillId="0" borderId="1" xfId="24" applyNumberFormat="1" applyFont="1" applyFill="1" applyBorder="1" applyAlignment="1" applyProtection="1">
      <alignment horizontal="right" vertical="center" wrapText="1"/>
      <protection/>
    </xf>
    <xf numFmtId="0" fontId="8" fillId="0" borderId="1" xfId="18" applyNumberFormat="1" applyFont="1" applyFill="1" applyBorder="1" applyAlignment="1" applyProtection="1">
      <alignment horizontal="left" vertical="center" wrapText="1"/>
      <protection/>
    </xf>
    <xf numFmtId="49" fontId="0" fillId="2" borderId="1" xfId="0" applyNumberFormat="1" applyFont="1" applyFill="1" applyBorder="1" applyAlignment="1">
      <alignment horizontal="center" vertical="center" wrapText="1" shrinkToFit="1"/>
    </xf>
    <xf numFmtId="176" fontId="6" fillId="0" borderId="1" xfId="17" applyNumberFormat="1" applyFont="1" applyFill="1" applyBorder="1" applyAlignment="1" applyProtection="1">
      <alignment horizontal="right" vertical="center" wrapText="1"/>
      <protection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9" fillId="0" borderId="1" xfId="21" applyFont="1" applyFill="1" applyBorder="1">
      <alignment/>
      <protection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4" fontId="7" fillId="0" borderId="1" xfId="22" applyNumberFormat="1" applyFont="1" applyFill="1" applyBorder="1" applyAlignment="1">
      <alignment horizontal="right" vertical="center"/>
      <protection/>
    </xf>
    <xf numFmtId="4" fontId="7" fillId="0" borderId="1" xfId="23" applyNumberFormat="1" applyFont="1" applyFill="1" applyBorder="1" applyAlignment="1">
      <alignment horizontal="right" vertical="center"/>
      <protection/>
    </xf>
    <xf numFmtId="0" fontId="0" fillId="0" borderId="7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49" fontId="0" fillId="2" borderId="1" xfId="16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</cellXfs>
  <cellStyles count="15">
    <cellStyle name="Normal" xfId="0"/>
    <cellStyle name="Percent" xfId="15"/>
    <cellStyle name="常规 2" xfId="16"/>
    <cellStyle name="常规_部门收入总表" xfId="17"/>
    <cellStyle name="常规_部门收入总表_1" xfId="18"/>
    <cellStyle name="常规_部门支出总表" xfId="19"/>
    <cellStyle name="常规_部门支出总表_1" xfId="20"/>
    <cellStyle name="常规_一般公共预算“三公”经费支出表" xfId="21"/>
    <cellStyle name="常规_一般公共预算基本支出表" xfId="22"/>
    <cellStyle name="常规_一般公共预算基本支出表_1" xfId="23"/>
    <cellStyle name="常规_一般公共预算支出表" xfId="24"/>
    <cellStyle name="Currency" xfId="25"/>
    <cellStyle name="Currency [0]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22">
      <selection activeCell="C13" sqref="C13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56" t="s">
        <v>1</v>
      </c>
      <c r="B2" s="56"/>
      <c r="C2" s="56"/>
      <c r="D2" s="56"/>
      <c r="E2" s="56"/>
      <c r="F2" s="56"/>
    </row>
    <row r="3" spans="1:6" ht="26.25" customHeight="1">
      <c r="A3" s="17" t="s">
        <v>2</v>
      </c>
      <c r="B3" s="18"/>
      <c r="C3" s="18"/>
      <c r="D3" s="18"/>
      <c r="E3" s="18"/>
      <c r="F3" s="10" t="s">
        <v>3</v>
      </c>
    </row>
    <row r="4" spans="1:6" ht="24.75" customHeight="1">
      <c r="A4" s="57" t="s">
        <v>4</v>
      </c>
      <c r="B4" s="57"/>
      <c r="C4" s="57" t="s">
        <v>5</v>
      </c>
      <c r="D4" s="57"/>
      <c r="E4" s="57"/>
      <c r="F4" s="57"/>
    </row>
    <row r="5" spans="1:6" ht="24.7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ht="24.75" customHeight="1">
      <c r="A6" s="26" t="s">
        <v>11</v>
      </c>
      <c r="B6" s="54">
        <v>7759500</v>
      </c>
      <c r="C6" s="32" t="s">
        <v>12</v>
      </c>
      <c r="D6" s="26">
        <f aca="true" t="shared" si="0" ref="D6:D32">E6+F6</f>
        <v>0</v>
      </c>
      <c r="E6" s="26"/>
      <c r="F6" s="26"/>
    </row>
    <row r="7" spans="1:6" ht="24.75" customHeight="1">
      <c r="A7" s="26" t="s">
        <v>13</v>
      </c>
      <c r="B7" s="26"/>
      <c r="C7" s="32" t="s">
        <v>14</v>
      </c>
      <c r="D7" s="26">
        <f t="shared" si="0"/>
        <v>0</v>
      </c>
      <c r="E7" s="26"/>
      <c r="F7" s="26"/>
    </row>
    <row r="8" spans="1:6" ht="24.75" customHeight="1">
      <c r="A8" s="26"/>
      <c r="B8" s="26"/>
      <c r="C8" s="32" t="s">
        <v>15</v>
      </c>
      <c r="D8" s="26">
        <f t="shared" si="0"/>
        <v>0</v>
      </c>
      <c r="E8" s="26"/>
      <c r="F8" s="26"/>
    </row>
    <row r="9" spans="1:6" ht="24.75" customHeight="1">
      <c r="A9" s="26"/>
      <c r="B9" s="26"/>
      <c r="C9" s="32" t="s">
        <v>16</v>
      </c>
      <c r="D9" s="26">
        <f t="shared" si="0"/>
        <v>0</v>
      </c>
      <c r="E9" s="26"/>
      <c r="F9" s="26"/>
    </row>
    <row r="10" spans="1:6" ht="24.75" customHeight="1">
      <c r="A10" s="26"/>
      <c r="B10" s="26"/>
      <c r="C10" s="32" t="s">
        <v>17</v>
      </c>
      <c r="D10" s="26">
        <f t="shared" si="0"/>
        <v>0</v>
      </c>
      <c r="E10" s="26"/>
      <c r="F10" s="26"/>
    </row>
    <row r="11" spans="1:6" ht="24.75" customHeight="1">
      <c r="A11" s="26"/>
      <c r="B11" s="26"/>
      <c r="C11" s="32" t="s">
        <v>18</v>
      </c>
      <c r="D11" s="26">
        <f t="shared" si="0"/>
        <v>0</v>
      </c>
      <c r="E11" s="26"/>
      <c r="F11" s="26"/>
    </row>
    <row r="12" spans="1:6" ht="24.75" customHeight="1">
      <c r="A12" s="26"/>
      <c r="B12" s="26"/>
      <c r="C12" s="32" t="s">
        <v>19</v>
      </c>
      <c r="D12" s="26">
        <f t="shared" si="0"/>
        <v>0</v>
      </c>
      <c r="E12" s="26"/>
      <c r="F12" s="26"/>
    </row>
    <row r="13" spans="1:6" ht="24.75" customHeight="1">
      <c r="A13" s="26"/>
      <c r="B13" s="26"/>
      <c r="C13" s="32" t="s">
        <v>20</v>
      </c>
      <c r="D13" s="26">
        <f t="shared" si="0"/>
        <v>0</v>
      </c>
      <c r="E13" s="26"/>
      <c r="F13" s="26"/>
    </row>
    <row r="14" spans="1:6" ht="24.75" customHeight="1">
      <c r="A14" s="26"/>
      <c r="B14" s="26"/>
      <c r="C14" s="32" t="s">
        <v>21</v>
      </c>
      <c r="D14" s="26">
        <f t="shared" si="0"/>
        <v>0</v>
      </c>
      <c r="E14" s="26"/>
      <c r="F14" s="26"/>
    </row>
    <row r="15" spans="1:6" ht="30.75" customHeight="1">
      <c r="A15" s="26"/>
      <c r="B15" s="26"/>
      <c r="C15" s="33" t="s">
        <v>22</v>
      </c>
      <c r="D15" s="26">
        <f t="shared" si="0"/>
        <v>0</v>
      </c>
      <c r="E15" s="26"/>
      <c r="F15" s="26"/>
    </row>
    <row r="16" spans="1:6" ht="24.75" customHeight="1">
      <c r="A16" s="26"/>
      <c r="B16" s="26"/>
      <c r="C16" s="32" t="s">
        <v>23</v>
      </c>
      <c r="D16" s="26">
        <f t="shared" si="0"/>
        <v>0</v>
      </c>
      <c r="E16" s="26"/>
      <c r="F16" s="26"/>
    </row>
    <row r="17" spans="1:6" ht="24.75" customHeight="1">
      <c r="A17" s="26"/>
      <c r="B17" s="26"/>
      <c r="C17" s="32" t="s">
        <v>24</v>
      </c>
      <c r="D17" s="26">
        <f t="shared" si="0"/>
        <v>0</v>
      </c>
      <c r="E17" s="26"/>
      <c r="F17" s="26"/>
    </row>
    <row r="18" spans="1:6" ht="24.75" customHeight="1">
      <c r="A18" s="26"/>
      <c r="B18" s="26"/>
      <c r="C18" s="32" t="s">
        <v>25</v>
      </c>
      <c r="D18" s="26">
        <f t="shared" si="0"/>
        <v>0</v>
      </c>
      <c r="E18" s="26"/>
      <c r="F18" s="26"/>
    </row>
    <row r="19" spans="1:6" ht="24.75" customHeight="1">
      <c r="A19" s="26"/>
      <c r="B19" s="26"/>
      <c r="C19" s="32" t="s">
        <v>26</v>
      </c>
      <c r="D19" s="54">
        <v>7759500</v>
      </c>
      <c r="E19" s="54">
        <v>7759500</v>
      </c>
      <c r="F19" s="26"/>
    </row>
    <row r="20" spans="1:6" ht="24.75" customHeight="1">
      <c r="A20" s="26"/>
      <c r="B20" s="26"/>
      <c r="C20" s="32" t="s">
        <v>27</v>
      </c>
      <c r="D20" s="26">
        <f t="shared" si="0"/>
        <v>0</v>
      </c>
      <c r="E20" s="26"/>
      <c r="F20" s="26"/>
    </row>
    <row r="21" spans="1:6" ht="24.75" customHeight="1">
      <c r="A21" s="26"/>
      <c r="B21" s="26"/>
      <c r="C21" s="32" t="s">
        <v>28</v>
      </c>
      <c r="D21" s="26">
        <f t="shared" si="0"/>
        <v>0</v>
      </c>
      <c r="E21" s="26"/>
      <c r="F21" s="26"/>
    </row>
    <row r="22" spans="1:6" ht="24.75" customHeight="1">
      <c r="A22" s="26"/>
      <c r="B22" s="26"/>
      <c r="C22" s="32" t="s">
        <v>29</v>
      </c>
      <c r="D22" s="26">
        <f t="shared" si="0"/>
        <v>0</v>
      </c>
      <c r="E22" s="26"/>
      <c r="F22" s="26"/>
    </row>
    <row r="23" spans="1:6" ht="24.75" customHeight="1">
      <c r="A23" s="26"/>
      <c r="B23" s="26"/>
      <c r="C23" s="32" t="s">
        <v>30</v>
      </c>
      <c r="D23" s="26">
        <f t="shared" si="0"/>
        <v>0</v>
      </c>
      <c r="E23" s="26"/>
      <c r="F23" s="26"/>
    </row>
    <row r="24" spans="1:6" ht="24.75" customHeight="1">
      <c r="A24" s="26"/>
      <c r="B24" s="26"/>
      <c r="C24" s="32" t="s">
        <v>31</v>
      </c>
      <c r="D24" s="26">
        <f t="shared" si="0"/>
        <v>0</v>
      </c>
      <c r="E24" s="26"/>
      <c r="F24" s="26"/>
    </row>
    <row r="25" spans="1:6" ht="24.75" customHeight="1">
      <c r="A25" s="26"/>
      <c r="B25" s="26"/>
      <c r="C25" s="32" t="s">
        <v>32</v>
      </c>
      <c r="D25" s="26">
        <f t="shared" si="0"/>
        <v>0</v>
      </c>
      <c r="E25" s="26"/>
      <c r="F25" s="26"/>
    </row>
    <row r="26" spans="1:6" ht="24.75" customHeight="1">
      <c r="A26" s="26"/>
      <c r="B26" s="26"/>
      <c r="C26" s="32" t="s">
        <v>33</v>
      </c>
      <c r="D26" s="26">
        <f t="shared" si="0"/>
        <v>0</v>
      </c>
      <c r="E26" s="26"/>
      <c r="F26" s="26"/>
    </row>
    <row r="27" spans="1:6" ht="24.75" customHeight="1">
      <c r="A27" s="26"/>
      <c r="B27" s="26"/>
      <c r="C27" s="32" t="s">
        <v>34</v>
      </c>
      <c r="D27" s="26">
        <f t="shared" si="0"/>
        <v>0</v>
      </c>
      <c r="E27" s="26"/>
      <c r="F27" s="26"/>
    </row>
    <row r="28" spans="1:6" ht="24.75" customHeight="1">
      <c r="A28" s="26"/>
      <c r="B28" s="26"/>
      <c r="C28" s="32" t="s">
        <v>35</v>
      </c>
      <c r="D28" s="26">
        <f t="shared" si="0"/>
        <v>0</v>
      </c>
      <c r="E28" s="26"/>
      <c r="F28" s="26"/>
    </row>
    <row r="29" spans="1:6" ht="24.75" customHeight="1">
      <c r="A29" s="26"/>
      <c r="B29" s="26"/>
      <c r="C29" s="32" t="s">
        <v>36</v>
      </c>
      <c r="D29" s="26">
        <f t="shared" si="0"/>
        <v>0</v>
      </c>
      <c r="E29" s="26"/>
      <c r="F29" s="26"/>
    </row>
    <row r="30" spans="1:6" ht="24.75" customHeight="1">
      <c r="A30" s="26"/>
      <c r="B30" s="26"/>
      <c r="C30" s="32" t="s">
        <v>37</v>
      </c>
      <c r="D30" s="26">
        <f t="shared" si="0"/>
        <v>0</v>
      </c>
      <c r="E30" s="26"/>
      <c r="F30" s="26"/>
    </row>
    <row r="31" spans="1:6" ht="24.75" customHeight="1">
      <c r="A31" s="26"/>
      <c r="B31" s="26"/>
      <c r="C31" s="32" t="s">
        <v>38</v>
      </c>
      <c r="D31" s="26">
        <f t="shared" si="0"/>
        <v>0</v>
      </c>
      <c r="E31" s="26"/>
      <c r="F31" s="26"/>
    </row>
    <row r="32" spans="1:6" ht="24.75" customHeight="1">
      <c r="A32" s="26"/>
      <c r="B32" s="26"/>
      <c r="C32" s="32" t="s">
        <v>39</v>
      </c>
      <c r="D32" s="26">
        <f t="shared" si="0"/>
        <v>0</v>
      </c>
      <c r="E32" s="26"/>
      <c r="F32" s="26"/>
    </row>
    <row r="33" spans="1:6" ht="24.75" customHeight="1">
      <c r="A33" s="26" t="s">
        <v>40</v>
      </c>
      <c r="B33" s="26">
        <f>B6+B7</f>
        <v>7759500</v>
      </c>
      <c r="C33" s="55" t="s">
        <v>41</v>
      </c>
      <c r="D33" s="26">
        <f>SUM(D6:D32)</f>
        <v>7759500</v>
      </c>
      <c r="E33" s="26">
        <f>SUM(E6:E32)</f>
        <v>7759500</v>
      </c>
      <c r="F33" s="26">
        <f>SUM(F6:F32)</f>
        <v>0</v>
      </c>
    </row>
    <row r="34" spans="1:6" s="42" customFormat="1" ht="49.5" customHeight="1">
      <c r="A34" s="58"/>
      <c r="B34" s="58"/>
      <c r="C34" s="58"/>
      <c r="D34" s="58"/>
      <c r="E34" s="58"/>
      <c r="F34" s="58"/>
    </row>
    <row r="35" spans="1:6" s="42" customFormat="1" ht="33.75" customHeight="1">
      <c r="A35" s="59"/>
      <c r="B35" s="59"/>
      <c r="C35" s="59"/>
      <c r="D35" s="59"/>
      <c r="E35" s="59"/>
      <c r="F35" s="59"/>
    </row>
    <row r="36" spans="1:6" s="42" customFormat="1" ht="33.75" customHeight="1">
      <c r="A36" s="59"/>
      <c r="B36" s="59"/>
      <c r="C36" s="59"/>
      <c r="D36" s="59"/>
      <c r="E36" s="59"/>
      <c r="F36" s="59"/>
    </row>
    <row r="37" spans="1:6" s="42" customFormat="1" ht="33.75" customHeight="1">
      <c r="A37" s="59"/>
      <c r="B37" s="59"/>
      <c r="C37" s="59"/>
      <c r="D37" s="59"/>
      <c r="E37" s="59"/>
      <c r="F37" s="59"/>
    </row>
    <row r="38" spans="1:6" ht="26.25" customHeight="1">
      <c r="A38" s="60"/>
      <c r="B38" s="60"/>
      <c r="C38" s="60"/>
      <c r="D38" s="60"/>
      <c r="E38" s="60"/>
      <c r="F38" s="60"/>
    </row>
  </sheetData>
  <sheetProtection/>
  <mergeCells count="8">
    <mergeCell ref="A35:F35"/>
    <mergeCell ref="A36:F36"/>
    <mergeCell ref="A37:F37"/>
    <mergeCell ref="A38:F38"/>
    <mergeCell ref="A2:F2"/>
    <mergeCell ref="A4:B4"/>
    <mergeCell ref="C4:F4"/>
    <mergeCell ref="A34:F34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D1" sqref="D1:D16384"/>
    </sheetView>
  </sheetViews>
  <sheetFormatPr defaultColWidth="15.625" defaultRowHeight="24.75" customHeight="1"/>
  <cols>
    <col min="1" max="1" width="15.625" style="16" customWidth="1"/>
    <col min="2" max="2" width="20.75390625" style="0" customWidth="1"/>
    <col min="4" max="4" width="15.625" style="79" customWidth="1"/>
  </cols>
  <sheetData>
    <row r="1" ht="24.75" customHeight="1">
      <c r="A1" t="s">
        <v>42</v>
      </c>
    </row>
    <row r="2" spans="1:5" ht="24.75" customHeight="1">
      <c r="A2" s="56" t="s">
        <v>43</v>
      </c>
      <c r="B2" s="56"/>
      <c r="C2" s="56"/>
      <c r="D2" s="56"/>
      <c r="E2" s="56"/>
    </row>
    <row r="3" spans="1:5" ht="24.75" customHeight="1">
      <c r="A3" s="17" t="s">
        <v>2</v>
      </c>
      <c r="B3" s="18"/>
      <c r="C3" s="18"/>
      <c r="D3" s="80"/>
      <c r="E3" s="10" t="s">
        <v>3</v>
      </c>
    </row>
    <row r="4" spans="1:5" ht="24.75" customHeight="1">
      <c r="A4" s="57" t="s">
        <v>44</v>
      </c>
      <c r="B4" s="57"/>
      <c r="C4" s="57" t="s">
        <v>45</v>
      </c>
      <c r="D4" s="57"/>
      <c r="E4" s="57"/>
    </row>
    <row r="5" spans="1:5" s="36" customFormat="1" ht="24.75" customHeight="1">
      <c r="A5" s="19" t="s">
        <v>46</v>
      </c>
      <c r="B5" s="19" t="s">
        <v>47</v>
      </c>
      <c r="C5" s="19" t="s">
        <v>48</v>
      </c>
      <c r="D5" s="81" t="s">
        <v>49</v>
      </c>
      <c r="E5" s="19" t="s">
        <v>50</v>
      </c>
    </row>
    <row r="6" spans="1:5" ht="24.75" customHeight="1">
      <c r="A6" s="37">
        <v>214</v>
      </c>
      <c r="B6" s="26" t="s">
        <v>51</v>
      </c>
      <c r="C6">
        <v>7759500</v>
      </c>
      <c r="D6" s="82">
        <v>4952000</v>
      </c>
      <c r="E6" s="27">
        <v>2807500</v>
      </c>
    </row>
    <row r="7" spans="1:5" ht="24.75" customHeight="1">
      <c r="A7" s="37">
        <v>2140112</v>
      </c>
      <c r="B7" s="26" t="s">
        <v>52</v>
      </c>
      <c r="C7" s="26">
        <v>7759500</v>
      </c>
      <c r="D7" s="82">
        <v>4952000</v>
      </c>
      <c r="E7" s="27">
        <v>2807500</v>
      </c>
    </row>
    <row r="8" spans="1:5" ht="24.75" customHeight="1">
      <c r="A8" s="37"/>
      <c r="B8" s="26"/>
      <c r="C8" s="26"/>
      <c r="D8" s="83"/>
      <c r="E8" s="26"/>
    </row>
    <row r="9" spans="1:5" ht="24.75" customHeight="1">
      <c r="A9" s="37"/>
      <c r="B9" s="26"/>
      <c r="C9" s="46"/>
      <c r="D9" s="83"/>
      <c r="E9" s="26"/>
    </row>
    <row r="10" spans="1:5" ht="24.75" customHeight="1">
      <c r="A10" s="57" t="s">
        <v>8</v>
      </c>
      <c r="B10" s="61"/>
      <c r="C10" s="54">
        <v>7759500</v>
      </c>
      <c r="D10" s="84">
        <v>4952000</v>
      </c>
      <c r="E10" s="27">
        <v>2807500</v>
      </c>
    </row>
    <row r="11" ht="24.75" customHeight="1">
      <c r="A11" s="16" t="s">
        <v>53</v>
      </c>
    </row>
  </sheetData>
  <sheetProtection/>
  <mergeCells count="4">
    <mergeCell ref="A2:E2"/>
    <mergeCell ref="A4:B4"/>
    <mergeCell ref="C4:E4"/>
    <mergeCell ref="A10:B10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5">
      <selection activeCell="D18" sqref="D18"/>
    </sheetView>
  </sheetViews>
  <sheetFormatPr defaultColWidth="15.625" defaultRowHeight="24.75" customHeight="1"/>
  <cols>
    <col min="1" max="1" width="18.25390625" style="16" customWidth="1"/>
  </cols>
  <sheetData>
    <row r="1" ht="24.75" customHeight="1">
      <c r="A1" t="s">
        <v>54</v>
      </c>
    </row>
    <row r="2" spans="1:5" ht="24.75" customHeight="1">
      <c r="A2" s="56" t="s">
        <v>55</v>
      </c>
      <c r="B2" s="56"/>
      <c r="C2" s="56"/>
      <c r="D2" s="56"/>
      <c r="E2" s="56"/>
    </row>
    <row r="3" spans="1:5" ht="24.75" customHeight="1">
      <c r="A3" s="17" t="s">
        <v>2</v>
      </c>
      <c r="E3" s="10" t="s">
        <v>3</v>
      </c>
    </row>
    <row r="4" spans="1:5" ht="24.75" customHeight="1">
      <c r="A4" s="57" t="s">
        <v>56</v>
      </c>
      <c r="B4" s="57"/>
      <c r="C4" s="57" t="s">
        <v>57</v>
      </c>
      <c r="D4" s="57"/>
      <c r="E4" s="57"/>
    </row>
    <row r="5" spans="1:5" s="36" customFormat="1" ht="24.75" customHeight="1">
      <c r="A5" s="19" t="s">
        <v>46</v>
      </c>
      <c r="B5" s="19" t="s">
        <v>47</v>
      </c>
      <c r="C5" s="19" t="s">
        <v>8</v>
      </c>
      <c r="D5" s="19" t="s">
        <v>58</v>
      </c>
      <c r="E5" s="19" t="s">
        <v>59</v>
      </c>
    </row>
    <row r="6" spans="1:5" s="41" customFormat="1" ht="24.75" customHeight="1">
      <c r="A6" s="21">
        <v>301</v>
      </c>
      <c r="B6" s="22" t="s">
        <v>60</v>
      </c>
      <c r="C6" s="22">
        <f aca="true" t="shared" si="0" ref="C6:C25">D6+E6</f>
        <v>0</v>
      </c>
      <c r="D6" s="22">
        <f>SUM(D7:D14)</f>
        <v>0</v>
      </c>
      <c r="E6" s="22">
        <f>SUM(E7:E14)</f>
        <v>0</v>
      </c>
    </row>
    <row r="7" spans="1:5" ht="24.75" customHeight="1">
      <c r="A7" s="37">
        <v>30101</v>
      </c>
      <c r="B7" s="26" t="s">
        <v>61</v>
      </c>
      <c r="C7" s="26">
        <f t="shared" si="0"/>
        <v>0</v>
      </c>
      <c r="D7" s="26"/>
      <c r="E7" s="26"/>
    </row>
    <row r="8" spans="1:5" ht="24.75" customHeight="1">
      <c r="A8" s="43">
        <v>30102</v>
      </c>
      <c r="B8" s="44" t="s">
        <v>62</v>
      </c>
      <c r="C8" s="26">
        <f t="shared" si="0"/>
        <v>0</v>
      </c>
      <c r="D8" s="44"/>
      <c r="E8" s="44"/>
    </row>
    <row r="9" spans="1:5" ht="24.75" customHeight="1">
      <c r="A9" s="37">
        <v>30103</v>
      </c>
      <c r="B9" s="26" t="s">
        <v>63</v>
      </c>
      <c r="C9" s="26">
        <f t="shared" si="0"/>
        <v>0</v>
      </c>
      <c r="D9" s="26"/>
      <c r="E9" s="26"/>
    </row>
    <row r="10" spans="1:5" ht="43.5" customHeight="1">
      <c r="A10" s="37">
        <v>30104</v>
      </c>
      <c r="B10" s="45" t="s">
        <v>64</v>
      </c>
      <c r="C10" s="26">
        <f t="shared" si="0"/>
        <v>0</v>
      </c>
      <c r="D10" s="26"/>
      <c r="E10" s="26"/>
    </row>
    <row r="11" spans="1:5" ht="24.75" customHeight="1">
      <c r="A11" s="37">
        <v>30107</v>
      </c>
      <c r="B11" s="26" t="s">
        <v>65</v>
      </c>
      <c r="C11" s="26">
        <f t="shared" si="0"/>
        <v>0</v>
      </c>
      <c r="D11" s="26"/>
      <c r="E11" s="26"/>
    </row>
    <row r="12" spans="1:5" ht="24.75" customHeight="1">
      <c r="A12" s="37">
        <v>30108</v>
      </c>
      <c r="B12" s="26" t="s">
        <v>66</v>
      </c>
      <c r="C12" s="26">
        <f t="shared" si="0"/>
        <v>0</v>
      </c>
      <c r="D12" s="26"/>
      <c r="E12" s="26"/>
    </row>
    <row r="13" spans="1:5" ht="24.75" customHeight="1">
      <c r="A13" s="37">
        <v>30109</v>
      </c>
      <c r="B13" s="26" t="s">
        <v>67</v>
      </c>
      <c r="C13" s="26">
        <f t="shared" si="0"/>
        <v>0</v>
      </c>
      <c r="D13" s="26"/>
      <c r="E13" s="26"/>
    </row>
    <row r="14" spans="1:5" ht="24.75" customHeight="1">
      <c r="A14" s="37">
        <v>30199</v>
      </c>
      <c r="B14" s="26" t="s">
        <v>68</v>
      </c>
      <c r="C14" s="26">
        <f t="shared" si="0"/>
        <v>0</v>
      </c>
      <c r="D14" s="26"/>
      <c r="E14" s="26"/>
    </row>
    <row r="15" spans="1:5" s="41" customFormat="1" ht="24.75" customHeight="1">
      <c r="A15" s="21">
        <v>302</v>
      </c>
      <c r="B15" s="22" t="s">
        <v>69</v>
      </c>
      <c r="C15" s="22">
        <f t="shared" si="0"/>
        <v>0</v>
      </c>
      <c r="D15" s="22">
        <f>SUM(D16:D18)</f>
        <v>0</v>
      </c>
      <c r="E15" s="22">
        <f>SUM(E16:E18)</f>
        <v>0</v>
      </c>
    </row>
    <row r="16" spans="1:5" ht="24.75" customHeight="1">
      <c r="A16" s="37">
        <v>30201</v>
      </c>
      <c r="B16" s="26" t="s">
        <v>70</v>
      </c>
      <c r="C16" s="26">
        <f t="shared" si="0"/>
        <v>0</v>
      </c>
      <c r="D16" s="26"/>
      <c r="E16" s="26"/>
    </row>
    <row r="17" spans="1:5" ht="24.75" customHeight="1">
      <c r="A17" s="37">
        <v>30229</v>
      </c>
      <c r="B17" s="46" t="s">
        <v>71</v>
      </c>
      <c r="C17" s="26">
        <f t="shared" si="0"/>
        <v>0</v>
      </c>
      <c r="D17" s="26"/>
      <c r="E17" s="26"/>
    </row>
    <row r="18" spans="1:5" ht="24.75" customHeight="1">
      <c r="A18" s="47">
        <v>30231</v>
      </c>
      <c r="B18" s="48" t="s">
        <v>72</v>
      </c>
      <c r="C18" s="49"/>
      <c r="D18" s="26"/>
      <c r="E18" s="26"/>
    </row>
    <row r="19" spans="1:5" ht="24.75" customHeight="1">
      <c r="A19" s="37">
        <v>30299</v>
      </c>
      <c r="B19" s="50" t="s">
        <v>73</v>
      </c>
      <c r="C19" s="26">
        <f t="shared" si="0"/>
        <v>0</v>
      </c>
      <c r="D19" s="26"/>
      <c r="E19" s="26"/>
    </row>
    <row r="20" spans="1:5" s="41" customFormat="1" ht="24.75" customHeight="1">
      <c r="A20" s="21">
        <v>303</v>
      </c>
      <c r="B20" s="22" t="s">
        <v>74</v>
      </c>
      <c r="C20" s="22">
        <f t="shared" si="0"/>
        <v>4952000</v>
      </c>
      <c r="D20" s="22">
        <f>SUM(D21:D26)</f>
        <v>4952000</v>
      </c>
      <c r="E20" s="22">
        <f>SUM(E21:E26)</f>
        <v>0</v>
      </c>
    </row>
    <row r="21" spans="1:5" ht="24.75" customHeight="1">
      <c r="A21" s="37">
        <v>30301</v>
      </c>
      <c r="B21" s="26" t="s">
        <v>75</v>
      </c>
      <c r="C21" s="26">
        <f t="shared" si="0"/>
        <v>0</v>
      </c>
      <c r="D21" s="26"/>
      <c r="E21" s="26"/>
    </row>
    <row r="22" spans="1:5" ht="24.75" customHeight="1">
      <c r="A22" s="37">
        <v>30304</v>
      </c>
      <c r="B22" s="26" t="s">
        <v>76</v>
      </c>
      <c r="C22" s="26">
        <f t="shared" si="0"/>
        <v>0</v>
      </c>
      <c r="D22" s="26"/>
      <c r="E22" s="26"/>
    </row>
    <row r="23" spans="1:5" ht="24.75" customHeight="1">
      <c r="A23" s="37">
        <v>30305</v>
      </c>
      <c r="B23" s="26" t="s">
        <v>77</v>
      </c>
      <c r="C23" s="26">
        <f t="shared" si="0"/>
        <v>0</v>
      </c>
      <c r="D23" s="26"/>
      <c r="E23" s="26"/>
    </row>
    <row r="24" spans="1:5" ht="24.75" customHeight="1">
      <c r="A24" s="37">
        <v>30307</v>
      </c>
      <c r="B24" s="26" t="s">
        <v>78</v>
      </c>
      <c r="C24" s="26">
        <f t="shared" si="0"/>
        <v>0</v>
      </c>
      <c r="D24" s="26"/>
      <c r="E24" s="26"/>
    </row>
    <row r="25" spans="1:5" ht="24.75" customHeight="1">
      <c r="A25" s="37">
        <v>30311</v>
      </c>
      <c r="B25" s="26" t="s">
        <v>79</v>
      </c>
      <c r="C25" s="26">
        <f t="shared" si="0"/>
        <v>0</v>
      </c>
      <c r="D25" s="26"/>
      <c r="E25" s="26"/>
    </row>
    <row r="26" spans="1:5" ht="24.75" customHeight="1">
      <c r="A26" s="37">
        <v>30399</v>
      </c>
      <c r="B26" s="26" t="s">
        <v>80</v>
      </c>
      <c r="C26" s="51">
        <v>4952000</v>
      </c>
      <c r="D26" s="52">
        <v>4952000</v>
      </c>
      <c r="E26" s="26"/>
    </row>
    <row r="27" spans="1:5" ht="24.75" customHeight="1">
      <c r="A27" s="62" t="s">
        <v>8</v>
      </c>
      <c r="B27" s="63"/>
      <c r="C27" s="53">
        <f>C6+C15+C20</f>
        <v>4952000</v>
      </c>
      <c r="D27" s="53">
        <f>D6+D15+D20</f>
        <v>4952000</v>
      </c>
      <c r="E27" s="53">
        <f>E6+E15+E20</f>
        <v>0</v>
      </c>
    </row>
    <row r="28" spans="1:5" ht="24.75" customHeight="1">
      <c r="A28" s="64" t="s">
        <v>53</v>
      </c>
      <c r="B28" s="64"/>
      <c r="C28" s="64"/>
      <c r="D28" s="64"/>
      <c r="E28" s="64"/>
    </row>
    <row r="29" spans="1:5" s="42" customFormat="1" ht="36" customHeight="1">
      <c r="A29" s="59"/>
      <c r="B29" s="59"/>
      <c r="C29" s="59"/>
      <c r="D29" s="59"/>
      <c r="E29" s="59"/>
    </row>
    <row r="30" spans="1:5" ht="27" customHeight="1">
      <c r="A30" s="59"/>
      <c r="B30" s="59"/>
      <c r="C30" s="59"/>
      <c r="D30" s="59"/>
      <c r="E30" s="59"/>
    </row>
    <row r="31" spans="1:5" ht="30.75" customHeight="1">
      <c r="A31" s="59"/>
      <c r="B31" s="59"/>
      <c r="C31" s="59"/>
      <c r="D31" s="59"/>
      <c r="E31" s="59"/>
    </row>
  </sheetData>
  <sheetProtection/>
  <mergeCells count="8">
    <mergeCell ref="A28:E28"/>
    <mergeCell ref="A29:E29"/>
    <mergeCell ref="A30:E30"/>
    <mergeCell ref="A31:E31"/>
    <mergeCell ref="A2:E2"/>
    <mergeCell ref="A4:B4"/>
    <mergeCell ref="C4:E4"/>
    <mergeCell ref="A27:B27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A10" sqref="A10:L10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81</v>
      </c>
    </row>
    <row r="2" spans="1:12" ht="34.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4.75" customHeight="1">
      <c r="A3" s="17" t="s">
        <v>2</v>
      </c>
      <c r="L3" s="10" t="s">
        <v>3</v>
      </c>
    </row>
    <row r="4" spans="1:12" ht="29.25" customHeight="1">
      <c r="A4" s="57" t="s">
        <v>83</v>
      </c>
      <c r="B4" s="57"/>
      <c r="C4" s="57"/>
      <c r="D4" s="57"/>
      <c r="E4" s="57"/>
      <c r="F4" s="57"/>
      <c r="G4" s="57" t="s">
        <v>45</v>
      </c>
      <c r="H4" s="57"/>
      <c r="I4" s="57"/>
      <c r="J4" s="57"/>
      <c r="K4" s="57"/>
      <c r="L4" s="57"/>
    </row>
    <row r="5" spans="1:12" s="38" customFormat="1" ht="24.75" customHeight="1">
      <c r="A5" s="65" t="s">
        <v>8</v>
      </c>
      <c r="B5" s="65" t="s">
        <v>84</v>
      </c>
      <c r="C5" s="65" t="s">
        <v>85</v>
      </c>
      <c r="D5" s="65"/>
      <c r="E5" s="65"/>
      <c r="F5" s="65" t="s">
        <v>86</v>
      </c>
      <c r="G5" s="65" t="s">
        <v>8</v>
      </c>
      <c r="H5" s="65" t="s">
        <v>84</v>
      </c>
      <c r="I5" s="65" t="s">
        <v>85</v>
      </c>
      <c r="J5" s="65"/>
      <c r="K5" s="65"/>
      <c r="L5" s="65" t="s">
        <v>86</v>
      </c>
    </row>
    <row r="6" spans="1:12" s="38" customFormat="1" ht="13.5" customHeight="1">
      <c r="A6" s="65"/>
      <c r="B6" s="65"/>
      <c r="C6" s="39" t="s">
        <v>48</v>
      </c>
      <c r="D6" s="39" t="s">
        <v>87</v>
      </c>
      <c r="E6" s="39" t="s">
        <v>88</v>
      </c>
      <c r="F6" s="65"/>
      <c r="G6" s="65"/>
      <c r="H6" s="65"/>
      <c r="I6" s="39" t="s">
        <v>48</v>
      </c>
      <c r="J6" s="39" t="s">
        <v>87</v>
      </c>
      <c r="K6" s="39" t="s">
        <v>88</v>
      </c>
      <c r="L6" s="65"/>
    </row>
    <row r="7" spans="1:12" ht="39" customHeight="1">
      <c r="A7" s="26">
        <v>650000</v>
      </c>
      <c r="B7" s="26"/>
      <c r="C7" s="26">
        <v>650000</v>
      </c>
      <c r="D7" s="26"/>
      <c r="E7" s="40">
        <v>550000</v>
      </c>
      <c r="F7" s="26">
        <v>100000</v>
      </c>
      <c r="G7" s="26">
        <v>650000</v>
      </c>
      <c r="H7" s="26"/>
      <c r="I7" s="26">
        <v>650000</v>
      </c>
      <c r="J7" s="26"/>
      <c r="K7" s="26">
        <v>550000</v>
      </c>
      <c r="L7" s="26">
        <v>100000</v>
      </c>
    </row>
    <row r="8" spans="1:12" ht="40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24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26.2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</sheetData>
  <sheetProtection/>
  <mergeCells count="14">
    <mergeCell ref="A8:L8"/>
    <mergeCell ref="A9:L9"/>
    <mergeCell ref="A10:L10"/>
    <mergeCell ref="A5:A6"/>
    <mergeCell ref="B5:B6"/>
    <mergeCell ref="F5:F6"/>
    <mergeCell ref="G5:G6"/>
    <mergeCell ref="H5:H6"/>
    <mergeCell ref="L5:L6"/>
    <mergeCell ref="A2:L2"/>
    <mergeCell ref="A4:F4"/>
    <mergeCell ref="G4:L4"/>
    <mergeCell ref="C5:E5"/>
    <mergeCell ref="I5:K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B14" sqref="B14"/>
    </sheetView>
  </sheetViews>
  <sheetFormatPr defaultColWidth="15.625" defaultRowHeight="24.75" customHeight="1"/>
  <cols>
    <col min="1" max="1" width="12.50390625" style="16" customWidth="1"/>
    <col min="2" max="2" width="29.25390625" style="0" customWidth="1"/>
    <col min="3" max="3" width="11.25390625" style="0" customWidth="1"/>
    <col min="4" max="4" width="13.875" style="0" customWidth="1"/>
    <col min="5" max="5" width="13.75390625" style="0" customWidth="1"/>
  </cols>
  <sheetData>
    <row r="1" ht="24.75" customHeight="1">
      <c r="A1" t="s">
        <v>89</v>
      </c>
    </row>
    <row r="2" spans="1:5" s="35" customFormat="1" ht="47.25" customHeight="1">
      <c r="A2" s="56" t="s">
        <v>90</v>
      </c>
      <c r="B2" s="56"/>
      <c r="C2" s="56"/>
      <c r="D2" s="56"/>
      <c r="E2" s="56"/>
    </row>
    <row r="3" spans="1:5" ht="24.75" customHeight="1">
      <c r="A3" s="17" t="s">
        <v>2</v>
      </c>
      <c r="E3" s="10" t="s">
        <v>3</v>
      </c>
    </row>
    <row r="4" spans="1:5" ht="24.75" customHeight="1">
      <c r="A4" s="57" t="s">
        <v>44</v>
      </c>
      <c r="B4" s="57"/>
      <c r="C4" s="57" t="s">
        <v>45</v>
      </c>
      <c r="D4" s="57"/>
      <c r="E4" s="57"/>
    </row>
    <row r="5" spans="1:5" s="36" customFormat="1" ht="24.75" customHeight="1">
      <c r="A5" s="19" t="s">
        <v>46</v>
      </c>
      <c r="B5" s="19" t="s">
        <v>47</v>
      </c>
      <c r="C5" s="19" t="s">
        <v>48</v>
      </c>
      <c r="D5" s="19" t="s">
        <v>49</v>
      </c>
      <c r="E5" s="19" t="s">
        <v>50</v>
      </c>
    </row>
    <row r="6" spans="1:5" ht="24.75" customHeight="1">
      <c r="A6" s="37"/>
      <c r="B6" s="26"/>
      <c r="C6" s="26"/>
      <c r="D6" s="26"/>
      <c r="E6" s="26"/>
    </row>
    <row r="7" spans="1:5" ht="24.75" customHeight="1">
      <c r="A7" s="37"/>
      <c r="B7" s="26"/>
      <c r="C7" s="26"/>
      <c r="D7" s="26"/>
      <c r="E7" s="26"/>
    </row>
    <row r="8" spans="1:5" ht="24.75" customHeight="1">
      <c r="A8" s="57" t="s">
        <v>8</v>
      </c>
      <c r="B8" s="57"/>
      <c r="C8" s="26"/>
      <c r="D8" s="26"/>
      <c r="E8" s="26"/>
    </row>
    <row r="9" spans="1:5" ht="24.75" customHeight="1">
      <c r="A9" s="60" t="s">
        <v>53</v>
      </c>
      <c r="B9" s="60"/>
      <c r="C9" s="60"/>
      <c r="D9" s="60"/>
      <c r="E9" s="60"/>
    </row>
  </sheetData>
  <sheetProtection/>
  <mergeCells count="5">
    <mergeCell ref="A9:E9"/>
    <mergeCell ref="A2:E2"/>
    <mergeCell ref="A4:B4"/>
    <mergeCell ref="C4:E4"/>
    <mergeCell ref="A8:B8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3">
      <selection activeCell="D10" sqref="D10"/>
    </sheetView>
  </sheetViews>
  <sheetFormatPr defaultColWidth="9.00390625" defaultRowHeight="24.75" customHeight="1"/>
  <cols>
    <col min="1" max="1" width="37.50390625" style="0" customWidth="1"/>
    <col min="2" max="2" width="13.75390625" style="0" customWidth="1"/>
    <col min="3" max="3" width="36.125" style="0" customWidth="1"/>
    <col min="4" max="4" width="15.00390625" style="0" customWidth="1"/>
  </cols>
  <sheetData>
    <row r="1" ht="24.75" customHeight="1">
      <c r="A1" t="s">
        <v>91</v>
      </c>
    </row>
    <row r="2" spans="1:4" ht="40.5" customHeight="1">
      <c r="A2" s="56" t="s">
        <v>92</v>
      </c>
      <c r="B2" s="56"/>
      <c r="C2" s="56"/>
      <c r="D2" s="56"/>
    </row>
    <row r="3" spans="1:4" ht="24.75" customHeight="1">
      <c r="A3" s="17" t="s">
        <v>2</v>
      </c>
      <c r="D3" s="10" t="s">
        <v>3</v>
      </c>
    </row>
    <row r="4" spans="1:4" ht="24.75" customHeight="1">
      <c r="A4" s="66" t="s">
        <v>93</v>
      </c>
      <c r="B4" s="66"/>
      <c r="C4" s="66" t="s">
        <v>94</v>
      </c>
      <c r="D4" s="66"/>
    </row>
    <row r="5" spans="1:4" ht="24.75" customHeight="1">
      <c r="A5" s="31" t="s">
        <v>95</v>
      </c>
      <c r="B5" s="31" t="s">
        <v>96</v>
      </c>
      <c r="C5" s="31" t="s">
        <v>95</v>
      </c>
      <c r="D5" s="31" t="s">
        <v>96</v>
      </c>
    </row>
    <row r="6" spans="1:4" ht="19.5" customHeight="1">
      <c r="A6" s="32" t="s">
        <v>97</v>
      </c>
      <c r="B6" s="26">
        <v>4959500</v>
      </c>
      <c r="C6" s="32" t="s">
        <v>12</v>
      </c>
      <c r="D6" s="26"/>
    </row>
    <row r="7" spans="1:4" ht="19.5" customHeight="1">
      <c r="A7" s="32" t="s">
        <v>98</v>
      </c>
      <c r="B7" s="26">
        <f>B8+B9+B10+B13+B14+B15+B16</f>
        <v>2800000</v>
      </c>
      <c r="C7" s="32" t="s">
        <v>14</v>
      </c>
      <c r="D7" s="26"/>
    </row>
    <row r="8" spans="1:4" ht="19.5" customHeight="1">
      <c r="A8" s="32" t="s">
        <v>99</v>
      </c>
      <c r="B8" s="26"/>
      <c r="C8" s="32" t="s">
        <v>15</v>
      </c>
      <c r="D8" s="26"/>
    </row>
    <row r="9" spans="1:4" ht="19.5" customHeight="1">
      <c r="A9" s="32" t="s">
        <v>100</v>
      </c>
      <c r="B9" s="26"/>
      <c r="C9" s="32" t="s">
        <v>16</v>
      </c>
      <c r="D9" s="26"/>
    </row>
    <row r="10" spans="1:4" ht="19.5" customHeight="1">
      <c r="A10" s="32" t="s">
        <v>101</v>
      </c>
      <c r="B10" s="26">
        <f>B11+B12</f>
        <v>300000</v>
      </c>
      <c r="C10" s="32" t="s">
        <v>17</v>
      </c>
      <c r="D10" s="26"/>
    </row>
    <row r="11" spans="1:4" ht="19.5" customHeight="1">
      <c r="A11" s="32" t="s">
        <v>102</v>
      </c>
      <c r="B11" s="26">
        <v>300000</v>
      </c>
      <c r="C11" s="32" t="s">
        <v>18</v>
      </c>
      <c r="D11" s="26"/>
    </row>
    <row r="12" spans="1:4" ht="19.5" customHeight="1">
      <c r="A12" s="32" t="s">
        <v>103</v>
      </c>
      <c r="B12" s="26"/>
      <c r="C12" s="32" t="s">
        <v>19</v>
      </c>
      <c r="D12" s="26"/>
    </row>
    <row r="13" spans="1:4" ht="19.5" customHeight="1">
      <c r="A13" s="32" t="s">
        <v>104</v>
      </c>
      <c r="B13" s="26">
        <v>2500000</v>
      </c>
      <c r="C13" s="32" t="s">
        <v>20</v>
      </c>
      <c r="D13" s="26"/>
    </row>
    <row r="14" spans="1:4" ht="19.5" customHeight="1">
      <c r="A14" s="32" t="s">
        <v>105</v>
      </c>
      <c r="B14" s="26"/>
      <c r="C14" s="32" t="s">
        <v>21</v>
      </c>
      <c r="D14" s="26"/>
    </row>
    <row r="15" spans="1:4" ht="19.5" customHeight="1">
      <c r="A15" s="32" t="s">
        <v>106</v>
      </c>
      <c r="B15" s="26"/>
      <c r="C15" s="33" t="s">
        <v>22</v>
      </c>
      <c r="D15" s="26"/>
    </row>
    <row r="16" spans="1:4" ht="19.5" customHeight="1">
      <c r="A16" s="32" t="s">
        <v>107</v>
      </c>
      <c r="B16" s="26"/>
      <c r="C16" s="32" t="s">
        <v>23</v>
      </c>
      <c r="D16" s="26"/>
    </row>
    <row r="17" spans="1:4" ht="19.5" customHeight="1">
      <c r="A17" s="32" t="s">
        <v>108</v>
      </c>
      <c r="B17" s="26"/>
      <c r="C17" s="32" t="s">
        <v>24</v>
      </c>
      <c r="D17" s="26"/>
    </row>
    <row r="18" spans="1:4" ht="19.5" customHeight="1">
      <c r="A18" s="32" t="s">
        <v>109</v>
      </c>
      <c r="B18" s="26"/>
      <c r="C18" s="32" t="s">
        <v>25</v>
      </c>
      <c r="D18" s="26"/>
    </row>
    <row r="19" spans="1:4" ht="19.5" customHeight="1">
      <c r="A19" s="32" t="s">
        <v>110</v>
      </c>
      <c r="B19" s="26"/>
      <c r="C19" s="32" t="s">
        <v>26</v>
      </c>
      <c r="D19" s="26">
        <v>7759500</v>
      </c>
    </row>
    <row r="20" spans="1:4" ht="19.5" customHeight="1">
      <c r="A20" s="32" t="s">
        <v>111</v>
      </c>
      <c r="B20" s="26"/>
      <c r="C20" s="32" t="s">
        <v>27</v>
      </c>
      <c r="D20" s="26"/>
    </row>
    <row r="21" spans="1:4" ht="19.5" customHeight="1">
      <c r="A21" s="32" t="s">
        <v>112</v>
      </c>
      <c r="B21" s="26"/>
      <c r="C21" s="32" t="s">
        <v>28</v>
      </c>
      <c r="D21" s="26"/>
    </row>
    <row r="22" spans="1:4" ht="19.5" customHeight="1">
      <c r="A22" s="32" t="s">
        <v>113</v>
      </c>
      <c r="B22" s="26"/>
      <c r="C22" s="32" t="s">
        <v>29</v>
      </c>
      <c r="D22" s="26"/>
    </row>
    <row r="23" spans="1:4" ht="19.5" customHeight="1">
      <c r="A23" s="34"/>
      <c r="B23" s="26"/>
      <c r="C23" s="32" t="s">
        <v>30</v>
      </c>
      <c r="D23" s="26"/>
    </row>
    <row r="24" spans="1:4" ht="19.5" customHeight="1">
      <c r="A24" s="34"/>
      <c r="B24" s="26"/>
      <c r="C24" s="32" t="s">
        <v>31</v>
      </c>
      <c r="D24" s="26"/>
    </row>
    <row r="25" spans="1:4" ht="19.5" customHeight="1">
      <c r="A25" s="34"/>
      <c r="B25" s="26"/>
      <c r="C25" s="32" t="s">
        <v>32</v>
      </c>
      <c r="D25" s="26"/>
    </row>
    <row r="26" spans="1:4" ht="19.5" customHeight="1">
      <c r="A26" s="34"/>
      <c r="B26" s="26"/>
      <c r="C26" s="32" t="s">
        <v>33</v>
      </c>
      <c r="D26" s="26"/>
    </row>
    <row r="27" spans="1:4" ht="19.5" customHeight="1">
      <c r="A27" s="34"/>
      <c r="B27" s="26"/>
      <c r="C27" s="32" t="s">
        <v>34</v>
      </c>
      <c r="D27" s="26"/>
    </row>
    <row r="28" spans="1:4" ht="19.5" customHeight="1">
      <c r="A28" s="34"/>
      <c r="B28" s="26"/>
      <c r="C28" s="32" t="s">
        <v>35</v>
      </c>
      <c r="D28" s="26"/>
    </row>
    <row r="29" spans="1:4" ht="19.5" customHeight="1">
      <c r="A29" s="34"/>
      <c r="B29" s="26"/>
      <c r="C29" s="32" t="s">
        <v>36</v>
      </c>
      <c r="D29" s="26"/>
    </row>
    <row r="30" spans="1:4" ht="19.5" customHeight="1">
      <c r="A30" s="34"/>
      <c r="B30" s="26"/>
      <c r="C30" s="32" t="s">
        <v>37</v>
      </c>
      <c r="D30" s="26"/>
    </row>
    <row r="31" spans="1:4" ht="19.5" customHeight="1">
      <c r="A31" s="34"/>
      <c r="B31" s="26"/>
      <c r="C31" s="32" t="s">
        <v>38</v>
      </c>
      <c r="D31" s="26"/>
    </row>
    <row r="32" spans="1:4" ht="19.5" customHeight="1">
      <c r="A32" s="34"/>
      <c r="B32" s="26"/>
      <c r="C32" s="32" t="s">
        <v>39</v>
      </c>
      <c r="D32" s="26"/>
    </row>
    <row r="33" spans="1:4" ht="19.5" customHeight="1">
      <c r="A33" s="31" t="s">
        <v>114</v>
      </c>
      <c r="B33" s="26">
        <f>B6+B7</f>
        <v>7759500</v>
      </c>
      <c r="C33" s="31" t="s">
        <v>115</v>
      </c>
      <c r="D33" s="26">
        <f>SUM(D6:D32)</f>
        <v>7759500</v>
      </c>
    </row>
  </sheetData>
  <sheetProtection/>
  <mergeCells count="3">
    <mergeCell ref="A2:D2"/>
    <mergeCell ref="A4:B4"/>
    <mergeCell ref="C4:D4"/>
  </mergeCells>
  <printOptions horizontalCentered="1"/>
  <pageMargins left="0.03888888888888889" right="0.03888888888888889" top="0.39305555555555555" bottom="0.19652777777777777" header="0.3138888888888889" footer="0.3138888888888889"/>
  <pageSetup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SheetLayoutView="100" workbookViewId="0" topLeftCell="A1">
      <selection activeCell="M7" sqref="M7"/>
    </sheetView>
  </sheetViews>
  <sheetFormatPr defaultColWidth="15.625" defaultRowHeight="24.75" customHeight="1"/>
  <cols>
    <col min="1" max="1" width="10.125" style="0" customWidth="1"/>
    <col min="2" max="2" width="10.875" style="0" customWidth="1"/>
    <col min="3" max="3" width="9.375" style="0" customWidth="1"/>
    <col min="4" max="4" width="9.625" style="0" customWidth="1"/>
    <col min="5" max="5" width="9.75390625" style="0" customWidth="1"/>
    <col min="6" max="6" width="8.125" style="0" customWidth="1"/>
    <col min="7" max="7" width="10.25390625" style="0" customWidth="1"/>
    <col min="8" max="8" width="9.75390625" style="0" customWidth="1"/>
    <col min="11" max="11" width="12.375" style="0" customWidth="1"/>
    <col min="12" max="12" width="11.375" style="0" customWidth="1"/>
    <col min="14" max="14" width="9.50390625" style="0" customWidth="1"/>
    <col min="15" max="15" width="11.0039062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9.25390625" style="0" customWidth="1"/>
    <col min="20" max="20" width="9.625" style="0" customWidth="1"/>
  </cols>
  <sheetData>
    <row r="1" ht="24.75" customHeight="1">
      <c r="A1" t="s">
        <v>116</v>
      </c>
    </row>
    <row r="2" spans="1:20" ht="35.25" customHeight="1">
      <c r="A2" s="56" t="s">
        <v>117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4.75" customHeight="1">
      <c r="A3" s="17"/>
      <c r="S3" s="67" t="s">
        <v>3</v>
      </c>
      <c r="T3" s="67"/>
    </row>
    <row r="4" spans="1:20" s="2" customFormat="1" ht="24" customHeight="1">
      <c r="A4" s="69" t="s">
        <v>118</v>
      </c>
      <c r="B4" s="68" t="s">
        <v>119</v>
      </c>
      <c r="C4" s="68" t="s">
        <v>120</v>
      </c>
      <c r="D4" s="68" t="s">
        <v>121</v>
      </c>
      <c r="E4" s="68" t="s">
        <v>122</v>
      </c>
      <c r="F4" s="68" t="s">
        <v>123</v>
      </c>
      <c r="G4" s="68"/>
      <c r="H4" s="68"/>
      <c r="I4" s="68"/>
      <c r="J4" s="68"/>
      <c r="K4" s="68"/>
      <c r="L4" s="68"/>
      <c r="M4" s="68"/>
      <c r="N4" s="68"/>
      <c r="O4" s="72" t="s">
        <v>124</v>
      </c>
      <c r="P4" s="72" t="s">
        <v>125</v>
      </c>
      <c r="Q4" s="72" t="s">
        <v>126</v>
      </c>
      <c r="R4" s="72" t="s">
        <v>127</v>
      </c>
      <c r="S4" s="72" t="s">
        <v>128</v>
      </c>
      <c r="T4" s="72" t="s">
        <v>129</v>
      </c>
    </row>
    <row r="5" spans="1:20" s="2" customFormat="1" ht="19.5" customHeight="1">
      <c r="A5" s="70"/>
      <c r="B5" s="68"/>
      <c r="C5" s="68"/>
      <c r="D5" s="68"/>
      <c r="E5" s="68"/>
      <c r="F5" s="68" t="s">
        <v>48</v>
      </c>
      <c r="G5" s="68" t="s">
        <v>130</v>
      </c>
      <c r="H5" s="68" t="s">
        <v>131</v>
      </c>
      <c r="I5" s="68" t="s">
        <v>132</v>
      </c>
      <c r="J5" s="68"/>
      <c r="K5" s="72" t="s">
        <v>133</v>
      </c>
      <c r="L5" s="72" t="s">
        <v>134</v>
      </c>
      <c r="M5" s="72" t="s">
        <v>135</v>
      </c>
      <c r="N5" s="72" t="s">
        <v>136</v>
      </c>
      <c r="O5" s="72"/>
      <c r="P5" s="72"/>
      <c r="Q5" s="72"/>
      <c r="R5" s="72"/>
      <c r="S5" s="72"/>
      <c r="T5" s="72"/>
    </row>
    <row r="6" spans="1:20" s="2" customFormat="1" ht="33" customHeight="1">
      <c r="A6" s="71"/>
      <c r="B6" s="68"/>
      <c r="C6" s="68"/>
      <c r="D6" s="68"/>
      <c r="E6" s="68"/>
      <c r="F6" s="68"/>
      <c r="G6" s="68"/>
      <c r="H6" s="68"/>
      <c r="I6" s="29" t="s">
        <v>137</v>
      </c>
      <c r="J6" s="29" t="s">
        <v>138</v>
      </c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57" customHeight="1">
      <c r="A7" s="28" t="s">
        <v>139</v>
      </c>
      <c r="B7" s="26">
        <v>7759500</v>
      </c>
      <c r="C7" s="26"/>
      <c r="D7" s="26"/>
      <c r="E7" s="26">
        <v>4959500</v>
      </c>
      <c r="F7" s="26">
        <v>300000</v>
      </c>
      <c r="G7" s="26"/>
      <c r="H7" s="26"/>
      <c r="I7" s="26">
        <v>300000</v>
      </c>
      <c r="J7" s="26"/>
      <c r="K7" s="30">
        <v>2500000</v>
      </c>
      <c r="L7" s="26"/>
      <c r="M7" s="26"/>
      <c r="N7" s="26"/>
      <c r="O7" s="26"/>
      <c r="P7" s="26"/>
      <c r="Q7" s="26"/>
      <c r="R7" s="26"/>
      <c r="S7" s="26"/>
      <c r="T7" s="26"/>
    </row>
  </sheetData>
  <sheetProtection/>
  <mergeCells count="22">
    <mergeCell ref="Q4:Q6"/>
    <mergeCell ref="R4:R6"/>
    <mergeCell ref="S4:S6"/>
    <mergeCell ref="T4:T6"/>
    <mergeCell ref="M5:M6"/>
    <mergeCell ref="N5:N6"/>
    <mergeCell ref="O4:O6"/>
    <mergeCell ref="P4:P6"/>
    <mergeCell ref="G5:G6"/>
    <mergeCell ref="H5:H6"/>
    <mergeCell ref="K5:K6"/>
    <mergeCell ref="L5:L6"/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H5" sqref="H5"/>
    </sheetView>
  </sheetViews>
  <sheetFormatPr defaultColWidth="15.625" defaultRowHeight="24.75" customHeight="1"/>
  <cols>
    <col min="1" max="1" width="8.75390625" style="0" customWidth="1"/>
    <col min="2" max="2" width="12.125" style="0" customWidth="1"/>
    <col min="3" max="3" width="13.875" style="0" customWidth="1"/>
    <col min="4" max="4" width="12.375" style="0" customWidth="1"/>
    <col min="5" max="5" width="13.00390625" style="0" customWidth="1"/>
    <col min="6" max="6" width="7.625" style="0" customWidth="1"/>
    <col min="7" max="7" width="12.375" style="0" customWidth="1"/>
    <col min="8" max="8" width="12.25390625" style="0" customWidth="1"/>
    <col min="9" max="9" width="8.875" style="0" customWidth="1"/>
  </cols>
  <sheetData>
    <row r="1" ht="24.75" customHeight="1">
      <c r="A1" t="s">
        <v>140</v>
      </c>
    </row>
    <row r="2" spans="1:9" ht="31.5" customHeight="1">
      <c r="A2" s="56" t="s">
        <v>141</v>
      </c>
      <c r="B2" s="56"/>
      <c r="C2" s="56"/>
      <c r="D2" s="56"/>
      <c r="E2" s="56"/>
      <c r="F2" s="56"/>
      <c r="G2" s="56"/>
      <c r="H2" s="56"/>
      <c r="I2" s="56"/>
    </row>
    <row r="3" spans="1:9" ht="24.75" customHeight="1">
      <c r="A3" s="17" t="s">
        <v>2</v>
      </c>
      <c r="I3" s="10" t="s">
        <v>3</v>
      </c>
    </row>
    <row r="4" spans="1:9" s="17" customFormat="1" ht="24.75" customHeight="1">
      <c r="A4" s="57" t="s">
        <v>44</v>
      </c>
      <c r="B4" s="57"/>
      <c r="C4" s="75" t="s">
        <v>8</v>
      </c>
      <c r="D4" s="73" t="s">
        <v>49</v>
      </c>
      <c r="E4" s="74"/>
      <c r="F4" s="74"/>
      <c r="G4" s="75" t="s">
        <v>50</v>
      </c>
      <c r="H4" s="75"/>
      <c r="I4" s="75"/>
    </row>
    <row r="5" spans="1:9" s="17" customFormat="1" ht="36.75" customHeight="1">
      <c r="A5" s="19" t="s">
        <v>46</v>
      </c>
      <c r="B5" s="19" t="s">
        <v>47</v>
      </c>
      <c r="C5" s="75"/>
      <c r="D5" s="20" t="s">
        <v>48</v>
      </c>
      <c r="E5" s="19" t="s">
        <v>58</v>
      </c>
      <c r="F5" s="19" t="s">
        <v>59</v>
      </c>
      <c r="G5" s="20" t="s">
        <v>48</v>
      </c>
      <c r="H5" s="20" t="s">
        <v>142</v>
      </c>
      <c r="I5" s="20" t="s">
        <v>143</v>
      </c>
    </row>
    <row r="6" spans="1:9" ht="24.75" customHeight="1">
      <c r="A6" s="21">
        <v>303</v>
      </c>
      <c r="B6" s="22" t="s">
        <v>74</v>
      </c>
      <c r="C6" s="23">
        <v>4952000</v>
      </c>
      <c r="D6" s="24">
        <v>4952000</v>
      </c>
      <c r="E6" s="25" t="s">
        <v>144</v>
      </c>
      <c r="F6" s="26"/>
      <c r="G6" s="27">
        <v>2807500</v>
      </c>
      <c r="H6" s="27">
        <v>2807500</v>
      </c>
      <c r="I6" s="26"/>
    </row>
    <row r="7" spans="1:9" ht="24.75" customHeight="1">
      <c r="A7" s="19" t="s">
        <v>145</v>
      </c>
      <c r="B7" s="26"/>
      <c r="C7" s="26"/>
      <c r="D7" s="26"/>
      <c r="E7" s="26"/>
      <c r="F7" s="26"/>
      <c r="G7" s="26"/>
      <c r="H7" s="26"/>
      <c r="I7" s="26"/>
    </row>
    <row r="8" spans="1:9" ht="24.75" customHeight="1">
      <c r="A8" s="57" t="s">
        <v>8</v>
      </c>
      <c r="B8" s="57"/>
      <c r="C8" s="24">
        <v>7759500</v>
      </c>
      <c r="D8" s="24">
        <v>4952000</v>
      </c>
      <c r="E8" s="24">
        <v>4952000</v>
      </c>
      <c r="F8" s="26"/>
      <c r="G8" s="27">
        <v>2807500</v>
      </c>
      <c r="H8" s="27">
        <v>2807500</v>
      </c>
      <c r="I8" s="26"/>
    </row>
    <row r="9" spans="1:9" ht="32.25" customHeight="1">
      <c r="A9" s="58" t="s">
        <v>146</v>
      </c>
      <c r="B9" s="58"/>
      <c r="C9" s="58"/>
      <c r="D9" s="58"/>
      <c r="E9" s="58"/>
      <c r="F9" s="58"/>
      <c r="G9" s="58"/>
      <c r="H9" s="58"/>
      <c r="I9" s="58"/>
    </row>
    <row r="10" spans="1:9" ht="30.75" customHeight="1">
      <c r="A10" s="58"/>
      <c r="B10" s="58"/>
      <c r="C10" s="58"/>
      <c r="D10" s="58"/>
      <c r="E10" s="58"/>
      <c r="F10" s="58"/>
      <c r="G10" s="58"/>
      <c r="H10" s="58"/>
      <c r="I10" s="58"/>
    </row>
    <row r="11" ht="24.75" customHeight="1">
      <c r="G11" t="s">
        <v>147</v>
      </c>
    </row>
  </sheetData>
  <sheetProtection/>
  <mergeCells count="7">
    <mergeCell ref="A8:B8"/>
    <mergeCell ref="C4:C5"/>
    <mergeCell ref="A9:I10"/>
    <mergeCell ref="A2:I2"/>
    <mergeCell ref="A4:B4"/>
    <mergeCell ref="D4:F4"/>
    <mergeCell ref="G4:I4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F3" sqref="F3"/>
    </sheetView>
  </sheetViews>
  <sheetFormatPr defaultColWidth="9.00390625" defaultRowHeight="13.5" customHeight="1"/>
  <cols>
    <col min="1" max="1" width="9.00390625" style="1" customWidth="1"/>
    <col min="2" max="2" width="12.375" style="1" customWidth="1"/>
    <col min="3" max="3" width="9.00390625" style="1" customWidth="1"/>
    <col min="4" max="4" width="13.375" style="1" customWidth="1"/>
    <col min="5" max="5" width="9.00390625" style="1" customWidth="1"/>
    <col min="6" max="6" width="14.375" style="1" customWidth="1"/>
    <col min="7" max="7" width="13.875" style="1" customWidth="1"/>
    <col min="8" max="8" width="14.50390625" style="1" customWidth="1"/>
    <col min="9" max="9" width="19.375" style="1" customWidth="1"/>
    <col min="10" max="16384" width="9.00390625" style="1" customWidth="1"/>
  </cols>
  <sheetData>
    <row r="1" spans="1:9" ht="13.5">
      <c r="A1" t="s">
        <v>148</v>
      </c>
      <c r="B1" s="3"/>
      <c r="C1" s="4" t="s">
        <v>149</v>
      </c>
      <c r="D1" s="4" t="s">
        <v>149</v>
      </c>
      <c r="E1" s="4" t="s">
        <v>149</v>
      </c>
      <c r="F1" s="4" t="s">
        <v>149</v>
      </c>
      <c r="G1" s="4" t="s">
        <v>149</v>
      </c>
      <c r="H1" s="4" t="s">
        <v>149</v>
      </c>
      <c r="I1" s="4" t="s">
        <v>149</v>
      </c>
    </row>
    <row r="2" spans="1:9" ht="27">
      <c r="A2" s="76" t="s">
        <v>150</v>
      </c>
      <c r="B2" s="76"/>
      <c r="C2" s="76"/>
      <c r="D2" s="76"/>
      <c r="E2" s="76"/>
      <c r="F2" s="76"/>
      <c r="G2" s="76"/>
      <c r="H2" s="76"/>
      <c r="I2" s="76"/>
    </row>
    <row r="3" spans="1:9" ht="26.25" customHeight="1">
      <c r="A3" s="77"/>
      <c r="B3" s="77"/>
      <c r="C3" s="5" t="s">
        <v>151</v>
      </c>
      <c r="D3" s="6"/>
      <c r="E3" s="7"/>
      <c r="F3" s="8"/>
      <c r="G3" s="9"/>
      <c r="H3" s="78" t="s">
        <v>3</v>
      </c>
      <c r="I3" s="78"/>
    </row>
    <row r="4" spans="1:9" s="2" customFormat="1" ht="27" customHeight="1">
      <c r="A4" s="68" t="s">
        <v>152</v>
      </c>
      <c r="B4" s="68" t="s">
        <v>153</v>
      </c>
      <c r="C4" s="68" t="s">
        <v>154</v>
      </c>
      <c r="D4" s="68" t="s">
        <v>7</v>
      </c>
      <c r="E4" s="68"/>
      <c r="F4" s="68"/>
      <c r="G4" s="68" t="s">
        <v>155</v>
      </c>
      <c r="H4" s="68" t="s">
        <v>156</v>
      </c>
      <c r="I4" s="68" t="s">
        <v>157</v>
      </c>
    </row>
    <row r="5" spans="1:9" s="2" customFormat="1" ht="22.5" customHeight="1">
      <c r="A5" s="68"/>
      <c r="B5" s="68"/>
      <c r="C5" s="68"/>
      <c r="D5" s="11" t="s">
        <v>48</v>
      </c>
      <c r="E5" s="11" t="s">
        <v>142</v>
      </c>
      <c r="F5" s="11" t="s">
        <v>143</v>
      </c>
      <c r="G5" s="68"/>
      <c r="H5" s="68"/>
      <c r="I5" s="68"/>
    </row>
    <row r="6" spans="1:9" ht="27" customHeight="1">
      <c r="A6" s="12"/>
      <c r="B6" s="13"/>
      <c r="C6" s="14"/>
      <c r="D6" s="15"/>
      <c r="E6" s="15"/>
      <c r="F6" s="15"/>
      <c r="G6" s="13"/>
      <c r="H6" s="13"/>
      <c r="I6" s="13"/>
    </row>
    <row r="7" spans="1:9" ht="30" customHeight="1">
      <c r="A7" s="12"/>
      <c r="B7" s="13"/>
      <c r="C7" s="14"/>
      <c r="D7" s="15"/>
      <c r="E7" s="15"/>
      <c r="F7" s="15"/>
      <c r="G7" s="13"/>
      <c r="H7" s="13"/>
      <c r="I7" s="13"/>
    </row>
    <row r="8" spans="1:9" ht="27.75" customHeight="1">
      <c r="A8" s="60" t="s">
        <v>158</v>
      </c>
      <c r="B8" s="60"/>
      <c r="C8" s="60"/>
      <c r="D8" s="60"/>
      <c r="E8" s="60"/>
      <c r="F8" s="60"/>
      <c r="G8" s="60"/>
      <c r="H8" s="60"/>
      <c r="I8" s="60"/>
    </row>
  </sheetData>
  <sheetProtection/>
  <mergeCells count="11">
    <mergeCell ref="A8:I8"/>
    <mergeCell ref="A4:A5"/>
    <mergeCell ref="B4:B5"/>
    <mergeCell ref="C4:C5"/>
    <mergeCell ref="G4:G5"/>
    <mergeCell ref="H4:H5"/>
    <mergeCell ref="I4:I5"/>
    <mergeCell ref="A2:I2"/>
    <mergeCell ref="A3:B3"/>
    <mergeCell ref="H3:I3"/>
    <mergeCell ref="D4:F4"/>
  </mergeCells>
  <printOptions horizontalCentered="1"/>
  <pageMargins left="0.03888888888888889" right="0.03888888888888889" top="0.7479166666666667" bottom="0.74791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dzjtj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dz1</cp:lastModifiedBy>
  <dcterms:created xsi:type="dcterms:W3CDTF">2017-04-07T01:50:12Z</dcterms:created>
  <dcterms:modified xsi:type="dcterms:W3CDTF">2017-07-25T02:05:55Z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