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85" windowHeight="8775" firstSheet="4" activeTab="6"/>
  </bookViews>
  <sheets>
    <sheet name="财政拨款收支总表" sheetId="1" r:id="rId1"/>
    <sheet name="一般公共预算支出表" sheetId="2" r:id="rId2"/>
    <sheet name="一般公共预算基本支出表" sheetId="3" r:id="rId3"/>
    <sheet name="一般公共预算“三公”经费支出表" sheetId="4" r:id="rId4"/>
    <sheet name="政府性基金预算支出表" sheetId="5" r:id="rId5"/>
    <sheet name="部门收支总表" sheetId="6" r:id="rId6"/>
    <sheet name="部门收入总表" sheetId="7" r:id="rId7"/>
    <sheet name="部门支出总表" sheetId="8" r:id="rId8"/>
    <sheet name="项目支出绩效信息表" sheetId="9" r:id="rId9"/>
  </sheets>
  <definedNames>
    <definedName name="_xlnm._FilterDatabase" localSheetId="8" hidden="1">项目支出绩效信息表!$A$6:$O$69</definedName>
    <definedName name="_xlnm.Print_Area" localSheetId="5">部门收支总表!$1:34</definedName>
  </definedNames>
  <calcPr calcId="144525" concurrentCalc="0"/>
</workbook>
</file>

<file path=xl/comments1.xml><?xml version="1.0" encoding="utf-8"?>
<comments xmlns="http://schemas.openxmlformats.org/spreadsheetml/2006/main">
  <authors>
    <author>report4</author>
  </authors>
  <commentList>
    <comment ref="A7" authorId="0">
      <text>
        <r>
          <rPr>
            <sz val="9"/>
            <rFont val="宋体"/>
            <charset val="134"/>
          </rPr>
          <t>04-城市管理</t>
        </r>
      </text>
    </comment>
    <comment ref="B9" authorId="0">
      <text>
        <r>
          <rPr>
            <sz val="9"/>
            <rFont val="宋体"/>
            <charset val="134"/>
          </rPr>
          <t>T202999.219-（执法支队）包干经费</t>
        </r>
      </text>
    </comment>
    <comment ref="J9" authorId="0">
      <text>
        <r>
          <rPr>
            <sz val="9"/>
            <rFont val="宋体"/>
            <charset val="134"/>
          </rPr>
          <t>根据执法体制改革，城市管理工作量增大，暂扣物品增多。</t>
        </r>
      </text>
    </comment>
    <comment ref="K9" authorId="0">
      <text>
        <r>
          <rPr>
            <sz val="9"/>
            <rFont val="宋体"/>
            <charset val="134"/>
          </rPr>
          <t>根据执法体制改革，城市管理工作量增大，暂扣物品增多。</t>
        </r>
      </text>
    </comment>
    <comment ref="J10" authorId="0">
      <text>
        <r>
          <rPr>
            <sz val="9"/>
            <rFont val="宋体"/>
            <charset val="134"/>
          </rPr>
          <t>根据市“一创两建”工作需要租赁罚没场地。</t>
        </r>
      </text>
    </comment>
    <comment ref="K10" authorId="0">
      <text>
        <r>
          <rPr>
            <sz val="9"/>
            <rFont val="宋体"/>
            <charset val="134"/>
          </rPr>
          <t>根据市“一创两建”工作需要租赁罚没场地。</t>
        </r>
      </text>
    </comment>
    <comment ref="B11" authorId="0">
      <text>
        <r>
          <rPr>
            <sz val="9"/>
            <rFont val="宋体"/>
            <charset val="134"/>
          </rPr>
          <t>T202957.219-执法局拆除工作费</t>
        </r>
      </text>
    </comment>
    <comment ref="J11" authorId="0">
      <text>
        <r>
          <rPr>
            <sz val="9"/>
            <rFont val="宋体"/>
            <charset val="134"/>
          </rPr>
          <t>查处违法建筑</t>
        </r>
      </text>
    </comment>
    <comment ref="K11" authorId="0">
      <text>
        <r>
          <rPr>
            <sz val="9"/>
            <rFont val="宋体"/>
            <charset val="134"/>
          </rPr>
          <t>大力开展城乡规划监察，及时查处违法建设行为。</t>
        </r>
      </text>
    </comment>
    <comment ref="J12" authorId="0">
      <text>
        <r>
          <rPr>
            <sz val="9"/>
            <rFont val="宋体"/>
            <charset val="134"/>
          </rPr>
          <t>拆除违法建筑，遏制违法建设势头，保障城乡规划的顺利实施</t>
        </r>
      </text>
    </comment>
    <comment ref="K12" authorId="0">
      <text>
        <r>
          <rPr>
            <sz val="9"/>
            <rFont val="宋体"/>
            <charset val="134"/>
          </rPr>
          <t>通过查处违法建设行为，维护规划法的严肃性和权威性。</t>
        </r>
      </text>
    </comment>
    <comment ref="B13" authorId="0">
      <text>
        <r>
          <rPr>
            <sz val="9"/>
            <rFont val="宋体"/>
            <charset val="134"/>
          </rPr>
          <t>T202960.219-执法支队拆除工作经费</t>
        </r>
      </text>
    </comment>
    <comment ref="J13" authorId="0">
      <text>
        <r>
          <rPr>
            <sz val="9"/>
            <rFont val="宋体"/>
            <charset val="134"/>
          </rPr>
          <t>贯彻执行国家和省有关城镇综合行政执法方面的方针政策、法律法规，起草相关的规范性文件，并组织实施。</t>
        </r>
      </text>
    </comment>
    <comment ref="K13" authorId="0">
      <text>
        <r>
          <rPr>
            <sz val="9"/>
            <rFont val="宋体"/>
            <charset val="134"/>
          </rPr>
          <t>落实市委、市政府严厉打击违法建筑的工作。</t>
        </r>
      </text>
    </comment>
    <comment ref="J14" authorId="0">
      <text>
        <r>
          <rPr>
            <sz val="9"/>
            <rFont val="宋体"/>
            <charset val="134"/>
          </rPr>
          <t xml:space="preserve">受理有关违反城镇建设管理的法律、法规和规章行为的举报与投诉，查处违法案件。
根据国家相关法律法规规定执行。
</t>
        </r>
      </text>
    </comment>
    <comment ref="K14" authorId="0">
      <text>
        <r>
          <rPr>
            <sz val="9"/>
            <rFont val="宋体"/>
            <charset val="134"/>
          </rPr>
          <t>加大对违法建筑查处力度，依法拆除违法建设。</t>
        </r>
      </text>
    </comment>
    <comment ref="B15" authorId="0">
      <text>
        <r>
          <rPr>
            <sz val="9"/>
            <rFont val="宋体"/>
            <charset val="134"/>
          </rPr>
          <t>T202962.219-执法支队整治工作经费</t>
        </r>
      </text>
    </comment>
    <comment ref="J15" authorId="0">
      <text>
        <r>
          <rPr>
            <sz val="9"/>
            <rFont val="宋体"/>
            <charset val="134"/>
          </rPr>
          <t>贯彻执行国家和省有关城镇综合行政执法方面的方针政策、法律法规，起草相关的规范性文件，并组织实施。</t>
        </r>
      </text>
    </comment>
    <comment ref="K15" authorId="0">
      <text>
        <r>
          <rPr>
            <sz val="9"/>
            <rFont val="宋体"/>
            <charset val="134"/>
          </rPr>
          <t>贯彻实施市“一创五建”工作，提升市容环境质量。</t>
        </r>
      </text>
    </comment>
    <comment ref="J16" authorId="0">
      <text>
        <r>
          <rPr>
            <sz val="9"/>
            <rFont val="宋体"/>
            <charset val="134"/>
          </rPr>
          <t>根据国家相关法律法规规定执行。</t>
        </r>
      </text>
    </comment>
    <comment ref="K16" authorId="0">
      <text>
        <r>
          <rPr>
            <sz val="9"/>
            <rFont val="宋体"/>
            <charset val="134"/>
          </rPr>
          <t>开展市容环境综合整治工作，提升市容环境水平和质量。</t>
        </r>
      </text>
    </comment>
    <comment ref="B17" authorId="0">
      <text>
        <r>
          <rPr>
            <sz val="9"/>
            <rFont val="宋体"/>
            <charset val="134"/>
          </rPr>
          <t>T202998.219-执法支队购买服务</t>
        </r>
      </text>
    </comment>
    <comment ref="J17" authorId="0">
      <text>
        <r>
          <rPr>
            <sz val="9"/>
            <rFont val="宋体"/>
            <charset val="134"/>
          </rPr>
          <t>根据《儋州市人民政府办公室关于印发儋州市政府购买服务暂行办法的通知》（儋府办[2016]144号）。</t>
        </r>
      </text>
    </comment>
    <comment ref="K17" authorId="0">
      <text>
        <r>
          <rPr>
            <sz val="9"/>
            <rFont val="宋体"/>
            <charset val="134"/>
          </rPr>
          <t xml:space="preserve">加大执法队伍执法力量，落实相应体制改革。  
</t>
        </r>
      </text>
    </comment>
    <comment ref="J18" authorId="0">
      <text>
        <r>
          <rPr>
            <sz val="9"/>
            <rFont val="宋体"/>
            <charset val="134"/>
          </rPr>
          <t>购买服务辅助开展城市管理工作。</t>
        </r>
      </text>
    </comment>
    <comment ref="K18" authorId="0">
      <text>
        <r>
          <rPr>
            <sz val="9"/>
            <rFont val="宋体"/>
            <charset val="134"/>
          </rPr>
          <t>配置相应协管队员。</t>
        </r>
      </text>
    </comment>
    <comment ref="B19" authorId="0">
      <text>
        <r>
          <rPr>
            <sz val="9"/>
            <rFont val="宋体"/>
            <charset val="134"/>
          </rPr>
          <t>T202999.219-（执法支队）包干经费</t>
        </r>
      </text>
    </comment>
    <comment ref="J19" authorId="0">
      <text>
        <r>
          <rPr>
            <sz val="9"/>
            <rFont val="宋体"/>
            <charset val="134"/>
          </rPr>
          <t>根据城市管理体制改革工作要求，保证自筹人员工资福利问题。</t>
        </r>
      </text>
    </comment>
    <comment ref="K19" authorId="0">
      <text>
        <r>
          <rPr>
            <sz val="9"/>
            <rFont val="宋体"/>
            <charset val="134"/>
          </rPr>
          <t>落实国家政策要求，加强队伍建设。</t>
        </r>
      </text>
    </comment>
    <comment ref="J20" authorId="0">
      <text>
        <r>
          <rPr>
            <sz val="9"/>
            <rFont val="宋体"/>
            <charset val="134"/>
          </rPr>
          <t>保障执法人员工资、社保问题。</t>
        </r>
      </text>
    </comment>
    <comment ref="K20" authorId="0">
      <text>
        <r>
          <rPr>
            <sz val="9"/>
            <rFont val="宋体"/>
            <charset val="134"/>
          </rPr>
          <t>保证执法人员工资、社保问题。</t>
        </r>
      </text>
    </comment>
    <comment ref="B21" authorId="0">
      <text>
        <r>
          <rPr>
            <sz val="9"/>
            <rFont val="宋体"/>
            <charset val="134"/>
          </rPr>
          <t>T203000.219-执法局综合工作经费</t>
        </r>
      </text>
    </comment>
    <comment ref="J21" authorId="0">
      <text>
        <r>
          <rPr>
            <sz val="9"/>
            <rFont val="宋体"/>
            <charset val="134"/>
          </rPr>
          <t>负责对城镇规划区的各项建设工作实施批后管理和城镇建设等建设行为实施监察、查处以及组织实施程序环境综合整治</t>
        </r>
      </text>
    </comment>
    <comment ref="K21" authorId="0">
      <text>
        <r>
          <rPr>
            <sz val="9"/>
            <rFont val="宋体"/>
            <charset val="134"/>
          </rPr>
          <t>负责对城镇规划区的各项建设工作实施批后管理和城镇建设等建设行为实施监察、查处以及组织实施程序环境综合整治</t>
        </r>
      </text>
    </comment>
    <comment ref="J22" authorId="0">
      <text>
        <r>
          <rPr>
            <sz val="9"/>
            <rFont val="宋体"/>
            <charset val="134"/>
          </rPr>
          <t>提高城市环境质量，为创建国家卫生城市、全国文明城市提供坚实基础。</t>
        </r>
      </text>
    </comment>
    <comment ref="K22" authorId="0">
      <text>
        <r>
          <rPr>
            <sz val="9"/>
            <rFont val="宋体"/>
            <charset val="134"/>
          </rPr>
          <t>提高城市环境质量，为创建国家卫生城市、全国文明城市提供坚实基础。</t>
        </r>
      </text>
    </comment>
    <comment ref="B23" authorId="0">
      <text>
        <r>
          <rPr>
            <sz val="9"/>
            <rFont val="宋体"/>
            <charset val="134"/>
          </rPr>
          <t>T203356.219-罚没款收入</t>
        </r>
      </text>
    </comment>
    <comment ref="J23" authorId="0">
      <text>
        <r>
          <rPr>
            <sz val="9"/>
            <rFont val="宋体"/>
            <charset val="134"/>
          </rPr>
          <t>根据工作职责开展城市管理和综合执法工作。</t>
        </r>
      </text>
    </comment>
    <comment ref="K23" authorId="0">
      <text>
        <r>
          <rPr>
            <sz val="9"/>
            <rFont val="宋体"/>
            <charset val="134"/>
          </rPr>
          <t>开展日常城市管理和综合执法工作。</t>
        </r>
      </text>
    </comment>
    <comment ref="J24" authorId="0">
      <text>
        <r>
          <rPr>
            <sz val="9"/>
            <rFont val="宋体"/>
            <charset val="134"/>
          </rPr>
          <t>通过开展执法工作，保障城市管理等各项法律法规的顺利实施。</t>
        </r>
      </text>
    </comment>
    <comment ref="K24" authorId="0">
      <text>
        <r>
          <rPr>
            <sz val="9"/>
            <rFont val="宋体"/>
            <charset val="134"/>
          </rPr>
          <t>依法执法，维护法律法规的权威性。</t>
        </r>
      </text>
    </comment>
    <comment ref="B25" authorId="0">
      <text>
        <r>
          <rPr>
            <sz val="9"/>
            <rFont val="宋体"/>
            <charset val="134"/>
          </rPr>
          <t>T203357.219-执法支队占道挖掘费</t>
        </r>
      </text>
    </comment>
    <comment ref="J25" authorId="0">
      <text>
        <r>
          <rPr>
            <sz val="9"/>
            <rFont val="宋体"/>
            <charset val="134"/>
          </rPr>
          <t>根据相关管理规定开展占道挖掘监察工作。</t>
        </r>
      </text>
    </comment>
    <comment ref="K25" authorId="0">
      <text>
        <r>
          <rPr>
            <sz val="9"/>
            <rFont val="宋体"/>
            <charset val="134"/>
          </rPr>
          <t>开展日常市政基础设施监察工作。</t>
        </r>
      </text>
    </comment>
    <comment ref="J26" authorId="0">
      <text>
        <r>
          <rPr>
            <sz val="9"/>
            <rFont val="宋体"/>
            <charset val="134"/>
          </rPr>
          <t>通过开展监察和执法工作，遏制乱占道挖掘行为。</t>
        </r>
      </text>
    </comment>
    <comment ref="K26" authorId="0">
      <text>
        <r>
          <rPr>
            <sz val="9"/>
            <rFont val="宋体"/>
            <charset val="134"/>
          </rPr>
          <t>及时发现乱占道挖掘现象，维护基础设施建设。</t>
        </r>
      </text>
    </comment>
    <comment ref="B28" authorId="0">
      <text>
        <r>
          <rPr>
            <sz val="9"/>
            <rFont val="宋体"/>
            <charset val="134"/>
          </rPr>
          <t>T202303.219-市政管理处综合工作经费</t>
        </r>
      </text>
    </comment>
    <comment ref="J28" authorId="0">
      <text>
        <r>
          <rPr>
            <sz val="9"/>
            <rFont val="宋体"/>
            <charset val="134"/>
          </rPr>
          <t>达标率</t>
        </r>
      </text>
    </comment>
    <comment ref="K28" authorId="0">
      <text>
        <r>
          <rPr>
            <sz val="9"/>
            <rFont val="宋体"/>
            <charset val="134"/>
          </rPr>
          <t>路面维护管理达标</t>
        </r>
      </text>
    </comment>
    <comment ref="J29" authorId="0">
      <text>
        <r>
          <rPr>
            <sz val="9"/>
            <rFont val="宋体"/>
            <charset val="134"/>
          </rPr>
          <t>满意率</t>
        </r>
      </text>
    </comment>
    <comment ref="K29" authorId="0">
      <text>
        <r>
          <rPr>
            <sz val="9"/>
            <rFont val="宋体"/>
            <charset val="134"/>
          </rPr>
          <t>群众满意</t>
        </r>
      </text>
    </comment>
    <comment ref="B30" authorId="0">
      <text>
        <r>
          <rPr>
            <sz val="9"/>
            <rFont val="宋体"/>
            <charset val="134"/>
          </rPr>
          <t>T202303.219-市政管理处综合工作经费</t>
        </r>
      </text>
    </comment>
    <comment ref="J30" authorId="0">
      <text>
        <r>
          <rPr>
            <sz val="9"/>
            <rFont val="宋体"/>
            <charset val="134"/>
          </rPr>
          <t>达标率</t>
        </r>
      </text>
    </comment>
    <comment ref="K30" authorId="0">
      <text>
        <r>
          <rPr>
            <sz val="9"/>
            <rFont val="宋体"/>
            <charset val="134"/>
          </rPr>
          <t>工作达标</t>
        </r>
      </text>
    </comment>
    <comment ref="J31" authorId="0">
      <text>
        <r>
          <rPr>
            <sz val="9"/>
            <rFont val="宋体"/>
            <charset val="134"/>
          </rPr>
          <t>满意率</t>
        </r>
      </text>
    </comment>
    <comment ref="K31" authorId="0">
      <text>
        <r>
          <rPr>
            <sz val="9"/>
            <rFont val="宋体"/>
            <charset val="134"/>
          </rPr>
          <t>群众满意</t>
        </r>
      </text>
    </comment>
    <comment ref="B32" authorId="0">
      <text>
        <r>
          <rPr>
            <sz val="9"/>
            <rFont val="宋体"/>
            <charset val="134"/>
          </rPr>
          <t>T202610.219-城区“三线整治”</t>
        </r>
      </text>
    </comment>
    <comment ref="J32" authorId="0">
      <text>
        <r>
          <rPr>
            <sz val="9"/>
            <rFont val="宋体"/>
            <charset val="134"/>
          </rPr>
          <t>达标率</t>
        </r>
      </text>
    </comment>
    <comment ref="K32" authorId="0">
      <text>
        <r>
          <rPr>
            <sz val="9"/>
            <rFont val="宋体"/>
            <charset val="134"/>
          </rPr>
          <t>安全达标</t>
        </r>
      </text>
    </comment>
    <comment ref="J33" authorId="0">
      <text>
        <r>
          <rPr>
            <sz val="9"/>
            <rFont val="宋体"/>
            <charset val="134"/>
          </rPr>
          <t>满意率</t>
        </r>
      </text>
    </comment>
    <comment ref="K33" authorId="0">
      <text>
        <r>
          <rPr>
            <sz val="9"/>
            <rFont val="宋体"/>
            <charset val="134"/>
          </rPr>
          <t>群众满意</t>
        </r>
      </text>
    </comment>
    <comment ref="B35" authorId="0">
      <text>
        <r>
          <rPr>
            <sz val="9"/>
            <rFont val="宋体"/>
            <charset val="134"/>
          </rPr>
          <t>T202924.219-城镇公共照明电费</t>
        </r>
      </text>
    </comment>
    <comment ref="J35" authorId="0">
      <text>
        <r>
          <rPr>
            <sz val="9"/>
            <rFont val="宋体"/>
            <charset val="134"/>
          </rPr>
          <t>达标率</t>
        </r>
      </text>
    </comment>
    <comment ref="K35" authorId="0">
      <text>
        <r>
          <rPr>
            <sz val="9"/>
            <rFont val="宋体"/>
            <charset val="134"/>
          </rPr>
          <t>达到城市亮化率</t>
        </r>
      </text>
    </comment>
    <comment ref="J36" authorId="0">
      <text>
        <r>
          <rPr>
            <sz val="9"/>
            <rFont val="宋体"/>
            <charset val="134"/>
          </rPr>
          <t>满意率</t>
        </r>
      </text>
    </comment>
    <comment ref="K36" authorId="0">
      <text>
        <r>
          <rPr>
            <sz val="9"/>
            <rFont val="宋体"/>
            <charset val="134"/>
          </rPr>
          <t>达到群众满意率</t>
        </r>
      </text>
    </comment>
    <comment ref="B37" authorId="0">
      <text>
        <r>
          <rPr>
            <sz val="9"/>
            <rFont val="宋体"/>
            <charset val="134"/>
          </rPr>
          <t>T202924.219-城镇公共照明电费</t>
        </r>
      </text>
    </comment>
    <comment ref="J37" authorId="0">
      <text>
        <r>
          <rPr>
            <sz val="9"/>
            <rFont val="宋体"/>
            <charset val="134"/>
          </rPr>
          <t>满意率</t>
        </r>
      </text>
    </comment>
    <comment ref="K37" authorId="0">
      <text>
        <r>
          <rPr>
            <sz val="9"/>
            <rFont val="宋体"/>
            <charset val="134"/>
          </rPr>
          <t>群众满意</t>
        </r>
      </text>
    </comment>
    <comment ref="J38" authorId="0">
      <text>
        <r>
          <rPr>
            <sz val="9"/>
            <rFont val="宋体"/>
            <charset val="134"/>
          </rPr>
          <t>达标率</t>
        </r>
      </text>
    </comment>
    <comment ref="K38" authorId="0">
      <text>
        <r>
          <rPr>
            <sz val="9"/>
            <rFont val="宋体"/>
            <charset val="134"/>
          </rPr>
          <t>亮化达标</t>
        </r>
      </text>
    </comment>
    <comment ref="B40" authorId="0">
      <text>
        <r>
          <rPr>
            <sz val="9"/>
            <rFont val="宋体"/>
            <charset val="134"/>
          </rPr>
          <t>T202198.219-城区桥梁维修及养护管理经费</t>
        </r>
      </text>
    </comment>
    <comment ref="J40" authorId="0">
      <text>
        <r>
          <rPr>
            <sz val="9"/>
            <rFont val="宋体"/>
            <charset val="134"/>
          </rPr>
          <t>达标率</t>
        </r>
      </text>
    </comment>
    <comment ref="K40" authorId="0">
      <text>
        <r>
          <rPr>
            <sz val="9"/>
            <rFont val="宋体"/>
            <charset val="134"/>
          </rPr>
          <t>安全达标率</t>
        </r>
      </text>
    </comment>
    <comment ref="J41" authorId="0">
      <text>
        <r>
          <rPr>
            <sz val="9"/>
            <rFont val="宋体"/>
            <charset val="134"/>
          </rPr>
          <t>满意率</t>
        </r>
      </text>
    </comment>
    <comment ref="K41" authorId="0">
      <text>
        <r>
          <rPr>
            <sz val="9"/>
            <rFont val="宋体"/>
            <charset val="134"/>
          </rPr>
          <t>群众满意率</t>
        </r>
      </text>
    </comment>
    <comment ref="A42" authorId="0">
      <text>
        <r>
          <rPr>
            <sz val="9"/>
            <rFont val="宋体"/>
            <charset val="134"/>
          </rPr>
          <t>07-综合工作</t>
        </r>
      </text>
    </comment>
    <comment ref="B44" authorId="0">
      <text>
        <r>
          <rPr>
            <sz val="9"/>
            <rFont val="宋体"/>
            <charset val="134"/>
          </rPr>
          <t>T203358.219-综合执法支队工会经费</t>
        </r>
      </text>
    </comment>
    <comment ref="J44" authorId="0">
      <text>
        <r>
          <rPr>
            <sz val="9"/>
            <rFont val="宋体"/>
            <charset val="134"/>
          </rPr>
          <t>园林综合工作经费</t>
        </r>
      </text>
    </comment>
    <comment ref="K44" authorId="0">
      <text>
        <r>
          <rPr>
            <sz val="9"/>
            <rFont val="宋体"/>
            <charset val="134"/>
          </rPr>
          <t>园林综合工作经费</t>
        </r>
      </text>
    </comment>
    <comment ref="J45" authorId="0">
      <text>
        <r>
          <rPr>
            <sz val="9"/>
            <rFont val="宋体"/>
            <charset val="134"/>
          </rPr>
          <t>园林综合工作经费</t>
        </r>
      </text>
    </comment>
    <comment ref="K45" authorId="0">
      <text>
        <r>
          <rPr>
            <sz val="9"/>
            <rFont val="宋体"/>
            <charset val="134"/>
          </rPr>
          <t>园林综合工作经费</t>
        </r>
      </text>
    </comment>
    <comment ref="B46" authorId="0">
      <text>
        <r>
          <rPr>
            <sz val="9"/>
            <rFont val="宋体"/>
            <charset val="134"/>
          </rPr>
          <t>T202970.219-（执法支队）综合工作经费</t>
        </r>
      </text>
    </comment>
    <comment ref="J46" authorId="0">
      <text>
        <r>
          <rPr>
            <sz val="9"/>
            <rFont val="宋体"/>
            <charset val="134"/>
          </rPr>
          <t>贯彻执行国家和省有关城镇综合行政执法方面的方针政策、法律法规，起草相关的规范性文件，并组织实施。</t>
        </r>
      </text>
    </comment>
    <comment ref="K46" authorId="0">
      <text>
        <r>
          <rPr>
            <sz val="9"/>
            <rFont val="宋体"/>
            <charset val="134"/>
          </rPr>
          <t>完成单位各项工作。</t>
        </r>
      </text>
    </comment>
    <comment ref="J47" authorId="0">
      <text>
        <r>
          <rPr>
            <sz val="9"/>
            <rFont val="宋体"/>
            <charset val="134"/>
          </rPr>
          <t>为加大城市管理工作力度，保障城市管理工作正常有序开展。</t>
        </r>
      </text>
    </comment>
    <comment ref="K47" authorId="0">
      <text>
        <r>
          <rPr>
            <sz val="9"/>
            <rFont val="宋体"/>
            <charset val="134"/>
          </rPr>
          <t>顺利开展工作，提高执法队员法律意识。</t>
        </r>
      </text>
    </comment>
    <comment ref="B48" authorId="0">
      <text>
        <r>
          <rPr>
            <sz val="9"/>
            <rFont val="宋体"/>
            <charset val="134"/>
          </rPr>
          <t>T203358.219-综合执法支队工会经费</t>
        </r>
      </text>
    </comment>
    <comment ref="J48" authorId="0">
      <text>
        <r>
          <rPr>
            <sz val="9"/>
            <rFont val="宋体"/>
            <charset val="134"/>
          </rPr>
          <t>传统重大节假日给支队工会会员发放生活必需品。</t>
        </r>
      </text>
    </comment>
    <comment ref="K48" authorId="0">
      <text>
        <r>
          <rPr>
            <sz val="9"/>
            <rFont val="宋体"/>
            <charset val="134"/>
          </rPr>
          <t>落实市总工会要求，开展工会工作。</t>
        </r>
      </text>
    </comment>
    <comment ref="J49" authorId="0">
      <text>
        <r>
          <rPr>
            <sz val="9"/>
            <rFont val="宋体"/>
            <charset val="134"/>
          </rPr>
          <t>通过发放生活必需品，保障工会会员福利。</t>
        </r>
      </text>
    </comment>
    <comment ref="K49" authorId="0">
      <text>
        <r>
          <rPr>
            <sz val="9"/>
            <rFont val="宋体"/>
            <charset val="134"/>
          </rPr>
          <t>保障会员福利，提高工作积极性。</t>
        </r>
      </text>
    </comment>
    <comment ref="B50" authorId="0">
      <text>
        <r>
          <rPr>
            <sz val="9"/>
            <rFont val="宋体"/>
            <charset val="134"/>
          </rPr>
          <t>T203359.219-执法局工会经费</t>
        </r>
      </text>
    </comment>
    <comment ref="J50" authorId="0">
      <text>
        <r>
          <rPr>
            <sz val="9"/>
            <rFont val="宋体"/>
            <charset val="134"/>
          </rPr>
          <t>在重大传统节假日来临之际给工会会员发放生活必需品。</t>
        </r>
      </text>
    </comment>
    <comment ref="K50" authorId="0">
      <text>
        <r>
          <rPr>
            <sz val="9"/>
            <rFont val="宋体"/>
            <charset val="134"/>
          </rPr>
          <t>传统节假日发放生活必需品。</t>
        </r>
      </text>
    </comment>
    <comment ref="J51" authorId="0">
      <text>
        <r>
          <rPr>
            <sz val="9"/>
            <rFont val="宋体"/>
            <charset val="134"/>
          </rPr>
          <t>保障会员福利，提高工作积极性。</t>
        </r>
      </text>
    </comment>
    <comment ref="K51" authorId="0">
      <text>
        <r>
          <rPr>
            <sz val="9"/>
            <rFont val="宋体"/>
            <charset val="134"/>
          </rPr>
          <t>按照市总工会要求落实基层工会工作。</t>
        </r>
      </text>
    </comment>
    <comment ref="A52" authorId="0">
      <text>
        <r>
          <rPr>
            <sz val="9"/>
            <rFont val="宋体"/>
            <charset val="134"/>
          </rPr>
          <t>08-其他事务管理</t>
        </r>
      </text>
    </comment>
    <comment ref="B54" authorId="0">
      <text>
        <r>
          <rPr>
            <sz val="9"/>
            <rFont val="宋体"/>
            <charset val="134"/>
          </rPr>
          <t>T203029.219-园林设备购置费</t>
        </r>
      </text>
    </comment>
    <comment ref="J54" authorId="0">
      <text>
        <r>
          <rPr>
            <sz val="9"/>
            <rFont val="宋体"/>
            <charset val="134"/>
          </rPr>
          <t>罚没款</t>
        </r>
      </text>
    </comment>
    <comment ref="K54" authorId="0">
      <text>
        <r>
          <rPr>
            <sz val="9"/>
            <rFont val="宋体"/>
            <charset val="134"/>
          </rPr>
          <t>罚没款</t>
        </r>
      </text>
    </comment>
    <comment ref="J55" authorId="0">
      <text>
        <r>
          <rPr>
            <sz val="9"/>
            <rFont val="宋体"/>
            <charset val="134"/>
          </rPr>
          <t>罚没款</t>
        </r>
      </text>
    </comment>
    <comment ref="K55" authorId="0">
      <text>
        <r>
          <rPr>
            <sz val="9"/>
            <rFont val="宋体"/>
            <charset val="134"/>
          </rPr>
          <t>罚没款</t>
        </r>
      </text>
    </comment>
    <comment ref="B56" authorId="0">
      <text>
        <r>
          <rPr>
            <sz val="9"/>
            <rFont val="宋体"/>
            <charset val="134"/>
          </rPr>
          <t>T202958.219-（执法局）服装费</t>
        </r>
      </text>
    </comment>
    <comment ref="J56" authorId="0">
      <text>
        <r>
          <rPr>
            <sz val="9"/>
            <rFont val="宋体"/>
            <charset val="134"/>
          </rPr>
          <t>组织全市有关行政执法的专项整治和重大综合执法行动。</t>
        </r>
      </text>
    </comment>
    <comment ref="K56" authorId="0">
      <text>
        <r>
          <rPr>
            <sz val="9"/>
            <rFont val="宋体"/>
            <charset val="134"/>
          </rPr>
          <t>集中纠正和严肃查处行政执法过程中存在的突出问题，进一步提高行政执法机关依法履职尽责能力。</t>
        </r>
      </text>
    </comment>
    <comment ref="J57" authorId="0">
      <text>
        <r>
          <rPr>
            <sz val="9"/>
            <rFont val="宋体"/>
            <charset val="134"/>
          </rPr>
          <t>统一制服着装，树立城管执法队员形象。</t>
        </r>
      </text>
    </comment>
    <comment ref="K57" authorId="0">
      <text>
        <r>
          <rPr>
            <sz val="9"/>
            <rFont val="宋体"/>
            <charset val="134"/>
          </rPr>
          <t>统一执法队员执法服装，树立城市管理人员权威形象。</t>
        </r>
      </text>
    </comment>
    <comment ref="B58" authorId="0">
      <text>
        <r>
          <rPr>
            <sz val="9"/>
            <rFont val="宋体"/>
            <charset val="134"/>
          </rPr>
          <t>T202963.219-执法支队服装费</t>
        </r>
      </text>
    </comment>
    <comment ref="J58" authorId="0">
      <text>
        <r>
          <rPr>
            <sz val="9"/>
            <rFont val="宋体"/>
            <charset val="134"/>
          </rPr>
          <t>组织全市有关行政执法的专项整治和重大综合执法行动。</t>
        </r>
      </text>
    </comment>
    <comment ref="K58" authorId="0">
      <text>
        <r>
          <rPr>
            <sz val="9"/>
            <rFont val="宋体"/>
            <charset val="134"/>
          </rPr>
          <t>落实国家相应政策，统一执法人员着装。</t>
        </r>
      </text>
    </comment>
    <comment ref="J59" authorId="0">
      <text>
        <r>
          <rPr>
            <sz val="9"/>
            <rFont val="宋体"/>
            <charset val="134"/>
          </rPr>
          <t>统一制服着装，树立城管执法队员形象。</t>
        </r>
      </text>
    </comment>
    <comment ref="K59" authorId="0">
      <text>
        <r>
          <rPr>
            <sz val="9"/>
            <rFont val="宋体"/>
            <charset val="134"/>
          </rPr>
          <t>统一执法人员执法服装，树立城管队员权威性。</t>
        </r>
      </text>
    </comment>
    <comment ref="B60" authorId="0">
      <text>
        <r>
          <rPr>
            <sz val="9"/>
            <rFont val="宋体"/>
            <charset val="134"/>
          </rPr>
          <t>T202966.219-执法支队购置费</t>
        </r>
      </text>
    </comment>
    <comment ref="J60" authorId="0">
      <text>
        <r>
          <rPr>
            <sz val="9"/>
            <rFont val="宋体"/>
            <charset val="134"/>
          </rPr>
          <t>根据市编委办《关于市住房和城乡建设局和城市管理行政执法局职能和机构调整的通知》精神，配备公务执法车辆及交通工具。</t>
        </r>
      </text>
    </comment>
    <comment ref="K60" authorId="0">
      <text>
        <r>
          <rPr>
            <sz val="9"/>
            <rFont val="宋体"/>
            <charset val="134"/>
          </rPr>
          <t>购置交通工具，更好开展工作。</t>
        </r>
      </text>
    </comment>
    <comment ref="J61" authorId="0">
      <text>
        <r>
          <rPr>
            <sz val="9"/>
            <rFont val="宋体"/>
            <charset val="134"/>
          </rPr>
          <t>体制改革，人员增加，需要配备交通执法工具。</t>
        </r>
      </text>
    </comment>
    <comment ref="K61" authorId="0">
      <text>
        <r>
          <rPr>
            <sz val="9"/>
            <rFont val="宋体"/>
            <charset val="134"/>
          </rPr>
          <t>加强执法队伍装备，维护法律权威性。</t>
        </r>
      </text>
    </comment>
    <comment ref="B62" authorId="0">
      <text>
        <r>
          <rPr>
            <sz val="9"/>
            <rFont val="宋体"/>
            <charset val="134"/>
          </rPr>
          <t>T203029.219-园林设备购置费</t>
        </r>
      </text>
    </comment>
    <comment ref="J62" authorId="0">
      <text>
        <r>
          <rPr>
            <sz val="9"/>
            <rFont val="宋体"/>
            <charset val="134"/>
          </rPr>
          <t>园林设备购置费</t>
        </r>
      </text>
    </comment>
    <comment ref="K62" authorId="0">
      <text>
        <r>
          <rPr>
            <sz val="9"/>
            <rFont val="宋体"/>
            <charset val="134"/>
          </rPr>
          <t>园林绿化设备维护设备购买</t>
        </r>
      </text>
    </comment>
    <comment ref="J63" authorId="0">
      <text>
        <r>
          <rPr>
            <sz val="9"/>
            <rFont val="宋体"/>
            <charset val="134"/>
          </rPr>
          <t>园林设备购置费</t>
        </r>
      </text>
    </comment>
    <comment ref="K63" authorId="0">
      <text>
        <r>
          <rPr>
            <sz val="9"/>
            <rFont val="宋体"/>
            <charset val="134"/>
          </rPr>
          <t>园林绿化设备维护设备购买</t>
        </r>
      </text>
    </comment>
    <comment ref="A64" authorId="0">
      <text>
        <r>
          <rPr>
            <sz val="9"/>
            <rFont val="宋体"/>
            <charset val="134"/>
          </rPr>
          <t>09-园林绿化管理</t>
        </r>
      </text>
    </comment>
    <comment ref="B66" authorId="0">
      <text>
        <r>
          <rPr>
            <sz val="9"/>
            <rFont val="宋体"/>
            <charset val="134"/>
          </rPr>
          <t>T203028.219- 城市维护费（滨海新区）</t>
        </r>
      </text>
    </comment>
    <comment ref="J66" authorId="0">
      <text>
        <r>
          <rPr>
            <sz val="9"/>
            <rFont val="宋体"/>
            <charset val="134"/>
          </rPr>
          <t>园林绿化维护</t>
        </r>
      </text>
    </comment>
    <comment ref="K66" authorId="0">
      <text>
        <r>
          <rPr>
            <sz val="9"/>
            <rFont val="宋体"/>
            <charset val="134"/>
          </rPr>
          <t>那大滨海新区园林绿化维护</t>
        </r>
      </text>
    </comment>
    <comment ref="J67" authorId="0">
      <text>
        <r>
          <rPr>
            <sz val="9"/>
            <rFont val="宋体"/>
            <charset val="134"/>
          </rPr>
          <t>园林绿化维护</t>
        </r>
      </text>
    </comment>
    <comment ref="K67" authorId="0">
      <text>
        <r>
          <rPr>
            <sz val="9"/>
            <rFont val="宋体"/>
            <charset val="134"/>
          </rPr>
          <t>那大滨海新区园林绿化维护</t>
        </r>
      </text>
    </comment>
    <comment ref="B68" authorId="0">
      <text>
        <r>
          <rPr>
            <sz val="9"/>
            <rFont val="宋体"/>
            <charset val="134"/>
          </rPr>
          <t>T203129.219-在册在岗人员工资及社保费</t>
        </r>
      </text>
    </comment>
    <comment ref="J68" authorId="0">
      <text>
        <r>
          <rPr>
            <sz val="9"/>
            <rFont val="宋体"/>
            <charset val="134"/>
          </rPr>
          <t>在册在岗人员工资及社保费</t>
        </r>
      </text>
    </comment>
    <comment ref="K68" authorId="0">
      <text>
        <r>
          <rPr>
            <sz val="9"/>
            <rFont val="宋体"/>
            <charset val="134"/>
          </rPr>
          <t>在册在岗人员工资及社保费</t>
        </r>
      </text>
    </comment>
    <comment ref="J69" authorId="0">
      <text>
        <r>
          <rPr>
            <sz val="9"/>
            <rFont val="宋体"/>
            <charset val="134"/>
          </rPr>
          <t>在册在岗人员工资及社保费</t>
        </r>
      </text>
    </comment>
    <comment ref="K69" authorId="0">
      <text>
        <r>
          <rPr>
            <sz val="9"/>
            <rFont val="宋体"/>
            <charset val="134"/>
          </rPr>
          <t>在册在岗人员工资及社保费</t>
        </r>
      </text>
    </comment>
  </commentList>
</comments>
</file>

<file path=xl/sharedStrings.xml><?xml version="1.0" encoding="utf-8"?>
<sst xmlns="http://schemas.openxmlformats.org/spreadsheetml/2006/main" count="293">
  <si>
    <t>附件1-1</t>
  </si>
  <si>
    <t>财政拨款收支总表</t>
  </si>
  <si>
    <t>部门：儋州市城市管理局</t>
  </si>
  <si>
    <t>单位：元</t>
  </si>
  <si>
    <t>收入</t>
  </si>
  <si>
    <t>支出</t>
  </si>
  <si>
    <t>项目</t>
  </si>
  <si>
    <t>预算数</t>
  </si>
  <si>
    <t>合计</t>
  </si>
  <si>
    <t>一般公共预算</t>
  </si>
  <si>
    <t>政府性基金预算</t>
  </si>
  <si>
    <t>一、本年收入</t>
  </si>
  <si>
    <t>一、本年支出</t>
  </si>
  <si>
    <t>（一）一般公共预算拨款</t>
  </si>
  <si>
    <t>（一）一般公共服务支出(201)</t>
  </si>
  <si>
    <t>（二）政府性基金预算拨款</t>
  </si>
  <si>
    <t>（二）外交支出(202)</t>
  </si>
  <si>
    <t>（三）国防支出(203)</t>
  </si>
  <si>
    <t>（四）公共安全支出(204)</t>
  </si>
  <si>
    <t>（五）教育支出(205)</t>
  </si>
  <si>
    <t>（六）科学技术支出(206)</t>
  </si>
  <si>
    <t>（七）文化体育与传媒支出(207)</t>
  </si>
  <si>
    <t>（八）社会保障和就业支出(208)</t>
  </si>
  <si>
    <t>（九）社会保险基金支出(209)</t>
  </si>
  <si>
    <t>（十）医疗卫生与计划生育支出(210)</t>
  </si>
  <si>
    <t>（十一）节能环保支出(211)</t>
  </si>
  <si>
    <t>（十二）城乡社区支出(212)</t>
  </si>
  <si>
    <t>（十三）农林水支出(213)</t>
  </si>
  <si>
    <t>（十四）交通运输支出(214)</t>
  </si>
  <si>
    <t xml:space="preserve"> (十五)资源勘探信息等支出(215)</t>
  </si>
  <si>
    <t>（十六）商业服务业等支出(216)</t>
  </si>
  <si>
    <t>（十七）金融支出(217)</t>
  </si>
  <si>
    <t xml:space="preserve"> (十八）援助其他地区支出(219)</t>
  </si>
  <si>
    <t xml:space="preserve"> (十九)国土海洋气象等支出(220)</t>
  </si>
  <si>
    <t xml:space="preserve"> (二十)住房保障支出(221)</t>
  </si>
  <si>
    <t xml:space="preserve"> (二十一)粮油物资储备支出(222)</t>
  </si>
  <si>
    <t xml:space="preserve"> (二十二)预备费(227)</t>
  </si>
  <si>
    <t xml:space="preserve"> (二十三)其它支出(229)</t>
  </si>
  <si>
    <t xml:space="preserve"> (二十四)转移性支出(230)</t>
  </si>
  <si>
    <t xml:space="preserve"> (二十五)债务还本支出(231)</t>
  </si>
  <si>
    <t xml:space="preserve"> (二十六)债务付息支出(232)</t>
  </si>
  <si>
    <t xml:space="preserve"> (二十七)债务发行费用支出(233)</t>
  </si>
  <si>
    <t>收入总计</t>
  </si>
  <si>
    <t>支出总计</t>
  </si>
  <si>
    <t>附件1-2</t>
  </si>
  <si>
    <t>一般公共预算支出表</t>
  </si>
  <si>
    <t>支出功能分类科目</t>
  </si>
  <si>
    <t>2019年预算数</t>
  </si>
  <si>
    <t>科目编码</t>
  </si>
  <si>
    <t>科目名称</t>
  </si>
  <si>
    <t>小计</t>
  </si>
  <si>
    <t>基本支出</t>
  </si>
  <si>
    <t>项目支出</t>
  </si>
  <si>
    <t>事业运行</t>
  </si>
  <si>
    <t>机关事业单位基本养老保险缴费支出</t>
  </si>
  <si>
    <t>行政单位医疗</t>
  </si>
  <si>
    <t>事业单位医疗</t>
  </si>
  <si>
    <t>公务员医疗补助</t>
  </si>
  <si>
    <t>行政运行</t>
  </si>
  <si>
    <t>城管执法</t>
  </si>
  <si>
    <t>其他城乡社区管理事务支出</t>
  </si>
  <si>
    <t>其他城区社区公共设施支出</t>
  </si>
  <si>
    <t>城乡社区环境卫生</t>
  </si>
  <si>
    <t>其他城乡社区支出</t>
  </si>
  <si>
    <t>住房公积金</t>
  </si>
  <si>
    <t>附件1-3</t>
  </si>
  <si>
    <t>一般公共预算基本支出表</t>
  </si>
  <si>
    <t>支出经济分类科目</t>
  </si>
  <si>
    <t>2019年基本支出</t>
  </si>
  <si>
    <t>人员经费</t>
  </si>
  <si>
    <t>公用经费</t>
  </si>
  <si>
    <t>基本工资</t>
  </si>
  <si>
    <t>津贴补贴</t>
  </si>
  <si>
    <t>奖金</t>
  </si>
  <si>
    <t>绩效工资</t>
  </si>
  <si>
    <t>机关事业单位基本养老保险缴费</t>
  </si>
  <si>
    <t>城镇职工基本医疗保险缴费</t>
  </si>
  <si>
    <t>公务员医疗补助缴费</t>
  </si>
  <si>
    <t>社会保障缴费</t>
  </si>
  <si>
    <t>其他工资福利</t>
  </si>
  <si>
    <t>办公费</t>
  </si>
  <si>
    <t>福利费</t>
  </si>
  <si>
    <t>邮电费</t>
  </si>
  <si>
    <t>工会费</t>
  </si>
  <si>
    <t>公务用车运行维护费</t>
  </si>
  <si>
    <t>其他交通费用</t>
  </si>
  <si>
    <t>……</t>
  </si>
  <si>
    <t>附件1-4</t>
  </si>
  <si>
    <t>一般公共预算“三公”经费支出表</t>
  </si>
  <si>
    <t>2018年预算数</t>
  </si>
  <si>
    <t>因公出国（境）费</t>
  </si>
  <si>
    <t>公务用车购置及运行费</t>
  </si>
  <si>
    <t>公务接待费</t>
  </si>
  <si>
    <t>公务用车购置费</t>
  </si>
  <si>
    <t>公务用车运行费</t>
  </si>
  <si>
    <t>附件1-5</t>
  </si>
  <si>
    <t>政府性基金预算支出表</t>
  </si>
  <si>
    <t>城市公共设施</t>
  </si>
  <si>
    <t>附件1-6</t>
  </si>
  <si>
    <t>部门收支总表</t>
  </si>
  <si>
    <t>收     入</t>
  </si>
  <si>
    <t xml:space="preserve"> 支     出</t>
  </si>
  <si>
    <t>项    目</t>
  </si>
  <si>
    <t>本年预算</t>
  </si>
  <si>
    <t xml:space="preserve">  一、一般公共预算收入</t>
  </si>
  <si>
    <t xml:space="preserve">  一、一般公共服务支出(201)</t>
  </si>
  <si>
    <t xml:space="preserve">  二、政府性基金收入</t>
  </si>
  <si>
    <t xml:space="preserve">  二、外交支出(202)</t>
  </si>
  <si>
    <t xml:space="preserve">  三、国防支出(203)</t>
  </si>
  <si>
    <t xml:space="preserve">  四、公共安全支出(204)</t>
  </si>
  <si>
    <t xml:space="preserve">  五、教育支出(205)</t>
  </si>
  <si>
    <t xml:space="preserve">  六、科学技术支出(206)</t>
  </si>
  <si>
    <t xml:space="preserve">  七、文化体育与传媒支出(207)</t>
  </si>
  <si>
    <t xml:space="preserve">  八、社会保障和就业支出(208)</t>
  </si>
  <si>
    <t xml:space="preserve">  九、社会保险基金支出(209)</t>
  </si>
  <si>
    <t xml:space="preserve">  十、医疗卫生与计划生育支出(210)</t>
  </si>
  <si>
    <t xml:space="preserve">  十一、节能环保支出(211)</t>
  </si>
  <si>
    <t xml:space="preserve">  十二、城乡社区支出(212)</t>
  </si>
  <si>
    <t xml:space="preserve">  十三、农林水支出(213)</t>
  </si>
  <si>
    <t xml:space="preserve">  十四、交通运输支出(214)</t>
  </si>
  <si>
    <t xml:space="preserve">  十五、资源勘探信息等支出(215)</t>
  </si>
  <si>
    <t xml:space="preserve">  十六、商业服务业等支出(216)</t>
  </si>
  <si>
    <t xml:space="preserve">  十七、金融支出(217)</t>
  </si>
  <si>
    <t xml:space="preserve">  十八、援助其他地区支出(219)</t>
  </si>
  <si>
    <t xml:space="preserve">  十九、国土海洋气象等支出(220)</t>
  </si>
  <si>
    <t xml:space="preserve">  二十、住房保障支出(221)</t>
  </si>
  <si>
    <t xml:space="preserve">  二十一、粮油物资储备支出(222)</t>
  </si>
  <si>
    <t xml:space="preserve">  二十二、预备费(227)</t>
  </si>
  <si>
    <t xml:space="preserve">  二十三、其它支出(229)</t>
  </si>
  <si>
    <t xml:space="preserve">  二十四、转移性支出(230)</t>
  </si>
  <si>
    <t xml:space="preserve">  二十五、债务还本支出(231)</t>
  </si>
  <si>
    <t xml:space="preserve">  二十六、债务付息支出(232)</t>
  </si>
  <si>
    <t xml:space="preserve">  二十七、债务发行费用支出(233)</t>
  </si>
  <si>
    <t>收 入 总 计</t>
  </si>
  <si>
    <t>支 出 总 计</t>
  </si>
  <si>
    <t>附件1-7</t>
  </si>
  <si>
    <t>部门收入总表</t>
  </si>
  <si>
    <t>预算部门</t>
  </si>
  <si>
    <t>总计</t>
  </si>
  <si>
    <t>用事业基金弥补收支差额</t>
  </si>
  <si>
    <t>上年结余结转</t>
  </si>
  <si>
    <t>本年收入合计</t>
  </si>
  <si>
    <t>一般公共预算收入</t>
  </si>
  <si>
    <t>政府性基金收入</t>
  </si>
  <si>
    <t>其他财政资金收入</t>
  </si>
  <si>
    <t>收回存量资金收入</t>
  </si>
  <si>
    <t>事业收入</t>
  </si>
  <si>
    <t>事业单位经营收入</t>
  </si>
  <si>
    <t>其他收入</t>
  </si>
  <si>
    <t>儋州市儋州市城市管理局</t>
  </si>
  <si>
    <t>附件1-8</t>
  </si>
  <si>
    <t>部门支出总表</t>
  </si>
  <si>
    <t>本级</t>
  </si>
  <si>
    <t>下级</t>
  </si>
  <si>
    <t>·</t>
  </si>
  <si>
    <t>附件1-9</t>
  </si>
  <si>
    <t xml:space="preserve">  </t>
  </si>
  <si>
    <t xml:space="preserve">   项目支出绩效信息表</t>
  </si>
  <si>
    <t xml:space="preserve"> </t>
  </si>
  <si>
    <t>预算部门职责</t>
  </si>
  <si>
    <t>项目名称</t>
  </si>
  <si>
    <t>预算单位</t>
  </si>
  <si>
    <t>项目类型</t>
  </si>
  <si>
    <t>资金性质</t>
  </si>
  <si>
    <t>指标类型</t>
  </si>
  <si>
    <t>绩效指标</t>
  </si>
  <si>
    <t>绩效目标</t>
  </si>
  <si>
    <t xml:space="preserve"> 219-儋州市城市管理局</t>
  </si>
  <si>
    <t xml:space="preserve">   04-城市管理</t>
  </si>
  <si>
    <t xml:space="preserve">       01-城市管理</t>
  </si>
  <si>
    <t xml:space="preserve"> T202952.219-罚没场地租赁费</t>
  </si>
  <si>
    <t xml:space="preserve"> 219001-儋州市儋州市城市管理局本级</t>
  </si>
  <si>
    <t>拆除工作经费</t>
  </si>
  <si>
    <t>11-一般公共财政</t>
  </si>
  <si>
    <t>产出指标</t>
  </si>
  <si>
    <t xml:space="preserve"> 根据执法体制改革，城市管理工作量增大，暂扣物品增多。</t>
  </si>
  <si>
    <t>成效指标</t>
  </si>
  <si>
    <t xml:space="preserve"> 根据市“一创两建”工作需要租赁罚没场地。</t>
  </si>
  <si>
    <t xml:space="preserve"> T202957.219-执法局拆除工作费</t>
  </si>
  <si>
    <t xml:space="preserve"> 查处违法建筑</t>
  </si>
  <si>
    <t xml:space="preserve"> 大力开展城乡规划监察，及时查处违法建设行为。</t>
  </si>
  <si>
    <t>综合工作经费</t>
  </si>
  <si>
    <t xml:space="preserve"> 拆除违法建筑，遏制违法建设势头，保障城乡规划的顺利实施</t>
  </si>
  <si>
    <t xml:space="preserve"> 通过查处违法建设行为，维护规划法的严肃性和权威性。</t>
  </si>
  <si>
    <t xml:space="preserve"> T202960.219-执法支队拆除工作经费</t>
  </si>
  <si>
    <t xml:space="preserve"> 219004-儋州市综合行政执法支队</t>
  </si>
  <si>
    <t xml:space="preserve"> 贯彻执行国家和省有关城镇综合行政执法方面的方针政策、法律法规，起草相关的规范性文件，并组织实施。</t>
  </si>
  <si>
    <t xml:space="preserve"> 落实市委、市政府严厉打击违法建筑的工作。</t>
  </si>
  <si>
    <t xml:space="preserve"> 受理有关违反城镇建设管理的法律、法规和规章行为的举报与投诉，查处违法案件。
根据国家相关法律法规规定执行。
</t>
  </si>
  <si>
    <t xml:space="preserve"> 加大对违法建筑查处力度，依法拆除违法建设。</t>
  </si>
  <si>
    <t xml:space="preserve"> T202962.219-执法支队整治工作经费</t>
  </si>
  <si>
    <t xml:space="preserve"> 贯彻实施市“一创五建”工作，提升市容环境质量。</t>
  </si>
  <si>
    <t xml:space="preserve"> 根据国家相关法律法规规定执行。</t>
  </si>
  <si>
    <t xml:space="preserve"> 开展市容环境综合整治工作，提升市容环境水平和质量。</t>
  </si>
  <si>
    <t xml:space="preserve"> T202998.219-执法支队购买服务</t>
  </si>
  <si>
    <t xml:space="preserve"> 根据《儋州市人民政府办公室关于印发儋州市政府购买服务暂行办法的通知》（儋府办[2016]144号）。</t>
  </si>
  <si>
    <t xml:space="preserve"> 加大执法队伍执法力量，落实相应体制改革。  
</t>
  </si>
  <si>
    <t xml:space="preserve"> 购买服务辅助开展城市管理工作。</t>
  </si>
  <si>
    <t xml:space="preserve"> 配置相应协管队员。</t>
  </si>
  <si>
    <t xml:space="preserve"> T202999.219-（执法支队）包干经费</t>
  </si>
  <si>
    <t xml:space="preserve"> 根据城市管理体制改革工作要求，保证自筹人员工资福利问题。</t>
  </si>
  <si>
    <t xml:space="preserve"> 落实国家政策要求，加强队伍建设。</t>
  </si>
  <si>
    <t xml:space="preserve"> 保障执法人员工资、社保问题。</t>
  </si>
  <si>
    <t xml:space="preserve"> 保证执法人员工资、社保问题。</t>
  </si>
  <si>
    <t xml:space="preserve"> T203000.219-执法局综合工作经费</t>
  </si>
  <si>
    <t xml:space="preserve"> 负责对城镇规划区的各项建设工作实施批后管理和城镇建设等建设行为实施监察、查处以及组织实施程序环境综合整治</t>
  </si>
  <si>
    <t xml:space="preserve"> 提高城市环境质量，为创建国家卫生城市、全国文明城市提供坚实基础。</t>
  </si>
  <si>
    <t xml:space="preserve"> T203356.219-罚没款收入</t>
  </si>
  <si>
    <t xml:space="preserve"> 根据工作职责开展城市管理和综合执法工作。</t>
  </si>
  <si>
    <t xml:space="preserve"> 开展日常城市管理和综合执法工作。</t>
  </si>
  <si>
    <t xml:space="preserve"> 通过开展执法工作，保障城市管理等各项法律法规的顺利实施。</t>
  </si>
  <si>
    <t xml:space="preserve"> 依法执法，维护法律法规的权威性。</t>
  </si>
  <si>
    <t xml:space="preserve"> T203357.219-执法支队占道挖掘费</t>
  </si>
  <si>
    <t xml:space="preserve"> 根据相关管理规定开展占道挖掘监察工作。</t>
  </si>
  <si>
    <t xml:space="preserve"> 开展日常市政基础设施监察工作。</t>
  </si>
  <si>
    <t xml:space="preserve"> 通过开展监察和执法工作，遏制乱占道挖掘行为。</t>
  </si>
  <si>
    <t xml:space="preserve"> 及时发现乱占道挖掘现象，维护基础设施建设。</t>
  </si>
  <si>
    <t xml:space="preserve">       02-市政设施维护和管理</t>
  </si>
  <si>
    <t xml:space="preserve"> T202195.219-城区市政道路设施维护管养经费</t>
  </si>
  <si>
    <t xml:space="preserve"> 219003-儋州市市政管理处</t>
  </si>
  <si>
    <t xml:space="preserve"> 达标率</t>
  </si>
  <si>
    <t xml:space="preserve"> 路面维护管理达标</t>
  </si>
  <si>
    <t xml:space="preserve"> 满意率</t>
  </si>
  <si>
    <t xml:space="preserve"> 群众满意</t>
  </si>
  <si>
    <t xml:space="preserve"> T202303.219-市政管理处综合工作经费</t>
  </si>
  <si>
    <t xml:space="preserve"> 工作达标</t>
  </si>
  <si>
    <t>新增办公场所装修费</t>
  </si>
  <si>
    <t xml:space="preserve"> T202610.219-城区“三线整治”</t>
  </si>
  <si>
    <t xml:space="preserve"> 安全达标</t>
  </si>
  <si>
    <t>办公场所租赁费</t>
  </si>
  <si>
    <t xml:space="preserve">       03-路灯照明维护和管理</t>
  </si>
  <si>
    <t>购买服务</t>
  </si>
  <si>
    <t xml:space="preserve"> T202196.219-城区及滨海新区市政公共照明设施维护经费</t>
  </si>
  <si>
    <t xml:space="preserve"> 达到城市亮化率</t>
  </si>
  <si>
    <t xml:space="preserve"> 达到群众满意率</t>
  </si>
  <si>
    <t xml:space="preserve"> T202924.219-城镇公共照明电费</t>
  </si>
  <si>
    <t>跨领域综合执法评估、鉴定费</t>
  </si>
  <si>
    <t>服装费</t>
  </si>
  <si>
    <t xml:space="preserve"> 亮化达标</t>
  </si>
  <si>
    <t xml:space="preserve">       05-城区桥梁维护和管理</t>
  </si>
  <si>
    <t>环卫局划转正式工人和合同制工人（工资）</t>
  </si>
  <si>
    <t xml:space="preserve"> T202198.219-城区桥梁维修及养护管理经费</t>
  </si>
  <si>
    <t xml:space="preserve"> 安全达标率</t>
  </si>
  <si>
    <t>购置费</t>
  </si>
  <si>
    <t xml:space="preserve"> 群众满意率</t>
  </si>
  <si>
    <t xml:space="preserve">   07-综合工作</t>
  </si>
  <si>
    <t xml:space="preserve">       01-综合工作</t>
  </si>
  <si>
    <t xml:space="preserve"> T202338.219-园林局综合工作经费</t>
  </si>
  <si>
    <t xml:space="preserve"> 219002-儋州市园林管理局</t>
  </si>
  <si>
    <t xml:space="preserve"> 园林综合工作经费</t>
  </si>
  <si>
    <t>环卫局划转正式工人和合同制工人（五险一金）</t>
  </si>
  <si>
    <t xml:space="preserve"> T202970.219-（执法支队）综合工作经费</t>
  </si>
  <si>
    <t xml:space="preserve"> 完成单位各项工作。</t>
  </si>
  <si>
    <t xml:space="preserve"> 为加大城市管理工作力度，保障城市管理工作正常有序开展。</t>
  </si>
  <si>
    <t xml:space="preserve"> 顺利开展工作，提高执法队员法律意识。</t>
  </si>
  <si>
    <t xml:space="preserve"> T203358.219-综合执法支队工会经费</t>
  </si>
  <si>
    <t xml:space="preserve"> 传统重大节假日给支队工会会员发放生活必需品。</t>
  </si>
  <si>
    <t xml:space="preserve"> 落实市总工会要求，开展工会工作。</t>
  </si>
  <si>
    <t>自筹人员经费</t>
  </si>
  <si>
    <t xml:space="preserve"> 通过发放生活必需品，保障工会会员福利。</t>
  </si>
  <si>
    <t xml:space="preserve"> 保障会员福利，提高工作积极性。</t>
  </si>
  <si>
    <t xml:space="preserve"> T203359.219-执法局工会经费</t>
  </si>
  <si>
    <t xml:space="preserve"> 在重大传统节假日来临之际给工会会员发放生活必需品。</t>
  </si>
  <si>
    <t xml:space="preserve"> 传统节假日发放生活必需品。</t>
  </si>
  <si>
    <t xml:space="preserve"> 按照市总工会要求落实基层工会工作。</t>
  </si>
  <si>
    <t xml:space="preserve">   08-其他事务管理</t>
  </si>
  <si>
    <t>场地租赁费</t>
  </si>
  <si>
    <t xml:space="preserve">       01-其他事务管理</t>
  </si>
  <si>
    <t xml:space="preserve"> T202331.219-罚没收入安排的支出</t>
  </si>
  <si>
    <t xml:space="preserve"> 罚没款</t>
  </si>
  <si>
    <t xml:space="preserve"> T202958.219-（执法局）服装费</t>
  </si>
  <si>
    <t xml:space="preserve"> 组织全市有关行政执法的专项整治和重大综合执法行动。</t>
  </si>
  <si>
    <t xml:space="preserve"> 集中纠正和严肃查处行政执法过程中存在的突出问题，进一步提高行政执法机关依法履职尽责能力。</t>
  </si>
  <si>
    <t xml:space="preserve"> 统一制服着装，树立城管执法队员形象。</t>
  </si>
  <si>
    <t xml:space="preserve"> 统一执法队员执法服装，树立城市管理人员权威形象。</t>
  </si>
  <si>
    <t xml:space="preserve"> T202963.219-执法支队服装费</t>
  </si>
  <si>
    <t xml:space="preserve"> 落实国家相应政策，统一执法人员着装。</t>
  </si>
  <si>
    <t xml:space="preserve"> 统一执法人员执法服装，树立城管队员权威性。</t>
  </si>
  <si>
    <t xml:space="preserve"> T202966.219-执法支队购置费</t>
  </si>
  <si>
    <t xml:space="preserve"> 根据市编委办《关于市住房和城乡建设局和城市管理行政执法局职能和机构调整的通知》精神，配备公务执法车辆及交通工具。</t>
  </si>
  <si>
    <t xml:space="preserve"> 购置交通工具，更好开展工作。</t>
  </si>
  <si>
    <t xml:space="preserve"> 体制改革，人员增加，需要配备交通执法工具。</t>
  </si>
  <si>
    <t xml:space="preserve"> 加强执法队伍装备，维护法律权威性。</t>
  </si>
  <si>
    <t xml:space="preserve"> T203029.219-园林设备购置费</t>
  </si>
  <si>
    <t xml:space="preserve"> 园林设备购置费</t>
  </si>
  <si>
    <t xml:space="preserve"> 园林绿化设备维护设备购买</t>
  </si>
  <si>
    <t xml:space="preserve">   09-园林绿化管理</t>
  </si>
  <si>
    <t xml:space="preserve">       01-绿化维护及管理</t>
  </si>
  <si>
    <t xml:space="preserve"> T203028.219- 城市维护费（滨海新区）</t>
  </si>
  <si>
    <t xml:space="preserve"> 园林绿化维护</t>
  </si>
  <si>
    <t xml:space="preserve"> 那大滨海新区园林绿化维护</t>
  </si>
  <si>
    <t xml:space="preserve"> T203129.219-在册在岗人员工资及社保费</t>
  </si>
  <si>
    <t xml:space="preserve"> 在册在岗人员工资及社保费</t>
  </si>
</sst>
</file>

<file path=xl/styles.xml><?xml version="1.0" encoding="utf-8"?>
<styleSheet xmlns="http://schemas.openxmlformats.org/spreadsheetml/2006/main">
  <numFmts count="6">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 numFmtId="176" formatCode="0.00_ "/>
    <numFmt numFmtId="177" formatCode="#,##0.00_ "/>
  </numFmts>
  <fonts count="26">
    <font>
      <sz val="11"/>
      <color indexed="8"/>
      <name val="宋体"/>
      <charset val="134"/>
    </font>
    <font>
      <b/>
      <sz val="22"/>
      <color indexed="8"/>
      <name val="宋体"/>
      <charset val="134"/>
    </font>
    <font>
      <b/>
      <sz val="12"/>
      <color indexed="10"/>
      <name val="宋体"/>
      <charset val="134"/>
    </font>
    <font>
      <sz val="12"/>
      <name val="宋体"/>
      <charset val="134"/>
    </font>
    <font>
      <sz val="12"/>
      <color indexed="8"/>
      <name val="宋体"/>
      <charset val="134"/>
    </font>
    <font>
      <sz val="11"/>
      <name val="宋体"/>
      <charset val="134"/>
    </font>
    <font>
      <b/>
      <sz val="11"/>
      <color indexed="8"/>
      <name val="宋体"/>
      <charset val="134"/>
    </font>
    <font>
      <sz val="11"/>
      <color rgb="FFFF0000"/>
      <name val="宋体"/>
      <charset val="134"/>
    </font>
    <font>
      <sz val="11"/>
      <color indexed="8"/>
      <name val="宋体"/>
      <charset val="0"/>
    </font>
    <font>
      <i/>
      <sz val="11"/>
      <color indexed="23"/>
      <name val="宋体"/>
      <charset val="0"/>
    </font>
    <font>
      <b/>
      <sz val="11"/>
      <color indexed="62"/>
      <name val="宋体"/>
      <charset val="134"/>
    </font>
    <font>
      <u/>
      <sz val="11"/>
      <color indexed="20"/>
      <name val="宋体"/>
      <charset val="0"/>
    </font>
    <font>
      <sz val="11"/>
      <color indexed="60"/>
      <name val="宋体"/>
      <charset val="0"/>
    </font>
    <font>
      <b/>
      <sz val="11"/>
      <color indexed="9"/>
      <name val="宋体"/>
      <charset val="0"/>
    </font>
    <font>
      <b/>
      <sz val="13"/>
      <color indexed="62"/>
      <name val="宋体"/>
      <charset val="134"/>
    </font>
    <font>
      <sz val="11"/>
      <color indexed="10"/>
      <name val="宋体"/>
      <charset val="0"/>
    </font>
    <font>
      <sz val="11"/>
      <color indexed="9"/>
      <name val="宋体"/>
      <charset val="0"/>
    </font>
    <font>
      <b/>
      <sz val="11"/>
      <color indexed="63"/>
      <name val="宋体"/>
      <charset val="0"/>
    </font>
    <font>
      <b/>
      <sz val="15"/>
      <color indexed="62"/>
      <name val="宋体"/>
      <charset val="134"/>
    </font>
    <font>
      <sz val="11"/>
      <color indexed="62"/>
      <name val="宋体"/>
      <charset val="0"/>
    </font>
    <font>
      <b/>
      <sz val="11"/>
      <color indexed="52"/>
      <name val="宋体"/>
      <charset val="0"/>
    </font>
    <font>
      <sz val="11"/>
      <color indexed="52"/>
      <name val="宋体"/>
      <charset val="0"/>
    </font>
    <font>
      <b/>
      <sz val="11"/>
      <color indexed="8"/>
      <name val="宋体"/>
      <charset val="0"/>
    </font>
    <font>
      <b/>
      <sz val="18"/>
      <color indexed="62"/>
      <name val="宋体"/>
      <charset val="134"/>
    </font>
    <font>
      <u/>
      <sz val="11"/>
      <color indexed="12"/>
      <name val="宋体"/>
      <charset val="0"/>
    </font>
    <font>
      <sz val="11"/>
      <color indexed="17"/>
      <name val="宋体"/>
      <charset val="0"/>
    </font>
  </fonts>
  <fills count="19">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indexed="47"/>
        <bgColor indexed="64"/>
      </patternFill>
    </fill>
    <fill>
      <patternFill patternType="solid">
        <fgColor indexed="46"/>
        <bgColor indexed="64"/>
      </patternFill>
    </fill>
    <fill>
      <patternFill patternType="solid">
        <fgColor indexed="29"/>
        <bgColor indexed="64"/>
      </patternFill>
    </fill>
    <fill>
      <patternFill patternType="solid">
        <fgColor indexed="44"/>
        <bgColor indexed="64"/>
      </patternFill>
    </fill>
    <fill>
      <patternFill patternType="solid">
        <fgColor indexed="55"/>
        <bgColor indexed="64"/>
      </patternFill>
    </fill>
    <fill>
      <patternFill patternType="solid">
        <fgColor indexed="42"/>
        <bgColor indexed="64"/>
      </patternFill>
    </fill>
    <fill>
      <patternFill patternType="solid">
        <fgColor indexed="49"/>
        <bgColor indexed="64"/>
      </patternFill>
    </fill>
    <fill>
      <patternFill patternType="solid">
        <fgColor indexed="57"/>
        <bgColor indexed="64"/>
      </patternFill>
    </fill>
    <fill>
      <patternFill patternType="solid">
        <fgColor indexed="26"/>
        <bgColor indexed="64"/>
      </patternFill>
    </fill>
    <fill>
      <patternFill patternType="solid">
        <fgColor indexed="43"/>
        <bgColor indexed="64"/>
      </patternFill>
    </fill>
    <fill>
      <patternFill patternType="solid">
        <fgColor indexed="31"/>
        <bgColor indexed="64"/>
      </patternFill>
    </fill>
    <fill>
      <patternFill patternType="solid">
        <fgColor indexed="27"/>
        <bgColor indexed="64"/>
      </patternFill>
    </fill>
    <fill>
      <patternFill patternType="solid">
        <fgColor indexed="53"/>
        <bgColor indexed="64"/>
      </patternFill>
    </fill>
    <fill>
      <patternFill patternType="solid">
        <fgColor indexed="25"/>
        <bgColor indexed="64"/>
      </patternFill>
    </fill>
    <fill>
      <patternFill patternType="solid">
        <fgColor indexed="10"/>
        <bgColor indexed="64"/>
      </patternFill>
    </fill>
  </fills>
  <borders count="23">
    <border>
      <left/>
      <right/>
      <top/>
      <bottom/>
      <diagonal/>
    </border>
    <border>
      <left style="thin">
        <color auto="1"/>
      </left>
      <right style="thin">
        <color auto="1"/>
      </right>
      <top style="thin">
        <color auto="1"/>
      </top>
      <bottom style="thin">
        <color auto="1"/>
      </bottom>
      <diagonal/>
    </border>
    <border>
      <left style="thin">
        <color indexed="16"/>
      </left>
      <right style="thin">
        <color indexed="16"/>
      </right>
      <top style="thin">
        <color indexed="16"/>
      </top>
      <bottom style="thin">
        <color indexed="16"/>
      </bottom>
      <diagonal/>
    </border>
    <border>
      <left style="thin">
        <color indexed="16"/>
      </left>
      <right/>
      <top style="thin">
        <color indexed="16"/>
      </top>
      <bottom style="thin">
        <color indexed="16"/>
      </bottom>
      <diagonal/>
    </border>
    <border>
      <left/>
      <right style="thin">
        <color indexed="16"/>
      </right>
      <top style="thin">
        <color indexed="16"/>
      </top>
      <bottom style="thin">
        <color indexed="16"/>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right/>
      <top/>
      <bottom style="thin">
        <color auto="1"/>
      </bottom>
      <diagonal/>
    </border>
    <border>
      <left/>
      <right/>
      <top style="thin">
        <color auto="1"/>
      </top>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double">
        <color indexed="63"/>
      </left>
      <right style="double">
        <color indexed="63"/>
      </right>
      <top style="double">
        <color indexed="63"/>
      </top>
      <bottom style="double">
        <color indexed="63"/>
      </bottom>
      <diagonal/>
    </border>
    <border>
      <left/>
      <right/>
      <top/>
      <bottom style="medium">
        <color indexed="49"/>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49"/>
      </top>
      <bottom style="double">
        <color indexed="49"/>
      </bottom>
      <diagonal/>
    </border>
    <border>
      <left/>
      <right/>
      <top/>
      <bottom style="medium">
        <color indexed="44"/>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9" borderId="0" applyNumberFormat="0" applyBorder="0" applyAlignment="0" applyProtection="0">
      <alignment vertical="center"/>
    </xf>
    <xf numFmtId="0" fontId="19" fillId="4" borderId="1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9" borderId="0" applyNumberFormat="0" applyBorder="0" applyAlignment="0" applyProtection="0">
      <alignment vertical="center"/>
    </xf>
    <xf numFmtId="0" fontId="12" fillId="6" borderId="0" applyNumberFormat="0" applyBorder="0" applyAlignment="0" applyProtection="0">
      <alignment vertical="center"/>
    </xf>
    <xf numFmtId="43" fontId="0" fillId="0" borderId="0" applyFont="0" applyFill="0" applyBorder="0" applyAlignment="0" applyProtection="0">
      <alignment vertical="center"/>
    </xf>
    <xf numFmtId="0" fontId="16" fillId="9"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12" borderId="18" applyNumberFormat="0" applyFont="0" applyAlignment="0" applyProtection="0">
      <alignment vertical="center"/>
    </xf>
    <xf numFmtId="0" fontId="16" fillId="6" borderId="0" applyNumberFormat="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8" fillId="0" borderId="16" applyNumberFormat="0" applyFill="0" applyAlignment="0" applyProtection="0">
      <alignment vertical="center"/>
    </xf>
    <xf numFmtId="0" fontId="14" fillId="0" borderId="16" applyNumberFormat="0" applyFill="0" applyAlignment="0" applyProtection="0">
      <alignment vertical="center"/>
    </xf>
    <xf numFmtId="0" fontId="16" fillId="7" borderId="0" applyNumberFormat="0" applyBorder="0" applyAlignment="0" applyProtection="0">
      <alignment vertical="center"/>
    </xf>
    <xf numFmtId="0" fontId="10" fillId="0" borderId="22" applyNumberFormat="0" applyFill="0" applyAlignment="0" applyProtection="0">
      <alignment vertical="center"/>
    </xf>
    <xf numFmtId="0" fontId="16" fillId="5" borderId="0" applyNumberFormat="0" applyBorder="0" applyAlignment="0" applyProtection="0">
      <alignment vertical="center"/>
    </xf>
    <xf numFmtId="0" fontId="17" fillId="2" borderId="17" applyNumberFormat="0" applyAlignment="0" applyProtection="0">
      <alignment vertical="center"/>
    </xf>
    <xf numFmtId="0" fontId="20" fillId="2" borderId="19" applyNumberFormat="0" applyAlignment="0" applyProtection="0">
      <alignment vertical="center"/>
    </xf>
    <xf numFmtId="0" fontId="13" fillId="8" borderId="15" applyNumberFormat="0" applyAlignment="0" applyProtection="0">
      <alignment vertical="center"/>
    </xf>
    <xf numFmtId="0" fontId="8" fillId="4" borderId="0" applyNumberFormat="0" applyBorder="0" applyAlignment="0" applyProtection="0">
      <alignment vertical="center"/>
    </xf>
    <xf numFmtId="0" fontId="16" fillId="18" borderId="0" applyNumberFormat="0" applyBorder="0" applyAlignment="0" applyProtection="0">
      <alignment vertical="center"/>
    </xf>
    <xf numFmtId="0" fontId="21" fillId="0" borderId="20" applyNumberFormat="0" applyFill="0" applyAlignment="0" applyProtection="0">
      <alignment vertical="center"/>
    </xf>
    <xf numFmtId="0" fontId="22" fillId="0" borderId="21" applyNumberFormat="0" applyFill="0" applyAlignment="0" applyProtection="0">
      <alignment vertical="center"/>
    </xf>
    <xf numFmtId="0" fontId="25" fillId="9" borderId="0" applyNumberFormat="0" applyBorder="0" applyAlignment="0" applyProtection="0">
      <alignment vertical="center"/>
    </xf>
    <xf numFmtId="0" fontId="12" fillId="13" borderId="0" applyNumberFormat="0" applyBorder="0" applyAlignment="0" applyProtection="0">
      <alignment vertical="center"/>
    </xf>
    <xf numFmtId="0" fontId="8" fillId="15" borderId="0" applyNumberFormat="0" applyBorder="0" applyAlignment="0" applyProtection="0">
      <alignment vertical="center"/>
    </xf>
    <xf numFmtId="0" fontId="16" fillId="10" borderId="0" applyNumberFormat="0" applyBorder="0" applyAlignment="0" applyProtection="0">
      <alignment vertical="center"/>
    </xf>
    <xf numFmtId="0" fontId="8" fillId="14" borderId="0" applyNumberFormat="0" applyBorder="0" applyAlignment="0" applyProtection="0">
      <alignment vertical="center"/>
    </xf>
    <xf numFmtId="0" fontId="8" fillId="7" borderId="0" applyNumberFormat="0" applyBorder="0" applyAlignment="0" applyProtection="0">
      <alignment vertical="center"/>
    </xf>
    <xf numFmtId="0" fontId="8" fillId="6" borderId="0" applyNumberFormat="0" applyBorder="0" applyAlignment="0" applyProtection="0">
      <alignment vertical="center"/>
    </xf>
    <xf numFmtId="0" fontId="8" fillId="6" borderId="0" applyNumberFormat="0" applyBorder="0" applyAlignment="0" applyProtection="0">
      <alignment vertical="center"/>
    </xf>
    <xf numFmtId="0" fontId="16" fillId="11" borderId="0" applyNumberFormat="0" applyBorder="0" applyAlignment="0" applyProtection="0">
      <alignment vertical="center"/>
    </xf>
    <xf numFmtId="0" fontId="16" fillId="17" borderId="0" applyNumberFormat="0" applyBorder="0" applyAlignment="0" applyProtection="0">
      <alignment vertical="center"/>
    </xf>
    <xf numFmtId="0" fontId="8" fillId="5" borderId="0" applyNumberFormat="0" applyBorder="0" applyAlignment="0" applyProtection="0">
      <alignment vertical="center"/>
    </xf>
    <xf numFmtId="0" fontId="8" fillId="5" borderId="0" applyNumberFormat="0" applyBorder="0" applyAlignment="0" applyProtection="0">
      <alignment vertical="center"/>
    </xf>
    <xf numFmtId="0" fontId="16" fillId="10" borderId="0" applyNumberFormat="0" applyBorder="0" applyAlignment="0" applyProtection="0">
      <alignment vertical="center"/>
    </xf>
    <xf numFmtId="0" fontId="8" fillId="7" borderId="0" applyNumberFormat="0" applyBorder="0" applyAlignment="0" applyProtection="0">
      <alignment vertical="center"/>
    </xf>
    <xf numFmtId="0" fontId="16" fillId="7" borderId="0" applyNumberFormat="0" applyBorder="0" applyAlignment="0" applyProtection="0">
      <alignment vertical="center"/>
    </xf>
    <xf numFmtId="0" fontId="16" fillId="16" borderId="0" applyNumberFormat="0" applyBorder="0" applyAlignment="0" applyProtection="0">
      <alignment vertical="center"/>
    </xf>
    <xf numFmtId="0" fontId="8" fillId="4" borderId="0" applyNumberFormat="0" applyBorder="0" applyAlignment="0" applyProtection="0">
      <alignment vertical="center"/>
    </xf>
    <xf numFmtId="0" fontId="16" fillId="4" borderId="0" applyNumberFormat="0" applyBorder="0" applyAlignment="0" applyProtection="0">
      <alignment vertical="center"/>
    </xf>
    <xf numFmtId="0" fontId="3" fillId="0" borderId="0">
      <alignment vertical="center"/>
    </xf>
  </cellStyleXfs>
  <cellXfs count="90">
    <xf numFmtId="0" fontId="0" fillId="0" borderId="0" xfId="0">
      <alignment vertical="center"/>
    </xf>
    <xf numFmtId="0" fontId="0" fillId="0" borderId="0" xfId="0" applyFont="1" applyAlignment="1">
      <alignment wrapText="1"/>
    </xf>
    <xf numFmtId="0" fontId="0" fillId="0" borderId="0" xfId="0" applyAlignment="1"/>
    <xf numFmtId="49" fontId="0" fillId="2" borderId="0" xfId="0" applyNumberFormat="1" applyFont="1" applyFill="1" applyBorder="1" applyAlignment="1">
      <alignment horizontal="center" vertical="center"/>
    </xf>
    <xf numFmtId="0" fontId="0" fillId="2" borderId="0" xfId="0" applyFont="1" applyFill="1" applyBorder="1" applyAlignment="1">
      <alignment horizontal="center" vertical="center"/>
    </xf>
    <xf numFmtId="49" fontId="1" fillId="2" borderId="0" xfId="0" applyNumberFormat="1" applyFont="1" applyFill="1" applyBorder="1" applyAlignment="1">
      <alignment horizontal="center" vertical="center" wrapText="1" shrinkToFit="1"/>
    </xf>
    <xf numFmtId="49" fontId="0" fillId="2" borderId="0" xfId="0" applyNumberFormat="1" applyFont="1" applyFill="1" applyBorder="1" applyAlignment="1">
      <alignment horizontal="left" vertical="center"/>
    </xf>
    <xf numFmtId="0" fontId="2" fillId="2" borderId="0" xfId="0" applyFont="1" applyFill="1" applyBorder="1" applyAlignment="1">
      <alignment horizontal="right" vertical="center"/>
    </xf>
    <xf numFmtId="0" fontId="2" fillId="2" borderId="0" xfId="0" applyFont="1" applyFill="1" applyBorder="1" applyAlignment="1">
      <alignment horizontal="left" vertical="center"/>
    </xf>
    <xf numFmtId="0" fontId="2" fillId="2" borderId="0" xfId="0" applyFont="1" applyFill="1" applyBorder="1" applyAlignment="1">
      <alignment horizontal="right" vertical="center" wrapText="1" shrinkToFit="1"/>
    </xf>
    <xf numFmtId="49" fontId="2" fillId="2" borderId="0" xfId="0" applyNumberFormat="1" applyFont="1" applyFill="1" applyBorder="1" applyAlignment="1">
      <alignment horizontal="right" vertical="center" wrapText="1" shrinkToFit="1"/>
    </xf>
    <xf numFmtId="49" fontId="2" fillId="2" borderId="0" xfId="0" applyNumberFormat="1" applyFont="1" applyFill="1" applyBorder="1" applyAlignment="1">
      <alignment horizontal="left" vertical="center"/>
    </xf>
    <xf numFmtId="49" fontId="0" fillId="2" borderId="1" xfId="0" applyNumberFormat="1" applyFont="1" applyFill="1" applyBorder="1" applyAlignment="1">
      <alignment horizontal="center" vertical="center" wrapText="1"/>
    </xf>
    <xf numFmtId="49" fontId="0" fillId="0" borderId="2" xfId="0" applyNumberFormat="1" applyFont="1" applyFill="1" applyBorder="1" applyAlignment="1">
      <alignment horizontal="left" vertical="center" wrapText="1" shrinkToFit="1"/>
    </xf>
    <xf numFmtId="0" fontId="0" fillId="0" borderId="2" xfId="0" applyFont="1" applyFill="1" applyBorder="1" applyAlignment="1">
      <alignment horizontal="right" vertical="center"/>
    </xf>
    <xf numFmtId="0" fontId="0" fillId="0" borderId="2" xfId="0" applyFont="1" applyFill="1" applyBorder="1" applyAlignment="1">
      <alignment horizontal="center" vertical="center"/>
    </xf>
    <xf numFmtId="0" fontId="3" fillId="0" borderId="1" xfId="0" applyFont="1" applyFill="1" applyBorder="1" applyAlignment="1">
      <alignment horizontal="left" vertical="center" wrapText="1"/>
    </xf>
    <xf numFmtId="176" fontId="0" fillId="3" borderId="2" xfId="0" applyNumberFormat="1" applyFont="1" applyFill="1" applyBorder="1" applyAlignment="1">
      <alignment horizontal="right" vertical="top"/>
    </xf>
    <xf numFmtId="4" fontId="0" fillId="3" borderId="2" xfId="0" applyNumberFormat="1" applyFont="1" applyFill="1" applyBorder="1" applyAlignment="1">
      <alignment horizontal="right" vertical="top"/>
    </xf>
    <xf numFmtId="49" fontId="0" fillId="0" borderId="2" xfId="0" applyNumberFormat="1" applyFont="1" applyFill="1" applyBorder="1" applyAlignment="1">
      <alignment horizontal="left" vertical="top" wrapText="1" shrinkToFit="1"/>
    </xf>
    <xf numFmtId="0" fontId="0" fillId="0" borderId="3" xfId="0" applyFont="1" applyFill="1" applyBorder="1" applyAlignment="1">
      <alignment horizontal="center" vertical="center"/>
    </xf>
    <xf numFmtId="4" fontId="0" fillId="3" borderId="4" xfId="0" applyNumberFormat="1" applyFont="1" applyFill="1" applyBorder="1" applyAlignment="1">
      <alignment horizontal="right" vertical="top"/>
    </xf>
    <xf numFmtId="49" fontId="0" fillId="0" borderId="3" xfId="0" applyNumberFormat="1" applyFont="1" applyFill="1" applyBorder="1" applyAlignment="1">
      <alignment horizontal="left" vertical="top" wrapText="1" shrinkToFit="1"/>
    </xf>
    <xf numFmtId="4" fontId="0" fillId="0" borderId="4" xfId="0" applyNumberFormat="1" applyFont="1" applyFill="1" applyBorder="1" applyAlignment="1">
      <alignment horizontal="right" vertical="top"/>
    </xf>
    <xf numFmtId="4" fontId="0" fillId="0" borderId="2" xfId="0" applyNumberFormat="1" applyFont="1" applyFill="1" applyBorder="1" applyAlignment="1">
      <alignment horizontal="right" vertical="top"/>
    </xf>
    <xf numFmtId="49" fontId="4" fillId="2" borderId="0" xfId="0" applyNumberFormat="1" applyFont="1" applyFill="1" applyBorder="1" applyAlignment="1">
      <alignment horizontal="left" vertical="center"/>
    </xf>
    <xf numFmtId="0" fontId="0" fillId="0" borderId="0" xfId="0" applyBorder="1" applyAlignment="1">
      <alignment horizontal="right" vertical="center"/>
    </xf>
    <xf numFmtId="0" fontId="0" fillId="3" borderId="0" xfId="0" applyFill="1" applyAlignment="1"/>
    <xf numFmtId="49" fontId="0" fillId="0" borderId="2" xfId="0" applyNumberFormat="1" applyFont="1" applyFill="1" applyBorder="1" applyAlignment="1">
      <alignment horizontal="center" vertical="center"/>
    </xf>
    <xf numFmtId="0" fontId="0" fillId="0" borderId="0" xfId="0" applyFont="1">
      <alignment vertical="center"/>
    </xf>
    <xf numFmtId="0" fontId="5" fillId="0" borderId="0" xfId="0" applyFont="1">
      <alignment vertical="center"/>
    </xf>
    <xf numFmtId="0" fontId="1" fillId="0" borderId="0" xfId="0" applyFont="1" applyAlignment="1">
      <alignment horizontal="center" vertical="center"/>
    </xf>
    <xf numFmtId="0" fontId="0" fillId="0" borderId="0" xfId="0" applyBorder="1">
      <alignment vertical="center"/>
    </xf>
    <xf numFmtId="0" fontId="0" fillId="0" borderId="1" xfId="0" applyFont="1" applyBorder="1" applyAlignment="1">
      <alignment horizontal="center" vertical="center"/>
    </xf>
    <xf numFmtId="49" fontId="0" fillId="2" borderId="1" xfId="0" applyNumberFormat="1" applyFont="1" applyFill="1" applyBorder="1" applyAlignment="1">
      <alignment horizontal="center" vertical="center"/>
    </xf>
    <xf numFmtId="49" fontId="0" fillId="2" borderId="5" xfId="0" applyNumberFormat="1" applyFont="1" applyFill="1" applyBorder="1" applyAlignment="1">
      <alignment horizontal="center" vertical="center"/>
    </xf>
    <xf numFmtId="49" fontId="0" fillId="2" borderId="6" xfId="0" applyNumberFormat="1" applyFont="1" applyFill="1" applyBorder="1" applyAlignment="1">
      <alignment horizontal="center" vertical="center"/>
    </xf>
    <xf numFmtId="0" fontId="0" fillId="0" borderId="1" xfId="0" applyBorder="1" applyAlignment="1">
      <alignment horizontal="center" vertical="center"/>
    </xf>
    <xf numFmtId="0" fontId="5" fillId="0" borderId="1" xfId="0" applyFont="1" applyBorder="1" applyAlignment="1">
      <alignment horizontal="left" vertical="center"/>
    </xf>
    <xf numFmtId="0" fontId="5" fillId="0" borderId="1" xfId="0" applyFont="1" applyBorder="1" applyAlignment="1">
      <alignment vertical="center" wrapText="1"/>
    </xf>
    <xf numFmtId="177" fontId="5" fillId="0" borderId="1" xfId="0" applyNumberFormat="1" applyFont="1" applyBorder="1">
      <alignment vertical="center"/>
    </xf>
    <xf numFmtId="177" fontId="5" fillId="0" borderId="1" xfId="0" applyNumberFormat="1" applyFont="1" applyFill="1" applyBorder="1">
      <alignment vertical="center"/>
    </xf>
    <xf numFmtId="0" fontId="5" fillId="0" borderId="1" xfId="0" applyFont="1" applyBorder="1">
      <alignment vertical="center"/>
    </xf>
    <xf numFmtId="4" fontId="3" fillId="2" borderId="2" xfId="0" applyNumberFormat="1" applyFont="1" applyFill="1" applyBorder="1" applyAlignment="1">
      <alignment horizontal="right" vertical="center"/>
    </xf>
    <xf numFmtId="177" fontId="5" fillId="0" borderId="7" xfId="0" applyNumberFormat="1" applyFont="1" applyBorder="1">
      <alignment vertical="center"/>
    </xf>
    <xf numFmtId="0" fontId="5" fillId="0" borderId="1" xfId="0" applyFont="1" applyBorder="1" applyAlignment="1">
      <alignment horizontal="center" vertical="center"/>
    </xf>
    <xf numFmtId="43" fontId="5" fillId="0" borderId="7" xfId="0" applyNumberFormat="1" applyFont="1" applyBorder="1">
      <alignment vertical="center"/>
    </xf>
    <xf numFmtId="0" fontId="0" fillId="0" borderId="0" xfId="0" applyAlignment="1">
      <alignment horizontal="right" vertical="center"/>
    </xf>
    <xf numFmtId="0" fontId="5" fillId="0" borderId="0" xfId="0" applyFont="1" applyBorder="1" applyAlignment="1">
      <alignment horizontal="left" vertical="center"/>
    </xf>
    <xf numFmtId="0" fontId="5" fillId="0" borderId="0" xfId="0" applyFont="1" applyBorder="1">
      <alignment vertical="center"/>
    </xf>
    <xf numFmtId="176" fontId="0" fillId="0" borderId="0" xfId="0" applyNumberFormat="1">
      <alignment vertical="center"/>
    </xf>
    <xf numFmtId="176" fontId="1" fillId="0" borderId="0" xfId="0" applyNumberFormat="1" applyFont="1" applyAlignment="1">
      <alignment horizontal="center" vertical="center"/>
    </xf>
    <xf numFmtId="0" fontId="0" fillId="0" borderId="8" xfId="0" applyFont="1" applyBorder="1" applyAlignment="1">
      <alignment horizontal="center" vertical="center" wrapText="1"/>
    </xf>
    <xf numFmtId="176" fontId="0" fillId="2" borderId="1" xfId="0" applyNumberFormat="1" applyFont="1" applyFill="1" applyBorder="1" applyAlignment="1">
      <alignment horizontal="center" vertical="center" wrapText="1"/>
    </xf>
    <xf numFmtId="0" fontId="0" fillId="0" borderId="9" xfId="0" applyFont="1" applyBorder="1" applyAlignment="1">
      <alignment horizontal="center" vertical="center" wrapText="1"/>
    </xf>
    <xf numFmtId="0" fontId="0" fillId="0" borderId="10" xfId="0" applyFont="1" applyBorder="1" applyAlignment="1">
      <alignment horizontal="center" vertical="center" wrapText="1"/>
    </xf>
    <xf numFmtId="0" fontId="0" fillId="0" borderId="5" xfId="0" applyBorder="1" applyAlignment="1">
      <alignment horizontal="center" vertical="center" wrapText="1"/>
    </xf>
    <xf numFmtId="177" fontId="0" fillId="0" borderId="1" xfId="0" applyNumberFormat="1" applyFill="1" applyBorder="1">
      <alignment vertical="center"/>
    </xf>
    <xf numFmtId="177" fontId="0" fillId="0" borderId="1" xfId="0" applyNumberFormat="1" applyBorder="1">
      <alignment vertical="center"/>
    </xf>
    <xf numFmtId="177" fontId="0" fillId="0" borderId="1" xfId="0" applyNumberFormat="1" applyFill="1" applyBorder="1" applyAlignment="1">
      <alignment horizontal="center" vertical="center"/>
    </xf>
    <xf numFmtId="0" fontId="0" fillId="0" borderId="1" xfId="0" applyBorder="1">
      <alignment vertical="center"/>
    </xf>
    <xf numFmtId="0" fontId="0" fillId="0" borderId="11" xfId="0" applyBorder="1" applyAlignment="1">
      <alignment horizontal="right" vertical="center"/>
    </xf>
    <xf numFmtId="49" fontId="6" fillId="2" borderId="1" xfId="0" applyNumberFormat="1" applyFont="1" applyFill="1" applyBorder="1" applyAlignment="1">
      <alignment horizontal="center" vertical="center"/>
    </xf>
    <xf numFmtId="49" fontId="0" fillId="2" borderId="1" xfId="0" applyNumberFormat="1" applyFont="1" applyFill="1" applyBorder="1" applyAlignment="1">
      <alignment horizontal="left" vertical="center"/>
    </xf>
    <xf numFmtId="49" fontId="0" fillId="2" borderId="2" xfId="0" applyNumberFormat="1" applyFont="1" applyFill="1" applyBorder="1" applyAlignment="1">
      <alignment horizontal="left" vertical="center"/>
    </xf>
    <xf numFmtId="0" fontId="0" fillId="2" borderId="1" xfId="0" applyFont="1" applyFill="1" applyBorder="1" applyAlignment="1">
      <alignment horizontal="left" vertical="center"/>
    </xf>
    <xf numFmtId="0" fontId="1" fillId="0" borderId="0" xfId="0" applyFont="1">
      <alignment vertical="center"/>
    </xf>
    <xf numFmtId="0" fontId="0" fillId="0" borderId="0" xfId="0" applyAlignment="1">
      <alignment horizontal="center" vertical="center"/>
    </xf>
    <xf numFmtId="0" fontId="0" fillId="0" borderId="0" xfId="0" applyAlignment="1">
      <alignment horizontal="left" vertical="center"/>
    </xf>
    <xf numFmtId="0" fontId="0" fillId="0" borderId="1" xfId="0" applyBorder="1" applyAlignment="1">
      <alignment horizontal="left" vertical="center"/>
    </xf>
    <xf numFmtId="0" fontId="0" fillId="0" borderId="1" xfId="0" applyBorder="1" applyAlignment="1">
      <alignment vertical="center" wrapText="1"/>
    </xf>
    <xf numFmtId="0" fontId="0" fillId="0" borderId="0" xfId="0" applyAlignment="1">
      <alignment horizontal="center" vertical="center" wrapText="1"/>
    </xf>
    <xf numFmtId="0" fontId="0" fillId="0" borderId="1" xfId="0" applyBorder="1" applyAlignment="1">
      <alignment horizontal="center" vertical="center" wrapText="1"/>
    </xf>
    <xf numFmtId="0" fontId="0" fillId="0" borderId="12" xfId="0" applyBorder="1" applyAlignment="1">
      <alignment horizontal="left" vertical="center"/>
    </xf>
    <xf numFmtId="0" fontId="7" fillId="0" borderId="0" xfId="0" applyFont="1" applyFill="1">
      <alignment vertical="center"/>
    </xf>
    <xf numFmtId="0" fontId="0" fillId="0" borderId="13" xfId="0" applyBorder="1" applyAlignment="1">
      <alignment horizontal="center" vertical="center"/>
    </xf>
    <xf numFmtId="177" fontId="0" fillId="0" borderId="5" xfId="0" applyNumberFormat="1" applyBorder="1">
      <alignment vertical="center"/>
    </xf>
    <xf numFmtId="177" fontId="0" fillId="0" borderId="14" xfId="0" applyNumberFormat="1" applyBorder="1">
      <alignment vertical="center"/>
    </xf>
    <xf numFmtId="177" fontId="0" fillId="0" borderId="7" xfId="0" applyNumberFormat="1" applyBorder="1">
      <alignment vertical="center"/>
    </xf>
    <xf numFmtId="0" fontId="0" fillId="0" borderId="14" xfId="0" applyBorder="1">
      <alignment vertical="center"/>
    </xf>
    <xf numFmtId="49" fontId="3" fillId="0" borderId="2" xfId="0" applyNumberFormat="1" applyFont="1" applyFill="1" applyBorder="1" applyAlignment="1">
      <alignment horizontal="left" vertical="center"/>
    </xf>
    <xf numFmtId="0" fontId="5" fillId="0" borderId="14" xfId="0" applyFont="1" applyBorder="1">
      <alignment vertical="center"/>
    </xf>
    <xf numFmtId="0" fontId="5" fillId="0" borderId="1" xfId="0" applyFont="1" applyFill="1" applyBorder="1" applyAlignment="1">
      <alignment horizontal="left" vertical="center"/>
    </xf>
    <xf numFmtId="0" fontId="5" fillId="0" borderId="14" xfId="0" applyFont="1" applyFill="1" applyBorder="1">
      <alignment vertical="center"/>
    </xf>
    <xf numFmtId="43" fontId="5" fillId="0" borderId="1" xfId="0" applyNumberFormat="1" applyFont="1" applyFill="1" applyBorder="1">
      <alignment vertical="center"/>
    </xf>
    <xf numFmtId="177" fontId="5" fillId="0" borderId="5" xfId="0" applyNumberFormat="1" applyFont="1" applyBorder="1">
      <alignment vertical="center"/>
    </xf>
    <xf numFmtId="0" fontId="0" fillId="0" borderId="5" xfId="0" applyBorder="1" applyAlignment="1">
      <alignment horizontal="center" vertical="center"/>
    </xf>
    <xf numFmtId="0" fontId="0" fillId="0" borderId="14" xfId="0" applyBorder="1" applyAlignment="1">
      <alignment horizontal="center" vertical="center"/>
    </xf>
    <xf numFmtId="0" fontId="7" fillId="0" borderId="0" xfId="0" applyFont="1">
      <alignment vertical="center"/>
    </xf>
    <xf numFmtId="49" fontId="0" fillId="2" borderId="1" xfId="49" applyNumberFormat="1" applyFont="1" applyFill="1" applyBorder="1" applyAlignment="1">
      <alignment horizontal="left"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_rels/sheet9.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F34"/>
  <sheetViews>
    <sheetView workbookViewId="0">
      <selection activeCell="C3" sqref="C3"/>
    </sheetView>
  </sheetViews>
  <sheetFormatPr defaultColWidth="9" defaultRowHeight="24.95" customHeight="1" outlineLevelCol="5"/>
  <cols>
    <col min="1" max="1" width="25.75" customWidth="1"/>
    <col min="2" max="2" width="18.75" customWidth="1"/>
    <col min="3" max="3" width="32.125" customWidth="1"/>
    <col min="4" max="4" width="17.125" customWidth="1"/>
    <col min="5" max="5" width="16.625" customWidth="1"/>
    <col min="6" max="6" width="17.75" customWidth="1"/>
    <col min="7" max="7" width="12.625"/>
  </cols>
  <sheetData>
    <row r="1" ht="24.75" customHeight="1" spans="1:1">
      <c r="A1" t="s">
        <v>0</v>
      </c>
    </row>
    <row r="2" ht="39" customHeight="1" spans="1:6">
      <c r="A2" s="31" t="s">
        <v>1</v>
      </c>
      <c r="B2" s="31"/>
      <c r="C2" s="31"/>
      <c r="D2" s="31"/>
      <c r="E2" s="31"/>
      <c r="F2" s="31"/>
    </row>
    <row r="3" ht="26.25" customHeight="1" spans="1:6">
      <c r="A3" s="32" t="s">
        <v>2</v>
      </c>
      <c r="B3" s="31"/>
      <c r="C3" s="31"/>
      <c r="D3" s="31"/>
      <c r="E3" s="31"/>
      <c r="F3" s="26" t="s">
        <v>3</v>
      </c>
    </row>
    <row r="4" customHeight="1" spans="1:6">
      <c r="A4" s="37" t="s">
        <v>4</v>
      </c>
      <c r="B4" s="37"/>
      <c r="C4" s="37" t="s">
        <v>5</v>
      </c>
      <c r="D4" s="37"/>
      <c r="E4" s="37"/>
      <c r="F4" s="37"/>
    </row>
    <row r="5" customHeight="1" spans="1:6">
      <c r="A5" s="37" t="s">
        <v>6</v>
      </c>
      <c r="B5" s="37" t="s">
        <v>7</v>
      </c>
      <c r="C5" s="37" t="s">
        <v>6</v>
      </c>
      <c r="D5" s="37" t="s">
        <v>8</v>
      </c>
      <c r="E5" s="37" t="s">
        <v>9</v>
      </c>
      <c r="F5" s="37" t="s">
        <v>10</v>
      </c>
    </row>
    <row r="6" customHeight="1" spans="1:6">
      <c r="A6" s="60" t="s">
        <v>11</v>
      </c>
      <c r="B6" s="58"/>
      <c r="C6" s="60" t="s">
        <v>12</v>
      </c>
      <c r="D6" s="58"/>
      <c r="E6" s="58"/>
      <c r="F6" s="58"/>
    </row>
    <row r="7" customHeight="1" spans="1:6">
      <c r="A7" s="60" t="s">
        <v>13</v>
      </c>
      <c r="B7" s="40">
        <v>108139478.2</v>
      </c>
      <c r="C7" s="89" t="s">
        <v>14</v>
      </c>
      <c r="D7" s="58">
        <f>SUM(E7:F7)</f>
        <v>3610000</v>
      </c>
      <c r="E7" s="58">
        <v>3610000</v>
      </c>
      <c r="F7" s="58"/>
    </row>
    <row r="8" customHeight="1" spans="1:6">
      <c r="A8" s="60" t="s">
        <v>15</v>
      </c>
      <c r="B8" s="58">
        <v>12142331.92</v>
      </c>
      <c r="C8" s="89" t="s">
        <v>16</v>
      </c>
      <c r="D8" s="58"/>
      <c r="E8" s="58"/>
      <c r="F8" s="58"/>
    </row>
    <row r="9" customHeight="1" spans="1:6">
      <c r="A9" s="60"/>
      <c r="B9" s="58"/>
      <c r="C9" s="89" t="s">
        <v>17</v>
      </c>
      <c r="D9" s="58"/>
      <c r="E9" s="58"/>
      <c r="F9" s="58"/>
    </row>
    <row r="10" customHeight="1" spans="1:6">
      <c r="A10" s="60"/>
      <c r="B10" s="58"/>
      <c r="C10" s="89" t="s">
        <v>18</v>
      </c>
      <c r="D10" s="58"/>
      <c r="E10" s="58"/>
      <c r="F10" s="58"/>
    </row>
    <row r="11" customHeight="1" spans="1:6">
      <c r="A11" s="60"/>
      <c r="B11" s="58"/>
      <c r="C11" s="89" t="s">
        <v>19</v>
      </c>
      <c r="D11" s="58"/>
      <c r="E11" s="58"/>
      <c r="F11" s="58"/>
    </row>
    <row r="12" customHeight="1" spans="1:6">
      <c r="A12" s="60"/>
      <c r="B12" s="58"/>
      <c r="C12" s="89" t="s">
        <v>20</v>
      </c>
      <c r="D12" s="58"/>
      <c r="E12" s="58"/>
      <c r="F12" s="58"/>
    </row>
    <row r="13" customHeight="1" spans="1:6">
      <c r="A13" s="60"/>
      <c r="B13" s="58"/>
      <c r="C13" s="89" t="s">
        <v>21</v>
      </c>
      <c r="D13" s="58"/>
      <c r="E13" s="58"/>
      <c r="F13" s="58"/>
    </row>
    <row r="14" customHeight="1" spans="1:6">
      <c r="A14" s="60"/>
      <c r="B14" s="58"/>
      <c r="C14" s="89" t="s">
        <v>22</v>
      </c>
      <c r="D14" s="58">
        <f>SUM(E14:F14)</f>
        <v>1164360</v>
      </c>
      <c r="E14" s="40">
        <v>1164360</v>
      </c>
      <c r="F14" s="58"/>
    </row>
    <row r="15" customHeight="1" spans="1:6">
      <c r="A15" s="60"/>
      <c r="B15" s="58"/>
      <c r="C15" s="89" t="s">
        <v>23</v>
      </c>
      <c r="D15" s="58"/>
      <c r="E15" s="58"/>
      <c r="F15" s="58"/>
    </row>
    <row r="16" customHeight="1" spans="1:6">
      <c r="A16" s="60"/>
      <c r="B16" s="58"/>
      <c r="C16" s="89" t="s">
        <v>24</v>
      </c>
      <c r="D16" s="58">
        <f>SUM(E16:F16)</f>
        <v>1026830.7</v>
      </c>
      <c r="E16" s="58">
        <v>1026830.7</v>
      </c>
      <c r="F16" s="58"/>
    </row>
    <row r="17" customHeight="1" spans="1:6">
      <c r="A17" s="60"/>
      <c r="B17" s="58"/>
      <c r="C17" s="89" t="s">
        <v>25</v>
      </c>
      <c r="D17" s="58"/>
      <c r="E17" s="58"/>
      <c r="F17" s="58"/>
    </row>
    <row r="18" customHeight="1" spans="1:6">
      <c r="A18" s="60"/>
      <c r="B18" s="58"/>
      <c r="C18" s="89" t="s">
        <v>26</v>
      </c>
      <c r="D18" s="58">
        <f>SUM(E18:F18)</f>
        <v>113702650.72</v>
      </c>
      <c r="E18" s="58">
        <v>101560318.8</v>
      </c>
      <c r="F18" s="58">
        <v>12142331.92</v>
      </c>
    </row>
    <row r="19" customHeight="1" spans="1:6">
      <c r="A19" s="60"/>
      <c r="B19" s="58"/>
      <c r="C19" s="89" t="s">
        <v>27</v>
      </c>
      <c r="D19" s="58"/>
      <c r="E19" s="58"/>
      <c r="F19" s="58"/>
    </row>
    <row r="20" customHeight="1" spans="1:6">
      <c r="A20" s="60"/>
      <c r="B20" s="58"/>
      <c r="C20" s="89" t="s">
        <v>28</v>
      </c>
      <c r="D20" s="58"/>
      <c r="E20" s="58"/>
      <c r="F20" s="58"/>
    </row>
    <row r="21" customHeight="1" spans="1:6">
      <c r="A21" s="60"/>
      <c r="B21" s="58"/>
      <c r="C21" s="89" t="s">
        <v>29</v>
      </c>
      <c r="D21" s="58"/>
      <c r="E21" s="58"/>
      <c r="F21" s="58"/>
    </row>
    <row r="22" customHeight="1" spans="1:6">
      <c r="A22" s="60"/>
      <c r="B22" s="58"/>
      <c r="C22" s="89" t="s">
        <v>30</v>
      </c>
      <c r="D22" s="58"/>
      <c r="E22" s="58"/>
      <c r="F22" s="58"/>
    </row>
    <row r="23" customHeight="1" spans="1:6">
      <c r="A23" s="60"/>
      <c r="B23" s="58"/>
      <c r="C23" s="89" t="s">
        <v>31</v>
      </c>
      <c r="D23" s="58"/>
      <c r="E23" s="58"/>
      <c r="F23" s="58"/>
    </row>
    <row r="24" customHeight="1" spans="1:6">
      <c r="A24" s="60"/>
      <c r="B24" s="58"/>
      <c r="C24" s="89" t="s">
        <v>32</v>
      </c>
      <c r="D24" s="58"/>
      <c r="E24" s="58"/>
      <c r="F24" s="58"/>
    </row>
    <row r="25" customHeight="1" spans="1:6">
      <c r="A25" s="60"/>
      <c r="B25" s="58"/>
      <c r="C25" s="89" t="s">
        <v>33</v>
      </c>
      <c r="D25" s="58"/>
      <c r="E25" s="58"/>
      <c r="F25" s="58"/>
    </row>
    <row r="26" customHeight="1" spans="1:6">
      <c r="A26" s="60"/>
      <c r="B26" s="58"/>
      <c r="C26" s="89" t="s">
        <v>34</v>
      </c>
      <c r="D26" s="58">
        <f>SUM(E26:F26)</f>
        <v>777968.7</v>
      </c>
      <c r="E26" s="58">
        <v>777968.7</v>
      </c>
      <c r="F26" s="58"/>
    </row>
    <row r="27" customHeight="1" spans="1:6">
      <c r="A27" s="60"/>
      <c r="B27" s="58"/>
      <c r="C27" s="89" t="s">
        <v>35</v>
      </c>
      <c r="D27" s="58"/>
      <c r="E27" s="58"/>
      <c r="F27" s="58"/>
    </row>
    <row r="28" customHeight="1" spans="1:6">
      <c r="A28" s="60"/>
      <c r="B28" s="58"/>
      <c r="C28" s="89" t="s">
        <v>36</v>
      </c>
      <c r="D28" s="58"/>
      <c r="E28" s="58"/>
      <c r="F28" s="58"/>
    </row>
    <row r="29" customHeight="1" spans="1:6">
      <c r="A29" s="60"/>
      <c r="B29" s="58"/>
      <c r="C29" s="89" t="s">
        <v>37</v>
      </c>
      <c r="D29" s="58"/>
      <c r="E29" s="58"/>
      <c r="F29" s="58"/>
    </row>
    <row r="30" customHeight="1" spans="1:6">
      <c r="A30" s="60"/>
      <c r="B30" s="58"/>
      <c r="C30" s="89" t="s">
        <v>38</v>
      </c>
      <c r="D30" s="58"/>
      <c r="E30" s="58"/>
      <c r="F30" s="58"/>
    </row>
    <row r="31" customHeight="1" spans="1:6">
      <c r="A31" s="60"/>
      <c r="B31" s="58"/>
      <c r="C31" s="89" t="s">
        <v>39</v>
      </c>
      <c r="D31" s="58"/>
      <c r="E31" s="58"/>
      <c r="F31" s="58"/>
    </row>
    <row r="32" customHeight="1" spans="1:6">
      <c r="A32" s="60"/>
      <c r="B32" s="58"/>
      <c r="C32" s="89" t="s">
        <v>40</v>
      </c>
      <c r="D32" s="58"/>
      <c r="E32" s="58"/>
      <c r="F32" s="58"/>
    </row>
    <row r="33" ht="39" customHeight="1" spans="1:6">
      <c r="A33" s="60"/>
      <c r="B33" s="58"/>
      <c r="C33" s="89" t="s">
        <v>41</v>
      </c>
      <c r="D33" s="58"/>
      <c r="E33" s="58"/>
      <c r="F33" s="58"/>
    </row>
    <row r="34" ht="53" customHeight="1" spans="1:6">
      <c r="A34" s="60" t="s">
        <v>42</v>
      </c>
      <c r="B34" s="58">
        <f t="shared" ref="B34:F34" si="0">SUM(B6:B33)</f>
        <v>120281810.12</v>
      </c>
      <c r="C34" s="89" t="s">
        <v>43</v>
      </c>
      <c r="D34" s="58">
        <f>SUM(D6:D33)</f>
        <v>120281810.12</v>
      </c>
      <c r="E34" s="40">
        <f>SUM(E6:E33)</f>
        <v>108139478.2</v>
      </c>
      <c r="F34" s="58">
        <f>SUM(F6:F33)</f>
        <v>12142331.92</v>
      </c>
    </row>
  </sheetData>
  <mergeCells count="3">
    <mergeCell ref="A2:F2"/>
    <mergeCell ref="A4:B4"/>
    <mergeCell ref="C4:F4"/>
  </mergeCells>
  <printOptions horizontalCentered="1"/>
  <pageMargins left="0.0388888888888889" right="0.0388888888888889" top="0.747916666666667" bottom="0.747916666666667" header="0.313888888888889" footer="0.313888888888889"/>
  <pageSetup paperSize="9" scale="70"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18"/>
  <sheetViews>
    <sheetView workbookViewId="0">
      <selection activeCell="B10" sqref="B10"/>
    </sheetView>
  </sheetViews>
  <sheetFormatPr defaultColWidth="15.625" defaultRowHeight="24.95" customHeight="1" outlineLevelCol="4"/>
  <cols>
    <col min="1" max="1" width="15.625" style="68"/>
    <col min="2" max="2" width="20.75" customWidth="1"/>
    <col min="3" max="5" width="17.125"/>
  </cols>
  <sheetData>
    <row r="1" customHeight="1" spans="1:1">
      <c r="A1" t="s">
        <v>44</v>
      </c>
    </row>
    <row r="2" customHeight="1" spans="1:5">
      <c r="A2" s="31" t="s">
        <v>45</v>
      </c>
      <c r="B2" s="31"/>
      <c r="C2" s="31"/>
      <c r="D2" s="31"/>
      <c r="E2" s="31"/>
    </row>
    <row r="3" customHeight="1" spans="1:5">
      <c r="A3" s="32" t="s">
        <v>2</v>
      </c>
      <c r="B3" s="31"/>
      <c r="C3" s="31"/>
      <c r="D3" s="31"/>
      <c r="E3" s="47" t="s">
        <v>3</v>
      </c>
    </row>
    <row r="4" customHeight="1" spans="1:5">
      <c r="A4" s="37" t="s">
        <v>46</v>
      </c>
      <c r="B4" s="37"/>
      <c r="C4" s="37" t="s">
        <v>47</v>
      </c>
      <c r="D4" s="37"/>
      <c r="E4" s="37"/>
    </row>
    <row r="5" s="67" customFormat="1" customHeight="1" spans="1:5">
      <c r="A5" s="37" t="s">
        <v>48</v>
      </c>
      <c r="B5" s="37" t="s">
        <v>49</v>
      </c>
      <c r="C5" s="37" t="s">
        <v>50</v>
      </c>
      <c r="D5" s="37" t="s">
        <v>51</v>
      </c>
      <c r="E5" s="37" t="s">
        <v>52</v>
      </c>
    </row>
    <row r="6" customHeight="1" spans="1:5">
      <c r="A6" s="82">
        <v>2010150</v>
      </c>
      <c r="B6" s="42" t="s">
        <v>53</v>
      </c>
      <c r="C6" s="40">
        <f>SUM(D6+E6)</f>
        <v>3610000</v>
      </c>
      <c r="D6" s="40"/>
      <c r="E6" s="40">
        <v>3610000</v>
      </c>
    </row>
    <row r="7" s="88" customFormat="1" customHeight="1" spans="1:5">
      <c r="A7" s="38">
        <v>2080505</v>
      </c>
      <c r="B7" s="39" t="s">
        <v>54</v>
      </c>
      <c r="C7" s="40">
        <f t="shared" ref="C7:C17" si="0">SUM(D7+E7)</f>
        <v>1164360</v>
      </c>
      <c r="D7" s="40">
        <v>1164360</v>
      </c>
      <c r="E7" s="40"/>
    </row>
    <row r="8" s="88" customFormat="1" customHeight="1" spans="1:5">
      <c r="A8" s="38">
        <v>2101101</v>
      </c>
      <c r="B8" s="42" t="s">
        <v>55</v>
      </c>
      <c r="C8" s="40">
        <f t="shared" si="0"/>
        <v>41760.8</v>
      </c>
      <c r="D8" s="40">
        <v>41760.8</v>
      </c>
      <c r="E8" s="40"/>
    </row>
    <row r="9" s="88" customFormat="1" customHeight="1" spans="1:5">
      <c r="A9" s="38">
        <v>2101102</v>
      </c>
      <c r="B9" s="42" t="s">
        <v>56</v>
      </c>
      <c r="C9" s="40">
        <f t="shared" si="0"/>
        <v>218421.7</v>
      </c>
      <c r="D9" s="40">
        <v>218421.7</v>
      </c>
      <c r="E9" s="40"/>
    </row>
    <row r="10" s="88" customFormat="1" customHeight="1" spans="1:5">
      <c r="A10" s="38">
        <v>2101103</v>
      </c>
      <c r="B10" s="42" t="s">
        <v>57</v>
      </c>
      <c r="C10" s="40">
        <f t="shared" si="0"/>
        <v>766648.2</v>
      </c>
      <c r="D10" s="40">
        <v>766648.2</v>
      </c>
      <c r="E10" s="40"/>
    </row>
    <row r="11" s="88" customFormat="1" customHeight="1" spans="1:5">
      <c r="A11" s="38">
        <v>2120101</v>
      </c>
      <c r="B11" s="42" t="s">
        <v>58</v>
      </c>
      <c r="C11" s="40">
        <f t="shared" si="0"/>
        <v>1233517.9</v>
      </c>
      <c r="D11" s="40">
        <v>1233517.9</v>
      </c>
      <c r="E11" s="40"/>
    </row>
    <row r="12" s="88" customFormat="1" customHeight="1" spans="1:5">
      <c r="A12" s="38">
        <v>2120104</v>
      </c>
      <c r="B12" s="42" t="s">
        <v>59</v>
      </c>
      <c r="C12" s="40">
        <f t="shared" si="0"/>
        <v>58179202</v>
      </c>
      <c r="D12" s="40">
        <v>7398602</v>
      </c>
      <c r="E12" s="40">
        <v>50780600</v>
      </c>
    </row>
    <row r="13" s="88" customFormat="1" customHeight="1" spans="1:5">
      <c r="A13" s="38">
        <v>2120199</v>
      </c>
      <c r="B13" s="39" t="s">
        <v>60</v>
      </c>
      <c r="C13" s="40">
        <f t="shared" si="0"/>
        <v>1157757.6</v>
      </c>
      <c r="D13" s="40">
        <v>457757.6</v>
      </c>
      <c r="E13" s="40">
        <v>700000</v>
      </c>
    </row>
    <row r="14" s="88" customFormat="1" customHeight="1" spans="1:5">
      <c r="A14" s="38">
        <v>2120399</v>
      </c>
      <c r="B14" s="39" t="s">
        <v>61</v>
      </c>
      <c r="C14" s="40">
        <f t="shared" si="0"/>
        <v>16289841.3</v>
      </c>
      <c r="D14" s="40">
        <v>7599841.3</v>
      </c>
      <c r="E14" s="40">
        <v>8690000</v>
      </c>
    </row>
    <row r="15" customHeight="1" spans="1:5">
      <c r="A15" s="38">
        <v>2120501</v>
      </c>
      <c r="B15" s="42" t="s">
        <v>62</v>
      </c>
      <c r="C15" s="40">
        <f t="shared" si="0"/>
        <v>2700000</v>
      </c>
      <c r="D15" s="40"/>
      <c r="E15" s="40">
        <v>2700000</v>
      </c>
    </row>
    <row r="16" customHeight="1" spans="1:5">
      <c r="A16" s="38">
        <v>2129901</v>
      </c>
      <c r="B16" s="42" t="s">
        <v>63</v>
      </c>
      <c r="C16" s="40">
        <f t="shared" si="0"/>
        <v>22000000</v>
      </c>
      <c r="D16" s="40"/>
      <c r="E16" s="40">
        <v>22000000</v>
      </c>
    </row>
    <row r="17" s="88" customFormat="1" customHeight="1" spans="1:5">
      <c r="A17" s="38">
        <v>2210201</v>
      </c>
      <c r="B17" s="42" t="s">
        <v>64</v>
      </c>
      <c r="C17" s="40">
        <f t="shared" si="0"/>
        <v>777968.7</v>
      </c>
      <c r="D17" s="40">
        <v>777968.7</v>
      </c>
      <c r="E17" s="40"/>
    </row>
    <row r="18" customHeight="1" spans="1:5">
      <c r="A18" s="45" t="s">
        <v>8</v>
      </c>
      <c r="B18" s="45"/>
      <c r="C18" s="40">
        <f>SUM(C6:C17)</f>
        <v>108139478.2</v>
      </c>
      <c r="D18" s="40">
        <f>SUM(D6:D17)</f>
        <v>19658878.2</v>
      </c>
      <c r="E18" s="40">
        <f>SUM(E6:E17)</f>
        <v>88480600</v>
      </c>
    </row>
  </sheetData>
  <mergeCells count="4">
    <mergeCell ref="A2:E2"/>
    <mergeCell ref="A4:B4"/>
    <mergeCell ref="C4:E4"/>
    <mergeCell ref="A18:B18"/>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23"/>
  <sheetViews>
    <sheetView workbookViewId="0">
      <selection activeCell="B6" sqref="B6"/>
    </sheetView>
  </sheetViews>
  <sheetFormatPr defaultColWidth="15.625" defaultRowHeight="24.95" customHeight="1" outlineLevelCol="4"/>
  <cols>
    <col min="1" max="1" width="18.25" style="68" customWidth="1"/>
    <col min="2" max="2" width="25.625" customWidth="1"/>
    <col min="3" max="4" width="16"/>
  </cols>
  <sheetData>
    <row r="1" customHeight="1" spans="1:1">
      <c r="A1" t="s">
        <v>65</v>
      </c>
    </row>
    <row r="2" customHeight="1" spans="1:5">
      <c r="A2" s="31" t="s">
        <v>66</v>
      </c>
      <c r="B2" s="31"/>
      <c r="C2" s="31"/>
      <c r="D2" s="31"/>
      <c r="E2" s="31"/>
    </row>
    <row r="3" customHeight="1" spans="1:5">
      <c r="A3" s="32" t="s">
        <v>2</v>
      </c>
      <c r="E3" s="47" t="s">
        <v>3</v>
      </c>
    </row>
    <row r="4" customHeight="1" spans="1:5">
      <c r="A4" s="37" t="s">
        <v>67</v>
      </c>
      <c r="B4" s="37"/>
      <c r="C4" s="37" t="s">
        <v>68</v>
      </c>
      <c r="D4" s="37"/>
      <c r="E4" s="37"/>
    </row>
    <row r="5" s="67" customFormat="1" customHeight="1" spans="1:5">
      <c r="A5" s="37" t="s">
        <v>48</v>
      </c>
      <c r="B5" s="37" t="s">
        <v>49</v>
      </c>
      <c r="C5" s="37" t="s">
        <v>8</v>
      </c>
      <c r="D5" s="75" t="s">
        <v>69</v>
      </c>
      <c r="E5" s="37" t="s">
        <v>70</v>
      </c>
    </row>
    <row r="6" customHeight="1" spans="1:5">
      <c r="A6" s="69">
        <v>30101</v>
      </c>
      <c r="B6" s="60" t="s">
        <v>71</v>
      </c>
      <c r="C6" s="76">
        <f>SUM(D6:E6)</f>
        <v>3060972</v>
      </c>
      <c r="D6" s="58">
        <v>3060972</v>
      </c>
      <c r="E6" s="77"/>
    </row>
    <row r="7" customHeight="1" spans="1:5">
      <c r="A7" s="69">
        <v>30102</v>
      </c>
      <c r="B7" s="60" t="s">
        <v>72</v>
      </c>
      <c r="C7" s="76">
        <f t="shared" ref="C7:C22" si="0">SUM(D7:E7)</f>
        <v>2856300</v>
      </c>
      <c r="D7" s="58">
        <v>2856300</v>
      </c>
      <c r="E7" s="77"/>
    </row>
    <row r="8" customHeight="1" spans="1:5">
      <c r="A8" s="69">
        <v>30103</v>
      </c>
      <c r="B8" s="60" t="s">
        <v>73</v>
      </c>
      <c r="C8" s="76">
        <f t="shared" si="0"/>
        <v>215826</v>
      </c>
      <c r="D8" s="58">
        <v>215826</v>
      </c>
      <c r="E8" s="77"/>
    </row>
    <row r="9" customHeight="1" spans="1:5">
      <c r="A9" s="69">
        <v>30107</v>
      </c>
      <c r="B9" s="60" t="s">
        <v>74</v>
      </c>
      <c r="C9" s="76">
        <f t="shared" si="0"/>
        <v>290280</v>
      </c>
      <c r="D9" s="58">
        <v>290280</v>
      </c>
      <c r="E9" s="77"/>
    </row>
    <row r="10" customHeight="1" spans="1:5">
      <c r="A10" s="69">
        <v>30108</v>
      </c>
      <c r="B10" s="60" t="s">
        <v>75</v>
      </c>
      <c r="C10" s="76">
        <f t="shared" si="0"/>
        <v>1164360</v>
      </c>
      <c r="D10" s="58">
        <v>1164360</v>
      </c>
      <c r="E10" s="77"/>
    </row>
    <row r="11" customHeight="1" spans="1:5">
      <c r="A11" s="69">
        <v>30110</v>
      </c>
      <c r="B11" s="60" t="s">
        <v>76</v>
      </c>
      <c r="C11" s="76">
        <f t="shared" si="0"/>
        <v>244877.7</v>
      </c>
      <c r="D11" s="58">
        <v>244877.7</v>
      </c>
      <c r="E11" s="77"/>
    </row>
    <row r="12" customHeight="1" spans="1:5">
      <c r="A12" s="69">
        <v>30111</v>
      </c>
      <c r="B12" s="60" t="s">
        <v>77</v>
      </c>
      <c r="C12" s="76">
        <f t="shared" si="0"/>
        <v>766648.2</v>
      </c>
      <c r="D12" s="58">
        <v>766648.2</v>
      </c>
      <c r="E12" s="77"/>
    </row>
    <row r="13" customHeight="1" spans="1:5">
      <c r="A13" s="69">
        <v>30112</v>
      </c>
      <c r="B13" s="60" t="s">
        <v>78</v>
      </c>
      <c r="C13" s="76">
        <f t="shared" si="0"/>
        <v>35370.4</v>
      </c>
      <c r="D13" s="58">
        <v>35370.4</v>
      </c>
      <c r="E13" s="77"/>
    </row>
    <row r="14" customHeight="1" spans="1:5">
      <c r="A14" s="69">
        <v>30113</v>
      </c>
      <c r="B14" s="60" t="s">
        <v>64</v>
      </c>
      <c r="C14" s="76">
        <f t="shared" si="0"/>
        <v>777968.7</v>
      </c>
      <c r="D14" s="78">
        <v>777968.7</v>
      </c>
      <c r="E14" s="58"/>
    </row>
    <row r="15" customHeight="1" spans="1:5">
      <c r="A15" s="69">
        <v>30199</v>
      </c>
      <c r="B15" s="60" t="s">
        <v>79</v>
      </c>
      <c r="C15" s="76">
        <f t="shared" si="0"/>
        <v>8345543.1</v>
      </c>
      <c r="D15" s="58">
        <v>8345543.1</v>
      </c>
      <c r="E15" s="58"/>
    </row>
    <row r="16" customHeight="1" spans="1:5">
      <c r="A16" s="69">
        <v>30201</v>
      </c>
      <c r="B16" s="60" t="s">
        <v>80</v>
      </c>
      <c r="C16" s="58">
        <f t="shared" si="0"/>
        <v>1004211</v>
      </c>
      <c r="D16" s="79"/>
      <c r="E16" s="58">
        <v>1004211</v>
      </c>
    </row>
    <row r="17" customHeight="1" spans="1:5">
      <c r="A17" s="69">
        <v>30229</v>
      </c>
      <c r="B17" s="60" t="s">
        <v>81</v>
      </c>
      <c r="C17" s="58">
        <f t="shared" si="0"/>
        <v>2776.8</v>
      </c>
      <c r="D17" s="79"/>
      <c r="E17" s="58">
        <v>2776.8</v>
      </c>
    </row>
    <row r="18" customHeight="1" spans="1:5">
      <c r="A18" s="38">
        <v>30207</v>
      </c>
      <c r="B18" s="80" t="s">
        <v>82</v>
      </c>
      <c r="C18" s="40">
        <f t="shared" si="0"/>
        <v>101040</v>
      </c>
      <c r="D18" s="81"/>
      <c r="E18" s="40">
        <v>101040</v>
      </c>
    </row>
    <row r="19" customHeight="1" spans="1:5">
      <c r="A19" s="38">
        <v>30228</v>
      </c>
      <c r="B19" s="42" t="s">
        <v>83</v>
      </c>
      <c r="C19" s="40">
        <f t="shared" si="0"/>
        <v>120624.3</v>
      </c>
      <c r="D19" s="81"/>
      <c r="E19" s="40">
        <v>120624.3</v>
      </c>
    </row>
    <row r="20" s="74" customFormat="1" ht="21" customHeight="1" spans="1:5">
      <c r="A20" s="82">
        <v>30231</v>
      </c>
      <c r="B20" s="80" t="s">
        <v>84</v>
      </c>
      <c r="C20" s="40">
        <f t="shared" si="0"/>
        <v>104000</v>
      </c>
      <c r="D20" s="83"/>
      <c r="E20" s="84">
        <v>104000</v>
      </c>
    </row>
    <row r="21" s="74" customFormat="1" ht="21" customHeight="1" spans="1:5">
      <c r="A21" s="82">
        <v>30239</v>
      </c>
      <c r="B21" s="80" t="s">
        <v>85</v>
      </c>
      <c r="C21" s="40">
        <f t="shared" si="0"/>
        <v>568080</v>
      </c>
      <c r="D21" s="83"/>
      <c r="E21" s="84">
        <v>568080</v>
      </c>
    </row>
    <row r="22" customHeight="1" spans="1:5">
      <c r="A22" s="38" t="s">
        <v>86</v>
      </c>
      <c r="B22" s="42"/>
      <c r="C22" s="85"/>
      <c r="D22" s="40"/>
      <c r="E22" s="40"/>
    </row>
    <row r="23" customHeight="1" spans="1:5">
      <c r="A23" s="86" t="s">
        <v>8</v>
      </c>
      <c r="B23" s="87"/>
      <c r="C23" s="58">
        <f>SUM(C6:C22)</f>
        <v>19658878.2</v>
      </c>
      <c r="D23" s="58">
        <f>SUM(D6:D22)</f>
        <v>17758146.1</v>
      </c>
      <c r="E23" s="58">
        <f>SUM(E6:E22)</f>
        <v>1900732.1</v>
      </c>
    </row>
  </sheetData>
  <mergeCells count="4">
    <mergeCell ref="A2:E2"/>
    <mergeCell ref="A4:B4"/>
    <mergeCell ref="C4:E4"/>
    <mergeCell ref="A23:B23"/>
  </mergeCells>
  <printOptions horizontalCentered="1"/>
  <pageMargins left="0.707638888888889" right="0.707638888888889" top="0.235416666666667" bottom="0.313888888888889" header="0.15625" footer="0.196527777777778"/>
  <pageSetup paperSize="9" scale="90" orientation="landscape" horizontalDpi="6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10"/>
  <sheetViews>
    <sheetView workbookViewId="0">
      <selection activeCell="A10" sqref="A10:L10"/>
    </sheetView>
  </sheetViews>
  <sheetFormatPr defaultColWidth="15.625" defaultRowHeight="24.95" customHeight="1"/>
  <cols>
    <col min="1" max="1" width="9.625" customWidth="1"/>
    <col min="2" max="2" width="12.75" customWidth="1"/>
    <col min="3" max="3" width="12.625" customWidth="1"/>
    <col min="6" max="6" width="12.875" customWidth="1"/>
    <col min="7" max="7" width="10.375" customWidth="1"/>
    <col min="8" max="8" width="12.5" customWidth="1"/>
    <col min="9" max="9" width="12.25" customWidth="1"/>
    <col min="12" max="12" width="12" customWidth="1"/>
    <col min="13" max="13" width="35.25" customWidth="1"/>
  </cols>
  <sheetData>
    <row r="1" customHeight="1" spans="1:1">
      <c r="A1" t="s">
        <v>87</v>
      </c>
    </row>
    <row r="2" ht="34.5" customHeight="1" spans="1:12">
      <c r="A2" s="31" t="s">
        <v>88</v>
      </c>
      <c r="B2" s="31"/>
      <c r="C2" s="31"/>
      <c r="D2" s="31"/>
      <c r="E2" s="31"/>
      <c r="F2" s="31"/>
      <c r="G2" s="31"/>
      <c r="H2" s="31"/>
      <c r="I2" s="31"/>
      <c r="J2" s="31"/>
      <c r="K2" s="31"/>
      <c r="L2" s="31"/>
    </row>
    <row r="3" customHeight="1" spans="1:12">
      <c r="A3" s="32" t="s">
        <v>2</v>
      </c>
      <c r="L3" s="47" t="s">
        <v>3</v>
      </c>
    </row>
    <row r="4" ht="29.25" customHeight="1" spans="1:12">
      <c r="A4" s="37" t="s">
        <v>89</v>
      </c>
      <c r="B4" s="37"/>
      <c r="C4" s="37"/>
      <c r="D4" s="37"/>
      <c r="E4" s="37"/>
      <c r="F4" s="37"/>
      <c r="G4" s="37" t="s">
        <v>47</v>
      </c>
      <c r="H4" s="37"/>
      <c r="I4" s="37"/>
      <c r="J4" s="37"/>
      <c r="K4" s="37"/>
      <c r="L4" s="37"/>
    </row>
    <row r="5" s="71" customFormat="1" customHeight="1" spans="1:12">
      <c r="A5" s="72" t="s">
        <v>8</v>
      </c>
      <c r="B5" s="72" t="s">
        <v>90</v>
      </c>
      <c r="C5" s="72" t="s">
        <v>91</v>
      </c>
      <c r="D5" s="72"/>
      <c r="E5" s="72"/>
      <c r="F5" s="72" t="s">
        <v>92</v>
      </c>
      <c r="G5" s="72" t="s">
        <v>8</v>
      </c>
      <c r="H5" s="72" t="s">
        <v>90</v>
      </c>
      <c r="I5" s="72" t="s">
        <v>91</v>
      </c>
      <c r="J5" s="72"/>
      <c r="K5" s="72"/>
      <c r="L5" s="72" t="s">
        <v>92</v>
      </c>
    </row>
    <row r="6" s="71" customFormat="1" customHeight="1" spans="1:12">
      <c r="A6" s="72"/>
      <c r="B6" s="72"/>
      <c r="C6" s="72" t="s">
        <v>50</v>
      </c>
      <c r="D6" s="72" t="s">
        <v>93</v>
      </c>
      <c r="E6" s="72" t="s">
        <v>94</v>
      </c>
      <c r="F6" s="72"/>
      <c r="G6" s="72"/>
      <c r="H6" s="72"/>
      <c r="I6" s="72" t="s">
        <v>50</v>
      </c>
      <c r="J6" s="72" t="s">
        <v>93</v>
      </c>
      <c r="K6" s="72" t="s">
        <v>94</v>
      </c>
      <c r="L6" s="72"/>
    </row>
    <row r="7" s="71" customFormat="1" ht="63" customHeight="1" spans="1:12">
      <c r="A7" s="72">
        <v>626300</v>
      </c>
      <c r="B7" s="72">
        <v>30000</v>
      </c>
      <c r="C7" s="72">
        <v>546300</v>
      </c>
      <c r="D7" s="72"/>
      <c r="E7" s="72">
        <v>546300</v>
      </c>
      <c r="F7" s="72">
        <v>50000</v>
      </c>
      <c r="G7" s="72">
        <v>626300</v>
      </c>
      <c r="H7" s="72">
        <v>30000</v>
      </c>
      <c r="I7" s="72">
        <v>546300</v>
      </c>
      <c r="J7" s="72"/>
      <c r="K7" s="72">
        <v>546300</v>
      </c>
      <c r="L7" s="72">
        <v>50000</v>
      </c>
    </row>
    <row r="8" ht="40.5" customHeight="1" spans="1:12">
      <c r="A8" s="73"/>
      <c r="B8" s="73"/>
      <c r="C8" s="73"/>
      <c r="D8" s="73"/>
      <c r="E8" s="73"/>
      <c r="F8" s="73"/>
      <c r="G8" s="73"/>
      <c r="H8" s="73"/>
      <c r="I8" s="73"/>
      <c r="J8" s="73"/>
      <c r="K8" s="73"/>
      <c r="L8" s="73"/>
    </row>
    <row r="9" customHeight="1" spans="1:12">
      <c r="A9" s="68"/>
      <c r="B9" s="68"/>
      <c r="C9" s="68"/>
      <c r="D9" s="68"/>
      <c r="E9" s="68"/>
      <c r="F9" s="68"/>
      <c r="G9" s="68"/>
      <c r="H9" s="68"/>
      <c r="I9" s="68"/>
      <c r="J9" s="68"/>
      <c r="K9" s="68"/>
      <c r="L9" s="68"/>
    </row>
    <row r="10" ht="26.25" customHeight="1" spans="1:12">
      <c r="A10" s="68"/>
      <c r="B10" s="68"/>
      <c r="C10" s="68"/>
      <c r="D10" s="68"/>
      <c r="E10" s="68"/>
      <c r="F10" s="68"/>
      <c r="G10" s="68"/>
      <c r="H10" s="68"/>
      <c r="I10" s="68"/>
      <c r="J10" s="68"/>
      <c r="K10" s="68"/>
      <c r="L10" s="68"/>
    </row>
  </sheetData>
  <mergeCells count="14">
    <mergeCell ref="A2:L2"/>
    <mergeCell ref="A4:F4"/>
    <mergeCell ref="G4:L4"/>
    <mergeCell ref="C5:E5"/>
    <mergeCell ref="I5:K5"/>
    <mergeCell ref="A8:L8"/>
    <mergeCell ref="A9:L9"/>
    <mergeCell ref="A10:L10"/>
    <mergeCell ref="A5:A6"/>
    <mergeCell ref="B5:B6"/>
    <mergeCell ref="F5:F6"/>
    <mergeCell ref="G5:G6"/>
    <mergeCell ref="H5:H6"/>
    <mergeCell ref="L5:L6"/>
  </mergeCells>
  <printOptions horizontalCentered="1"/>
  <pageMargins left="0.707638888888889" right="0.707638888888889" top="0.747916666666667" bottom="0.747916666666667" header="0.313888888888889" footer="0.313888888888889"/>
  <pageSetup paperSize="9" scale="70"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E8"/>
  <sheetViews>
    <sheetView workbookViewId="0">
      <selection activeCell="E15" sqref="E15"/>
    </sheetView>
  </sheetViews>
  <sheetFormatPr defaultColWidth="15.625" defaultRowHeight="24.95" customHeight="1" outlineLevelRow="7" outlineLevelCol="4"/>
  <cols>
    <col min="1" max="1" width="12.5" style="68" customWidth="1"/>
    <col min="2" max="2" width="29.25" customWidth="1"/>
    <col min="3" max="3" width="16.25" customWidth="1"/>
    <col min="4" max="4" width="13.875" customWidth="1"/>
    <col min="5" max="5" width="21.25" customWidth="1"/>
  </cols>
  <sheetData>
    <row r="1" customHeight="1" spans="1:1">
      <c r="A1" t="s">
        <v>95</v>
      </c>
    </row>
    <row r="2" s="66" customFormat="1" ht="47.25" customHeight="1" spans="1:5">
      <c r="A2" s="31" t="s">
        <v>96</v>
      </c>
      <c r="B2" s="31"/>
      <c r="C2" s="31"/>
      <c r="D2" s="31"/>
      <c r="E2" s="31"/>
    </row>
    <row r="3" customHeight="1" spans="1:5">
      <c r="A3" s="32" t="s">
        <v>2</v>
      </c>
      <c r="E3" s="47" t="s">
        <v>3</v>
      </c>
    </row>
    <row r="4" customHeight="1" spans="1:5">
      <c r="A4" s="37" t="s">
        <v>46</v>
      </c>
      <c r="B4" s="37"/>
      <c r="C4" s="37" t="s">
        <v>47</v>
      </c>
      <c r="D4" s="37"/>
      <c r="E4" s="37"/>
    </row>
    <row r="5" s="67" customFormat="1" customHeight="1" spans="1:5">
      <c r="A5" s="37" t="s">
        <v>48</v>
      </c>
      <c r="B5" s="37" t="s">
        <v>49</v>
      </c>
      <c r="C5" s="37" t="s">
        <v>50</v>
      </c>
      <c r="D5" s="37" t="s">
        <v>51</v>
      </c>
      <c r="E5" s="37" t="s">
        <v>52</v>
      </c>
    </row>
    <row r="6" customHeight="1" spans="1:5">
      <c r="A6" s="69">
        <v>2121301</v>
      </c>
      <c r="B6" s="70" t="s">
        <v>97</v>
      </c>
      <c r="C6" s="58">
        <f>SUM(D6:E6)</f>
        <v>12142331.92</v>
      </c>
      <c r="D6" s="58"/>
      <c r="E6" s="58">
        <v>12142331.92</v>
      </c>
    </row>
    <row r="7" customHeight="1" spans="1:5">
      <c r="A7" s="69" t="s">
        <v>86</v>
      </c>
      <c r="C7" s="58"/>
      <c r="D7" s="58"/>
      <c r="E7" s="58"/>
    </row>
    <row r="8" customHeight="1" spans="1:5">
      <c r="A8" s="37" t="s">
        <v>8</v>
      </c>
      <c r="B8" s="37"/>
      <c r="C8" s="58">
        <f>SUM(C6:C7)</f>
        <v>12142331.92</v>
      </c>
      <c r="D8" s="58">
        <f>SUM(D6:D7)</f>
        <v>0</v>
      </c>
      <c r="E8" s="58">
        <f>SUM(E6:E7)</f>
        <v>12142331.92</v>
      </c>
    </row>
  </sheetData>
  <mergeCells count="4">
    <mergeCell ref="A2:E2"/>
    <mergeCell ref="A4:B4"/>
    <mergeCell ref="C4:E4"/>
    <mergeCell ref="A8:B8"/>
  </mergeCells>
  <printOptions horizontalCentered="1"/>
  <pageMargins left="0.707638888888889" right="0.707638888888889" top="0.747916666666667" bottom="0.747916666666667" header="0.313888888888889" footer="0.313888888888889"/>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4"/>
  <sheetViews>
    <sheetView workbookViewId="0">
      <selection activeCell="A3" sqref="A3"/>
    </sheetView>
  </sheetViews>
  <sheetFormatPr defaultColWidth="9" defaultRowHeight="24.95" customHeight="1" outlineLevelCol="3"/>
  <cols>
    <col min="1" max="1" width="35.25" customWidth="1"/>
    <col min="2" max="2" width="17.125" customWidth="1"/>
    <col min="3" max="3" width="36.125" customWidth="1"/>
    <col min="4" max="4" width="17.625" customWidth="1"/>
  </cols>
  <sheetData>
    <row r="1" customHeight="1" spans="1:1">
      <c r="A1" t="s">
        <v>98</v>
      </c>
    </row>
    <row r="2" ht="40.5" customHeight="1" spans="1:4">
      <c r="A2" s="31" t="s">
        <v>99</v>
      </c>
      <c r="B2" s="31"/>
      <c r="C2" s="31"/>
      <c r="D2" s="31"/>
    </row>
    <row r="3" customHeight="1" spans="1:4">
      <c r="A3" s="32" t="s">
        <v>2</v>
      </c>
      <c r="D3" s="47" t="s">
        <v>3</v>
      </c>
    </row>
    <row r="4" customHeight="1" spans="1:4">
      <c r="A4" s="62" t="s">
        <v>100</v>
      </c>
      <c r="B4" s="62"/>
      <c r="C4" s="62" t="s">
        <v>101</v>
      </c>
      <c r="D4" s="62"/>
    </row>
    <row r="5" customHeight="1" spans="1:4">
      <c r="A5" s="62" t="s">
        <v>102</v>
      </c>
      <c r="B5" s="62" t="s">
        <v>103</v>
      </c>
      <c r="C5" s="62" t="s">
        <v>102</v>
      </c>
      <c r="D5" s="62" t="s">
        <v>103</v>
      </c>
    </row>
    <row r="6" ht="20.1" customHeight="1" spans="1:4">
      <c r="A6" s="63" t="s">
        <v>104</v>
      </c>
      <c r="B6" s="58">
        <v>108139478.2</v>
      </c>
      <c r="C6" s="63" t="s">
        <v>105</v>
      </c>
      <c r="D6" s="58">
        <v>3610000</v>
      </c>
    </row>
    <row r="7" ht="20.1" customHeight="1" spans="1:4">
      <c r="A7" s="64" t="s">
        <v>106</v>
      </c>
      <c r="B7" s="58">
        <v>12142331.92</v>
      </c>
      <c r="C7" s="63" t="s">
        <v>107</v>
      </c>
      <c r="D7" s="58"/>
    </row>
    <row r="8" ht="20.1" customHeight="1" spans="1:4">
      <c r="A8" s="64"/>
      <c r="B8" s="58"/>
      <c r="C8" s="63" t="s">
        <v>108</v>
      </c>
      <c r="D8" s="58"/>
    </row>
    <row r="9" ht="20.1" customHeight="1" spans="1:4">
      <c r="A9" s="64"/>
      <c r="B9" s="58"/>
      <c r="C9" s="63" t="s">
        <v>109</v>
      </c>
      <c r="D9" s="58"/>
    </row>
    <row r="10" ht="20.1" customHeight="1" spans="1:4">
      <c r="A10" s="64"/>
      <c r="B10" s="58"/>
      <c r="C10" s="63" t="s">
        <v>110</v>
      </c>
      <c r="D10" s="58"/>
    </row>
    <row r="11" ht="20.1" customHeight="1" spans="1:4">
      <c r="A11" s="64"/>
      <c r="B11" s="58"/>
      <c r="C11" s="63" t="s">
        <v>111</v>
      </c>
      <c r="D11" s="58"/>
    </row>
    <row r="12" ht="20.1" customHeight="1" spans="1:4">
      <c r="A12" s="64"/>
      <c r="B12" s="58"/>
      <c r="C12" s="63" t="s">
        <v>112</v>
      </c>
      <c r="D12" s="58"/>
    </row>
    <row r="13" ht="20.1" customHeight="1" spans="1:4">
      <c r="A13" s="64"/>
      <c r="B13" s="58"/>
      <c r="C13" s="63" t="s">
        <v>113</v>
      </c>
      <c r="D13" s="58">
        <v>1164360</v>
      </c>
    </row>
    <row r="14" ht="20.1" customHeight="1" spans="1:4">
      <c r="A14" s="63"/>
      <c r="B14" s="58"/>
      <c r="C14" s="63" t="s">
        <v>114</v>
      </c>
      <c r="D14" s="58"/>
    </row>
    <row r="15" ht="20.1" customHeight="1" spans="1:4">
      <c r="A15" s="63"/>
      <c r="B15" s="58"/>
      <c r="C15" s="63" t="s">
        <v>115</v>
      </c>
      <c r="D15" s="58">
        <v>1026830.7</v>
      </c>
    </row>
    <row r="16" ht="20.1" customHeight="1" spans="1:4">
      <c r="A16" s="63"/>
      <c r="B16" s="58"/>
      <c r="C16" s="63" t="s">
        <v>116</v>
      </c>
      <c r="D16" s="58"/>
    </row>
    <row r="17" ht="20.1" customHeight="1" spans="1:4">
      <c r="A17" s="63"/>
      <c r="B17" s="58"/>
      <c r="C17" s="63" t="s">
        <v>117</v>
      </c>
      <c r="D17" s="58">
        <v>113702650.72</v>
      </c>
    </row>
    <row r="18" ht="20.1" customHeight="1" spans="1:4">
      <c r="A18" s="63"/>
      <c r="B18" s="58"/>
      <c r="C18" s="63" t="s">
        <v>118</v>
      </c>
      <c r="D18" s="58"/>
    </row>
    <row r="19" ht="20.1" customHeight="1" spans="1:4">
      <c r="A19" s="63"/>
      <c r="B19" s="58"/>
      <c r="C19" s="63" t="s">
        <v>119</v>
      </c>
      <c r="D19" s="58"/>
    </row>
    <row r="20" ht="20.1" customHeight="1" spans="1:4">
      <c r="A20" s="63"/>
      <c r="B20" s="58"/>
      <c r="C20" s="63" t="s">
        <v>120</v>
      </c>
      <c r="D20" s="58"/>
    </row>
    <row r="21" ht="20.1" customHeight="1" spans="1:4">
      <c r="A21" s="63"/>
      <c r="B21" s="58"/>
      <c r="C21" s="63" t="s">
        <v>121</v>
      </c>
      <c r="D21" s="58"/>
    </row>
    <row r="22" ht="20.1" customHeight="1" spans="1:4">
      <c r="A22" s="63"/>
      <c r="B22" s="58"/>
      <c r="C22" s="63" t="s">
        <v>122</v>
      </c>
      <c r="D22" s="58"/>
    </row>
    <row r="23" ht="20.1" customHeight="1" spans="1:4">
      <c r="A23" s="65"/>
      <c r="B23" s="58"/>
      <c r="C23" s="63" t="s">
        <v>123</v>
      </c>
      <c r="D23" s="58"/>
    </row>
    <row r="24" ht="20.1" customHeight="1" spans="1:4">
      <c r="A24" s="65"/>
      <c r="B24" s="58"/>
      <c r="C24" s="63" t="s">
        <v>124</v>
      </c>
      <c r="D24" s="58"/>
    </row>
    <row r="25" ht="20.1" customHeight="1" spans="1:4">
      <c r="A25" s="65"/>
      <c r="B25" s="58"/>
      <c r="C25" s="63" t="s">
        <v>125</v>
      </c>
      <c r="D25" s="58">
        <v>777968.7</v>
      </c>
    </row>
    <row r="26" ht="20.1" customHeight="1" spans="1:4">
      <c r="A26" s="65"/>
      <c r="B26" s="58"/>
      <c r="C26" s="63" t="s">
        <v>126</v>
      </c>
      <c r="D26" s="58"/>
    </row>
    <row r="27" ht="20.1" customHeight="1" spans="1:4">
      <c r="A27" s="65"/>
      <c r="B27" s="58"/>
      <c r="C27" s="63" t="s">
        <v>127</v>
      </c>
      <c r="D27" s="58"/>
    </row>
    <row r="28" ht="20.1" customHeight="1" spans="1:4">
      <c r="A28" s="65"/>
      <c r="B28" s="58"/>
      <c r="C28" s="63" t="s">
        <v>128</v>
      </c>
      <c r="D28" s="58"/>
    </row>
    <row r="29" ht="20.1" customHeight="1" spans="1:4">
      <c r="A29" s="65"/>
      <c r="B29" s="58"/>
      <c r="C29" s="63" t="s">
        <v>129</v>
      </c>
      <c r="D29" s="58"/>
    </row>
    <row r="30" ht="20.1" customHeight="1" spans="1:4">
      <c r="A30" s="65"/>
      <c r="B30" s="58"/>
      <c r="C30" s="63" t="s">
        <v>130</v>
      </c>
      <c r="D30" s="58"/>
    </row>
    <row r="31" ht="20.1" customHeight="1" spans="1:4">
      <c r="A31" s="65"/>
      <c r="B31" s="58"/>
      <c r="C31" s="63" t="s">
        <v>131</v>
      </c>
      <c r="D31" s="58"/>
    </row>
    <row r="32" ht="20.1" customHeight="1" spans="2:4">
      <c r="B32" s="58"/>
      <c r="C32" s="63" t="s">
        <v>132</v>
      </c>
      <c r="D32" s="58"/>
    </row>
    <row r="33" ht="20.1" customHeight="1" spans="1:4">
      <c r="A33" s="65"/>
      <c r="B33" s="58"/>
      <c r="C33" s="62"/>
      <c r="D33" s="58"/>
    </row>
    <row r="34" ht="20.1" customHeight="1" spans="1:4">
      <c r="A34" s="62" t="s">
        <v>133</v>
      </c>
      <c r="B34" s="58">
        <f>SUM(B7+B6)</f>
        <v>120281810.12</v>
      </c>
      <c r="C34" s="62" t="s">
        <v>134</v>
      </c>
      <c r="D34" s="58">
        <f>SUM(D6:D33)</f>
        <v>120281810.12</v>
      </c>
    </row>
  </sheetData>
  <mergeCells count="3">
    <mergeCell ref="A2:D2"/>
    <mergeCell ref="A4:B4"/>
    <mergeCell ref="C4:D4"/>
  </mergeCells>
  <printOptions horizontalCentered="1"/>
  <pageMargins left="0.0388888888888889" right="0.0388888888888889" top="0.393055555555556" bottom="0.196527777777778" header="0.313888888888889" footer="0.313888888888889"/>
  <pageSetup paperSize="9" scale="70"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L7"/>
  <sheetViews>
    <sheetView tabSelected="1" workbookViewId="0">
      <selection activeCell="A3" sqref="A3"/>
    </sheetView>
  </sheetViews>
  <sheetFormatPr defaultColWidth="15.625" defaultRowHeight="24.95" customHeight="1" outlineLevelRow="6"/>
  <cols>
    <col min="1" max="1" width="14.375" customWidth="1"/>
    <col min="2" max="2" width="16.625" customWidth="1"/>
    <col min="3" max="4" width="14.375" customWidth="1"/>
    <col min="5" max="5" width="17.25" style="50" customWidth="1"/>
    <col min="6" max="6" width="15.625" style="50" customWidth="1"/>
    <col min="7" max="7" width="15.5" style="50" customWidth="1"/>
    <col min="8" max="8" width="16.75" customWidth="1"/>
    <col min="9" max="9" width="17.375" customWidth="1"/>
    <col min="10" max="10" width="14.375" customWidth="1"/>
    <col min="11" max="11" width="20" customWidth="1"/>
    <col min="12" max="12" width="14.375" customWidth="1"/>
  </cols>
  <sheetData>
    <row r="1" customHeight="1" spans="1:1">
      <c r="A1" t="s">
        <v>135</v>
      </c>
    </row>
    <row r="2" ht="35.25" customHeight="1" spans="1:12">
      <c r="A2" s="31" t="s">
        <v>136</v>
      </c>
      <c r="B2" s="31"/>
      <c r="C2" s="31"/>
      <c r="D2" s="31"/>
      <c r="E2" s="51"/>
      <c r="F2" s="51"/>
      <c r="G2" s="51"/>
      <c r="H2" s="31"/>
      <c r="I2" s="31"/>
      <c r="J2" s="31"/>
      <c r="K2" s="31"/>
      <c r="L2" s="31"/>
    </row>
    <row r="3" customHeight="1" spans="1:12">
      <c r="A3" s="32"/>
      <c r="L3" s="61" t="s">
        <v>3</v>
      </c>
    </row>
    <row r="4" s="1" customFormat="1" ht="17.25" customHeight="1" spans="1:12">
      <c r="A4" s="52" t="s">
        <v>137</v>
      </c>
      <c r="B4" s="12" t="s">
        <v>138</v>
      </c>
      <c r="C4" s="12" t="s">
        <v>139</v>
      </c>
      <c r="D4" s="12" t="s">
        <v>140</v>
      </c>
      <c r="E4" s="53" t="s">
        <v>141</v>
      </c>
      <c r="F4" s="53" t="s">
        <v>142</v>
      </c>
      <c r="G4" s="53" t="s">
        <v>143</v>
      </c>
      <c r="H4" s="12" t="s">
        <v>144</v>
      </c>
      <c r="I4" s="12" t="s">
        <v>145</v>
      </c>
      <c r="J4" s="12" t="s">
        <v>146</v>
      </c>
      <c r="K4" s="12" t="s">
        <v>147</v>
      </c>
      <c r="L4" s="12" t="s">
        <v>148</v>
      </c>
    </row>
    <row r="5" s="1" customFormat="1" ht="17.25" customHeight="1" spans="1:12">
      <c r="A5" s="54"/>
      <c r="B5" s="12"/>
      <c r="C5" s="12"/>
      <c r="D5" s="12"/>
      <c r="E5" s="53"/>
      <c r="F5" s="53"/>
      <c r="G5" s="53"/>
      <c r="H5" s="12"/>
      <c r="I5" s="12"/>
      <c r="J5" s="12"/>
      <c r="K5" s="12"/>
      <c r="L5" s="12"/>
    </row>
    <row r="6" s="1" customFormat="1" ht="17.25" customHeight="1" spans="1:12">
      <c r="A6" s="55"/>
      <c r="B6" s="12"/>
      <c r="C6" s="12"/>
      <c r="D6" s="12"/>
      <c r="E6" s="53"/>
      <c r="F6" s="53"/>
      <c r="G6" s="53"/>
      <c r="H6" s="12"/>
      <c r="I6" s="12"/>
      <c r="J6" s="12"/>
      <c r="K6" s="12"/>
      <c r="L6" s="12"/>
    </row>
    <row r="7" ht="57" customHeight="1" spans="1:12">
      <c r="A7" s="56" t="s">
        <v>149</v>
      </c>
      <c r="B7" s="57">
        <v>120281810.12</v>
      </c>
      <c r="C7" s="58"/>
      <c r="D7" s="58"/>
      <c r="E7" s="59">
        <v>120281810.12</v>
      </c>
      <c r="F7" s="58">
        <v>108139478.2</v>
      </c>
      <c r="G7" s="58">
        <v>12142331.92</v>
      </c>
      <c r="H7" s="60"/>
      <c r="I7" s="60"/>
      <c r="J7" s="60"/>
      <c r="K7" s="60"/>
      <c r="L7" s="60"/>
    </row>
  </sheetData>
  <mergeCells count="13">
    <mergeCell ref="A2:L2"/>
    <mergeCell ref="A4:A6"/>
    <mergeCell ref="B4:B6"/>
    <mergeCell ref="C4:C6"/>
    <mergeCell ref="D4:D6"/>
    <mergeCell ref="E4:E6"/>
    <mergeCell ref="F4:F6"/>
    <mergeCell ref="G4:G6"/>
    <mergeCell ref="H4:H6"/>
    <mergeCell ref="I4:I6"/>
    <mergeCell ref="J4:J6"/>
    <mergeCell ref="K4:K6"/>
    <mergeCell ref="L4:L6"/>
  </mergeCells>
  <printOptions horizontalCentered="1"/>
  <pageMargins left="0.0388888888888889" right="0.0388888888888889" top="1" bottom="0.747916666666667" header="0.313888888888889" footer="0.313888888888889"/>
  <pageSetup paperSize="9" scale="60"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20"/>
  <sheetViews>
    <sheetView workbookViewId="0">
      <selection activeCell="D3" sqref="D3"/>
    </sheetView>
  </sheetViews>
  <sheetFormatPr defaultColWidth="15.625" defaultRowHeight="24.95" customHeight="1"/>
  <cols>
    <col min="1" max="1" width="11.75" customWidth="1"/>
    <col min="3" max="3" width="16.5" customWidth="1"/>
    <col min="4" max="4" width="17.625" customWidth="1"/>
    <col min="5" max="5" width="19.5" customWidth="1"/>
    <col min="6" max="6" width="15.5" customWidth="1"/>
    <col min="7" max="7" width="17.75" customWidth="1"/>
    <col min="8" max="8" width="17.125" customWidth="1"/>
    <col min="9" max="9" width="16" customWidth="1"/>
  </cols>
  <sheetData>
    <row r="1" customHeight="1" spans="1:1">
      <c r="A1" t="s">
        <v>150</v>
      </c>
    </row>
    <row r="2" ht="20" customHeight="1" spans="1:9">
      <c r="A2" s="31" t="s">
        <v>151</v>
      </c>
      <c r="B2" s="31"/>
      <c r="C2" s="31"/>
      <c r="D2" s="31"/>
      <c r="E2" s="31"/>
      <c r="F2" s="31"/>
      <c r="G2" s="31"/>
      <c r="H2" s="31"/>
      <c r="I2" s="31"/>
    </row>
    <row r="3" customHeight="1" spans="1:9">
      <c r="A3" s="32" t="s">
        <v>2</v>
      </c>
      <c r="I3" s="47" t="s">
        <v>3</v>
      </c>
    </row>
    <row r="4" s="29" customFormat="1" customHeight="1" spans="1:9">
      <c r="A4" s="33" t="s">
        <v>46</v>
      </c>
      <c r="B4" s="33"/>
      <c r="C4" s="34" t="s">
        <v>8</v>
      </c>
      <c r="D4" s="35" t="s">
        <v>51</v>
      </c>
      <c r="E4" s="36"/>
      <c r="F4" s="36"/>
      <c r="G4" s="34" t="s">
        <v>52</v>
      </c>
      <c r="H4" s="34"/>
      <c r="I4" s="34"/>
    </row>
    <row r="5" s="29" customFormat="1" ht="36.75" customHeight="1" spans="1:9">
      <c r="A5" s="33" t="s">
        <v>48</v>
      </c>
      <c r="B5" s="33" t="s">
        <v>49</v>
      </c>
      <c r="C5" s="34"/>
      <c r="D5" s="34" t="s">
        <v>50</v>
      </c>
      <c r="E5" s="37" t="s">
        <v>69</v>
      </c>
      <c r="F5" s="37" t="s">
        <v>70</v>
      </c>
      <c r="G5" s="34" t="s">
        <v>50</v>
      </c>
      <c r="H5" s="34" t="s">
        <v>152</v>
      </c>
      <c r="I5" s="34" t="s">
        <v>153</v>
      </c>
    </row>
    <row r="6" s="30" customFormat="1" customHeight="1" spans="1:9">
      <c r="A6" s="38">
        <v>2080505</v>
      </c>
      <c r="B6" s="39" t="s">
        <v>54</v>
      </c>
      <c r="C6" s="40">
        <f>SUM(D6+G6)</f>
        <v>1164360</v>
      </c>
      <c r="D6" s="41">
        <f>SUM(E6+F6)</f>
        <v>1164360</v>
      </c>
      <c r="E6" s="40">
        <v>1164360</v>
      </c>
      <c r="F6" s="40"/>
      <c r="G6" s="40">
        <f>SUM(H6+I6)</f>
        <v>0</v>
      </c>
      <c r="H6" s="40"/>
      <c r="I6" s="40">
        <v>0</v>
      </c>
    </row>
    <row r="7" s="30" customFormat="1" customHeight="1" spans="1:9">
      <c r="A7" s="38">
        <v>2101101</v>
      </c>
      <c r="B7" s="42" t="s">
        <v>55</v>
      </c>
      <c r="C7" s="40">
        <f t="shared" ref="C7:C22" si="0">SUM(D7+G7)</f>
        <v>41760.8</v>
      </c>
      <c r="D7" s="40">
        <f t="shared" ref="D7:D15" si="1">SUM(E7+F7)</f>
        <v>41760.8</v>
      </c>
      <c r="E7" s="43">
        <v>41760.8</v>
      </c>
      <c r="F7" s="40"/>
      <c r="G7" s="40">
        <f t="shared" ref="G7:G23" si="2">SUM(H7+I7)</f>
        <v>0</v>
      </c>
      <c r="H7" s="40"/>
      <c r="I7" s="40">
        <v>0</v>
      </c>
    </row>
    <row r="8" s="30" customFormat="1" customHeight="1" spans="1:9">
      <c r="A8" s="38">
        <v>2101102</v>
      </c>
      <c r="B8" s="42" t="s">
        <v>56</v>
      </c>
      <c r="C8" s="40">
        <f t="shared" si="0"/>
        <v>218421.7</v>
      </c>
      <c r="D8" s="40">
        <f t="shared" si="1"/>
        <v>218421.7</v>
      </c>
      <c r="E8" s="40">
        <v>218421.7</v>
      </c>
      <c r="F8" s="40"/>
      <c r="G8" s="40">
        <f t="shared" si="2"/>
        <v>0</v>
      </c>
      <c r="H8" s="40"/>
      <c r="I8" s="40">
        <v>0</v>
      </c>
    </row>
    <row r="9" s="30" customFormat="1" customHeight="1" spans="1:9">
      <c r="A9" s="38">
        <v>2101103</v>
      </c>
      <c r="B9" s="42" t="s">
        <v>57</v>
      </c>
      <c r="C9" s="40">
        <f t="shared" si="0"/>
        <v>766648.2</v>
      </c>
      <c r="D9" s="40">
        <f t="shared" si="1"/>
        <v>766648.2</v>
      </c>
      <c r="E9" s="40">
        <v>766648.2</v>
      </c>
      <c r="F9" s="40"/>
      <c r="G9" s="40">
        <f t="shared" si="2"/>
        <v>0</v>
      </c>
      <c r="H9" s="40"/>
      <c r="I9" s="40">
        <v>0</v>
      </c>
    </row>
    <row r="10" s="30" customFormat="1" customHeight="1" spans="1:9">
      <c r="A10" s="38">
        <v>2120101</v>
      </c>
      <c r="B10" s="42" t="s">
        <v>58</v>
      </c>
      <c r="C10" s="40">
        <f t="shared" si="0"/>
        <v>1233517.9</v>
      </c>
      <c r="D10" s="40">
        <f t="shared" si="1"/>
        <v>1233517.9</v>
      </c>
      <c r="E10" s="40">
        <v>964531.2</v>
      </c>
      <c r="F10" s="40">
        <v>268986.7</v>
      </c>
      <c r="G10" s="40">
        <f t="shared" si="2"/>
        <v>0</v>
      </c>
      <c r="H10" s="40"/>
      <c r="I10" s="40">
        <v>0</v>
      </c>
    </row>
    <row r="11" s="30" customFormat="1" customHeight="1" spans="1:9">
      <c r="A11" s="38">
        <v>2120104</v>
      </c>
      <c r="B11" s="42" t="s">
        <v>59</v>
      </c>
      <c r="C11" s="40">
        <f t="shared" si="0"/>
        <v>58179202</v>
      </c>
      <c r="D11" s="40">
        <f t="shared" si="1"/>
        <v>7398602</v>
      </c>
      <c r="E11" s="40">
        <v>5921577.6</v>
      </c>
      <c r="F11" s="40">
        <v>1477024.4</v>
      </c>
      <c r="G11" s="40">
        <f t="shared" si="2"/>
        <v>50780600</v>
      </c>
      <c r="H11" s="40">
        <v>36580600</v>
      </c>
      <c r="I11" s="40">
        <v>14200000</v>
      </c>
    </row>
    <row r="12" s="30" customFormat="1" customHeight="1" spans="1:9">
      <c r="A12" s="38">
        <v>2120199</v>
      </c>
      <c r="B12" s="39" t="s">
        <v>60</v>
      </c>
      <c r="C12" s="40">
        <f t="shared" si="0"/>
        <v>1157757.6</v>
      </c>
      <c r="D12" s="40">
        <f t="shared" si="1"/>
        <v>457757.6</v>
      </c>
      <c r="E12" s="40">
        <v>386554.8</v>
      </c>
      <c r="F12" s="40">
        <v>71202.8</v>
      </c>
      <c r="G12" s="40">
        <f t="shared" si="2"/>
        <v>700000</v>
      </c>
      <c r="H12" s="40"/>
      <c r="I12" s="40">
        <v>700000</v>
      </c>
    </row>
    <row r="13" s="30" customFormat="1" customHeight="1" spans="1:9">
      <c r="A13" s="38">
        <v>2120399</v>
      </c>
      <c r="B13" s="39" t="s">
        <v>61</v>
      </c>
      <c r="C13" s="40">
        <f t="shared" si="0"/>
        <v>16289841.3</v>
      </c>
      <c r="D13" s="40">
        <f t="shared" si="1"/>
        <v>7599841.3</v>
      </c>
      <c r="E13" s="40">
        <v>7516323.1</v>
      </c>
      <c r="F13" s="40">
        <v>83518.2</v>
      </c>
      <c r="G13" s="40">
        <f t="shared" si="2"/>
        <v>8690000</v>
      </c>
      <c r="H13" s="40"/>
      <c r="I13" s="40">
        <v>8690000</v>
      </c>
    </row>
    <row r="14" s="30" customFormat="1" customHeight="1" spans="1:9">
      <c r="A14" s="38">
        <v>2210201</v>
      </c>
      <c r="B14" s="42" t="s">
        <v>64</v>
      </c>
      <c r="C14" s="40">
        <f t="shared" si="0"/>
        <v>777968.7</v>
      </c>
      <c r="D14" s="40">
        <f t="shared" si="1"/>
        <v>777968.7</v>
      </c>
      <c r="E14" s="40">
        <v>777968.7</v>
      </c>
      <c r="F14" s="40">
        <v>0</v>
      </c>
      <c r="G14" s="40">
        <f t="shared" si="2"/>
        <v>0</v>
      </c>
      <c r="H14" s="40"/>
      <c r="I14" s="40">
        <v>0</v>
      </c>
    </row>
    <row r="15" s="30" customFormat="1" customHeight="1" spans="1:9">
      <c r="A15" s="38">
        <v>2010150</v>
      </c>
      <c r="B15" s="42" t="s">
        <v>53</v>
      </c>
      <c r="C15" s="40">
        <f t="shared" si="0"/>
        <v>3610000</v>
      </c>
      <c r="D15" s="40">
        <v>0</v>
      </c>
      <c r="E15" s="40">
        <v>0</v>
      </c>
      <c r="F15" s="40"/>
      <c r="G15" s="40">
        <f t="shared" si="2"/>
        <v>3610000</v>
      </c>
      <c r="H15" s="40"/>
      <c r="I15" s="40">
        <v>3610000</v>
      </c>
    </row>
    <row r="16" s="30" customFormat="1" customHeight="1" spans="1:9">
      <c r="A16" s="38">
        <v>2120501</v>
      </c>
      <c r="B16" s="42" t="s">
        <v>62</v>
      </c>
      <c r="C16" s="40">
        <f t="shared" si="0"/>
        <v>2700000</v>
      </c>
      <c r="D16" s="40">
        <f>SUM(E16+F16)</f>
        <v>0</v>
      </c>
      <c r="E16" s="40">
        <v>0</v>
      </c>
      <c r="F16" s="40"/>
      <c r="G16" s="40">
        <f t="shared" si="2"/>
        <v>2700000</v>
      </c>
      <c r="H16" s="40"/>
      <c r="I16" s="40">
        <v>2700000</v>
      </c>
    </row>
    <row r="17" s="30" customFormat="1" customHeight="1" spans="1:9">
      <c r="A17" s="38">
        <v>2129901</v>
      </c>
      <c r="B17" s="42" t="s">
        <v>63</v>
      </c>
      <c r="C17" s="40">
        <f t="shared" si="0"/>
        <v>22000000</v>
      </c>
      <c r="D17" s="40">
        <f>SUM(E17+F17)</f>
        <v>0</v>
      </c>
      <c r="E17" s="40">
        <v>0</v>
      </c>
      <c r="F17" s="40"/>
      <c r="G17" s="40">
        <f t="shared" si="2"/>
        <v>22000000</v>
      </c>
      <c r="H17" s="40"/>
      <c r="I17" s="40">
        <v>22000000</v>
      </c>
    </row>
    <row r="18" s="30" customFormat="1" customHeight="1" spans="1:9">
      <c r="A18" s="38">
        <v>2121301</v>
      </c>
      <c r="B18" s="42" t="s">
        <v>97</v>
      </c>
      <c r="C18" s="40">
        <f t="shared" si="0"/>
        <v>12142331.92</v>
      </c>
      <c r="D18" s="40">
        <f>SUM(E18+F18)</f>
        <v>0</v>
      </c>
      <c r="E18" s="44"/>
      <c r="F18" s="44"/>
      <c r="G18" s="40">
        <f t="shared" si="2"/>
        <v>12142331.92</v>
      </c>
      <c r="H18" s="44"/>
      <c r="I18" s="44">
        <v>12142331.92</v>
      </c>
    </row>
    <row r="19" s="30" customFormat="1" customHeight="1" spans="1:15">
      <c r="A19" s="45" t="s">
        <v>8</v>
      </c>
      <c r="B19" s="45"/>
      <c r="C19" s="46">
        <f>SUM(C6:C18)</f>
        <v>120281810.12</v>
      </c>
      <c r="D19" s="46">
        <f t="shared" ref="D19:I19" si="3">SUM(D6:D18)</f>
        <v>19658878.2</v>
      </c>
      <c r="E19" s="46">
        <f t="shared" si="3"/>
        <v>17758146.1</v>
      </c>
      <c r="F19" s="46">
        <f t="shared" si="3"/>
        <v>1900732.1</v>
      </c>
      <c r="G19" s="46">
        <f t="shared" si="3"/>
        <v>100622931.92</v>
      </c>
      <c r="H19" s="46">
        <f t="shared" si="3"/>
        <v>36580600</v>
      </c>
      <c r="I19" s="46">
        <f t="shared" si="3"/>
        <v>64042331.92</v>
      </c>
      <c r="K19" s="48"/>
      <c r="L19" s="49"/>
      <c r="M19" s="49"/>
      <c r="N19" s="49"/>
      <c r="O19" s="49"/>
    </row>
    <row r="20" customHeight="1" spans="7:7">
      <c r="G20" t="s">
        <v>154</v>
      </c>
    </row>
  </sheetData>
  <mergeCells count="6">
    <mergeCell ref="A2:I2"/>
    <mergeCell ref="A4:B4"/>
    <mergeCell ref="D4:F4"/>
    <mergeCell ref="G4:I4"/>
    <mergeCell ref="A19:B19"/>
    <mergeCell ref="C4:C5"/>
  </mergeCells>
  <printOptions horizontalCentered="1"/>
  <pageMargins left="0.0388888888888889" right="0.0388888888888889" top="0.235416666666667" bottom="0.235416666666667" header="0.15625" footer="0.15625"/>
  <pageSetup paperSize="9" orientation="landscape"/>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O69"/>
  <sheetViews>
    <sheetView workbookViewId="0">
      <selection activeCell="A6" sqref="$A6:$XFD6"/>
    </sheetView>
  </sheetViews>
  <sheetFormatPr defaultColWidth="9" defaultRowHeight="13.5"/>
  <cols>
    <col min="1" max="1" width="9" style="2"/>
    <col min="2" max="2" width="12.375" style="2" customWidth="1"/>
    <col min="3" max="3" width="11.5" style="2" customWidth="1"/>
    <col min="4" max="5" width="9" style="2"/>
    <col min="6" max="6" width="13.375" style="2" customWidth="1"/>
    <col min="7" max="7" width="13.75" style="2"/>
    <col min="8" max="8" width="14.375" style="2" customWidth="1"/>
    <col min="9" max="9" width="13.875" style="2" customWidth="1"/>
    <col min="10" max="10" width="21.375" style="2" customWidth="1"/>
    <col min="11" max="11" width="19.375" style="2" customWidth="1"/>
    <col min="12" max="16384" width="9" style="2"/>
  </cols>
  <sheetData>
    <row r="1" spans="1:11">
      <c r="A1" t="s">
        <v>155</v>
      </c>
      <c r="B1" s="3"/>
      <c r="C1" s="4" t="s">
        <v>156</v>
      </c>
      <c r="D1" s="4" t="s">
        <v>156</v>
      </c>
      <c r="E1" s="4" t="s">
        <v>156</v>
      </c>
      <c r="F1" s="4" t="s">
        <v>156</v>
      </c>
      <c r="G1" s="4" t="s">
        <v>156</v>
      </c>
      <c r="H1" s="4" t="s">
        <v>156</v>
      </c>
      <c r="I1" s="4" t="s">
        <v>156</v>
      </c>
      <c r="J1" s="4" t="s">
        <v>156</v>
      </c>
      <c r="K1" s="4" t="s">
        <v>156</v>
      </c>
    </row>
    <row r="2" ht="27" spans="1:11">
      <c r="A2" s="5" t="s">
        <v>157</v>
      </c>
      <c r="B2" s="5"/>
      <c r="C2" s="5"/>
      <c r="D2" s="5"/>
      <c r="E2" s="5"/>
      <c r="F2" s="5"/>
      <c r="G2" s="5"/>
      <c r="H2" s="5"/>
      <c r="I2" s="5"/>
      <c r="J2" s="5"/>
      <c r="K2" s="5"/>
    </row>
    <row r="3" ht="26.25" customHeight="1" spans="1:11">
      <c r="A3" s="6"/>
      <c r="B3" s="6"/>
      <c r="C3" s="6"/>
      <c r="D3" s="7" t="s">
        <v>158</v>
      </c>
      <c r="E3" s="8"/>
      <c r="F3" s="9"/>
      <c r="G3" s="10"/>
      <c r="H3" s="11"/>
      <c r="I3" s="25"/>
      <c r="J3" s="26" t="s">
        <v>3</v>
      </c>
      <c r="K3" s="26"/>
    </row>
    <row r="4" s="1" customFormat="1" ht="27" customHeight="1" spans="1:11">
      <c r="A4" s="12" t="s">
        <v>159</v>
      </c>
      <c r="B4" s="12" t="s">
        <v>160</v>
      </c>
      <c r="C4" s="12" t="s">
        <v>161</v>
      </c>
      <c r="D4" s="12" t="s">
        <v>162</v>
      </c>
      <c r="E4" s="12" t="s">
        <v>163</v>
      </c>
      <c r="F4" s="12" t="s">
        <v>7</v>
      </c>
      <c r="G4" s="12"/>
      <c r="H4" s="12"/>
      <c r="I4" s="12" t="s">
        <v>164</v>
      </c>
      <c r="J4" s="12" t="s">
        <v>165</v>
      </c>
      <c r="K4" s="12" t="s">
        <v>166</v>
      </c>
    </row>
    <row r="5" s="1" customFormat="1" ht="22.5" customHeight="1" spans="1:11">
      <c r="A5" s="12"/>
      <c r="B5" s="12"/>
      <c r="C5" s="12"/>
      <c r="D5" s="12"/>
      <c r="E5" s="12"/>
      <c r="F5" s="12" t="s">
        <v>50</v>
      </c>
      <c r="G5" s="12" t="s">
        <v>152</v>
      </c>
      <c r="H5" s="12" t="s">
        <v>153</v>
      </c>
      <c r="I5" s="12"/>
      <c r="J5" s="12"/>
      <c r="K5" s="12"/>
    </row>
    <row r="6" ht="27" customHeight="1" spans="1:15">
      <c r="A6" s="13" t="s">
        <v>167</v>
      </c>
      <c r="B6" s="14"/>
      <c r="C6" s="15"/>
      <c r="D6" s="16"/>
      <c r="E6" s="16"/>
      <c r="F6" s="17">
        <v>100622931.92</v>
      </c>
      <c r="G6" s="18">
        <v>12114600</v>
      </c>
      <c r="H6" s="18">
        <v>90872531.92</v>
      </c>
      <c r="I6" s="14"/>
      <c r="J6" s="14"/>
      <c r="K6" s="14"/>
      <c r="L6" s="27"/>
      <c r="M6" s="27"/>
      <c r="N6" s="27"/>
      <c r="O6" s="27"/>
    </row>
    <row r="7" ht="30" customHeight="1" spans="1:11">
      <c r="A7" s="13" t="s">
        <v>168</v>
      </c>
      <c r="B7" s="14"/>
      <c r="C7" s="15"/>
      <c r="D7" s="16"/>
      <c r="E7" s="16"/>
      <c r="F7" s="18"/>
      <c r="G7" s="18"/>
      <c r="H7" s="18"/>
      <c r="I7" s="14"/>
      <c r="J7" s="14"/>
      <c r="K7" s="14"/>
    </row>
    <row r="8" ht="36" customHeight="1" spans="1:11">
      <c r="A8" s="19" t="s">
        <v>169</v>
      </c>
      <c r="B8" s="14"/>
      <c r="C8" s="20"/>
      <c r="D8" s="16"/>
      <c r="E8" s="16"/>
      <c r="F8" s="21"/>
      <c r="G8" s="18"/>
      <c r="H8" s="18"/>
      <c r="I8" s="14"/>
      <c r="J8" s="14"/>
      <c r="K8" s="14"/>
    </row>
    <row r="9" ht="40.5" spans="1:11">
      <c r="A9" s="19"/>
      <c r="B9" s="19" t="s">
        <v>170</v>
      </c>
      <c r="C9" s="22" t="s">
        <v>171</v>
      </c>
      <c r="D9" s="16" t="s">
        <v>172</v>
      </c>
      <c r="E9" s="16" t="s">
        <v>173</v>
      </c>
      <c r="F9" s="23">
        <v>1800000</v>
      </c>
      <c r="G9" s="24">
        <v>1800000</v>
      </c>
      <c r="H9" s="24" t="s">
        <v>158</v>
      </c>
      <c r="I9" s="28" t="s">
        <v>174</v>
      </c>
      <c r="J9" s="13" t="s">
        <v>175</v>
      </c>
      <c r="K9" s="13" t="s">
        <v>175</v>
      </c>
    </row>
    <row r="10" ht="40.5" spans="1:11">
      <c r="A10" s="19"/>
      <c r="B10" s="19"/>
      <c r="C10" s="22"/>
      <c r="D10" s="16" t="s">
        <v>172</v>
      </c>
      <c r="E10" s="16" t="s">
        <v>173</v>
      </c>
      <c r="F10" s="23"/>
      <c r="G10" s="24"/>
      <c r="H10" s="24"/>
      <c r="I10" s="28" t="s">
        <v>176</v>
      </c>
      <c r="J10" s="13" t="s">
        <v>177</v>
      </c>
      <c r="K10" s="13" t="s">
        <v>177</v>
      </c>
    </row>
    <row r="11" ht="40.5" spans="1:11">
      <c r="A11" s="19"/>
      <c r="B11" s="19" t="s">
        <v>178</v>
      </c>
      <c r="C11" s="22" t="s">
        <v>171</v>
      </c>
      <c r="D11" s="16" t="s">
        <v>172</v>
      </c>
      <c r="E11" s="16" t="s">
        <v>173</v>
      </c>
      <c r="F11" s="23">
        <v>1478900</v>
      </c>
      <c r="G11" s="24">
        <v>1478900</v>
      </c>
      <c r="H11" s="24" t="s">
        <v>158</v>
      </c>
      <c r="I11" s="28" t="s">
        <v>174</v>
      </c>
      <c r="J11" s="13" t="s">
        <v>179</v>
      </c>
      <c r="K11" s="13" t="s">
        <v>180</v>
      </c>
    </row>
    <row r="12" ht="40.5" spans="1:11">
      <c r="A12" s="19"/>
      <c r="B12" s="19"/>
      <c r="C12" s="22"/>
      <c r="D12" s="16" t="s">
        <v>181</v>
      </c>
      <c r="E12" s="16" t="s">
        <v>173</v>
      </c>
      <c r="F12" s="23"/>
      <c r="G12" s="24"/>
      <c r="H12" s="24"/>
      <c r="I12" s="28" t="s">
        <v>176</v>
      </c>
      <c r="J12" s="13" t="s">
        <v>182</v>
      </c>
      <c r="K12" s="13" t="s">
        <v>183</v>
      </c>
    </row>
    <row r="13" ht="67.5" spans="1:11">
      <c r="A13" s="19"/>
      <c r="B13" s="19" t="s">
        <v>184</v>
      </c>
      <c r="C13" s="22" t="s">
        <v>185</v>
      </c>
      <c r="D13" s="16" t="s">
        <v>181</v>
      </c>
      <c r="E13" s="16" t="s">
        <v>173</v>
      </c>
      <c r="F13" s="23">
        <v>300000</v>
      </c>
      <c r="G13" s="24"/>
      <c r="H13" s="24">
        <v>300000</v>
      </c>
      <c r="I13" s="28" t="s">
        <v>174</v>
      </c>
      <c r="J13" s="13" t="s">
        <v>186</v>
      </c>
      <c r="K13" s="13" t="s">
        <v>187</v>
      </c>
    </row>
    <row r="14" ht="121.5" spans="1:11">
      <c r="A14" s="19"/>
      <c r="B14" s="19"/>
      <c r="C14" s="22"/>
      <c r="D14" s="16" t="s">
        <v>181</v>
      </c>
      <c r="E14" s="16" t="s">
        <v>173</v>
      </c>
      <c r="F14" s="23"/>
      <c r="G14" s="24"/>
      <c r="H14" s="24"/>
      <c r="I14" s="28" t="s">
        <v>176</v>
      </c>
      <c r="J14" s="13" t="s">
        <v>188</v>
      </c>
      <c r="K14" s="13" t="s">
        <v>189</v>
      </c>
    </row>
    <row r="15" ht="67.5" spans="1:11">
      <c r="A15" s="19"/>
      <c r="B15" s="19" t="s">
        <v>190</v>
      </c>
      <c r="C15" s="22" t="s">
        <v>185</v>
      </c>
      <c r="D15" s="16" t="s">
        <v>181</v>
      </c>
      <c r="E15" s="16" t="s">
        <v>173</v>
      </c>
      <c r="F15" s="23">
        <v>200000</v>
      </c>
      <c r="G15" s="24"/>
      <c r="H15" s="24">
        <v>200000</v>
      </c>
      <c r="I15" s="28" t="s">
        <v>174</v>
      </c>
      <c r="J15" s="13" t="s">
        <v>186</v>
      </c>
      <c r="K15" s="13" t="s">
        <v>191</v>
      </c>
    </row>
    <row r="16" ht="40.5" spans="1:11">
      <c r="A16" s="19"/>
      <c r="B16" s="19"/>
      <c r="C16" s="22"/>
      <c r="D16" s="16" t="s">
        <v>181</v>
      </c>
      <c r="E16" s="16" t="s">
        <v>173</v>
      </c>
      <c r="F16" s="23"/>
      <c r="G16" s="24"/>
      <c r="H16" s="24"/>
      <c r="I16" s="28" t="s">
        <v>176</v>
      </c>
      <c r="J16" s="13" t="s">
        <v>192</v>
      </c>
      <c r="K16" s="13" t="s">
        <v>193</v>
      </c>
    </row>
    <row r="17" ht="67.5" spans="1:11">
      <c r="A17" s="19"/>
      <c r="B17" s="19" t="s">
        <v>194</v>
      </c>
      <c r="C17" s="22" t="s">
        <v>185</v>
      </c>
      <c r="D17" s="16" t="s">
        <v>181</v>
      </c>
      <c r="E17" s="16" t="s">
        <v>173</v>
      </c>
      <c r="F17" s="23">
        <v>200000</v>
      </c>
      <c r="G17" s="24"/>
      <c r="H17" s="24">
        <v>200000</v>
      </c>
      <c r="I17" s="28" t="s">
        <v>174</v>
      </c>
      <c r="J17" s="13" t="s">
        <v>195</v>
      </c>
      <c r="K17" s="13" t="s">
        <v>196</v>
      </c>
    </row>
    <row r="18" ht="28.5" spans="1:11">
      <c r="A18" s="19"/>
      <c r="B18" s="19"/>
      <c r="C18" s="22"/>
      <c r="D18" s="16" t="s">
        <v>181</v>
      </c>
      <c r="E18" s="16" t="s">
        <v>173</v>
      </c>
      <c r="F18" s="23"/>
      <c r="G18" s="24"/>
      <c r="H18" s="24"/>
      <c r="I18" s="28" t="s">
        <v>176</v>
      </c>
      <c r="J18" s="13" t="s">
        <v>197</v>
      </c>
      <c r="K18" s="13" t="s">
        <v>198</v>
      </c>
    </row>
    <row r="19" ht="40.5" spans="1:11">
      <c r="A19" s="19"/>
      <c r="B19" s="19" t="s">
        <v>199</v>
      </c>
      <c r="C19" s="22" t="s">
        <v>185</v>
      </c>
      <c r="D19" s="16" t="s">
        <v>181</v>
      </c>
      <c r="E19" s="16" t="s">
        <v>173</v>
      </c>
      <c r="F19" s="23">
        <v>1000000</v>
      </c>
      <c r="G19" s="24"/>
      <c r="H19" s="24">
        <v>1000000</v>
      </c>
      <c r="I19" s="28" t="s">
        <v>174</v>
      </c>
      <c r="J19" s="13" t="s">
        <v>200</v>
      </c>
      <c r="K19" s="13" t="s">
        <v>201</v>
      </c>
    </row>
    <row r="20" ht="28.5" spans="1:11">
      <c r="A20" s="19"/>
      <c r="B20" s="19"/>
      <c r="C20" s="22"/>
      <c r="D20" s="16" t="s">
        <v>181</v>
      </c>
      <c r="E20" s="16" t="s">
        <v>173</v>
      </c>
      <c r="F20" s="23"/>
      <c r="G20" s="24"/>
      <c r="H20" s="24"/>
      <c r="I20" s="28" t="s">
        <v>176</v>
      </c>
      <c r="J20" s="13" t="s">
        <v>202</v>
      </c>
      <c r="K20" s="13" t="s">
        <v>203</v>
      </c>
    </row>
    <row r="21" ht="81" spans="1:11">
      <c r="A21" s="19"/>
      <c r="B21" s="19" t="s">
        <v>204</v>
      </c>
      <c r="C21" s="22" t="s">
        <v>171</v>
      </c>
      <c r="D21" s="16" t="s">
        <v>181</v>
      </c>
      <c r="E21" s="16" t="s">
        <v>173</v>
      </c>
      <c r="F21" s="23">
        <v>800000</v>
      </c>
      <c r="G21" s="24">
        <v>800000</v>
      </c>
      <c r="H21" s="24" t="s">
        <v>158</v>
      </c>
      <c r="I21" s="28" t="s">
        <v>174</v>
      </c>
      <c r="J21" s="13" t="s">
        <v>205</v>
      </c>
      <c r="K21" s="13" t="s">
        <v>205</v>
      </c>
    </row>
    <row r="22" ht="54" spans="1:11">
      <c r="A22" s="19"/>
      <c r="B22" s="19"/>
      <c r="C22" s="22"/>
      <c r="D22" s="16" t="s">
        <v>181</v>
      </c>
      <c r="E22" s="16" t="s">
        <v>173</v>
      </c>
      <c r="F22" s="23"/>
      <c r="G22" s="24"/>
      <c r="H22" s="24"/>
      <c r="I22" s="28" t="s">
        <v>176</v>
      </c>
      <c r="J22" s="13" t="s">
        <v>206</v>
      </c>
      <c r="K22" s="13" t="s">
        <v>206</v>
      </c>
    </row>
    <row r="23" ht="28.5" spans="1:11">
      <c r="A23" s="19"/>
      <c r="B23" s="19" t="s">
        <v>207</v>
      </c>
      <c r="C23" s="22" t="s">
        <v>171</v>
      </c>
      <c r="D23" s="16" t="s">
        <v>181</v>
      </c>
      <c r="E23" s="16" t="s">
        <v>173</v>
      </c>
      <c r="F23" s="23">
        <v>7700000</v>
      </c>
      <c r="G23" s="24">
        <v>7700000</v>
      </c>
      <c r="H23" s="24" t="s">
        <v>158</v>
      </c>
      <c r="I23" s="28" t="s">
        <v>174</v>
      </c>
      <c r="J23" s="13" t="s">
        <v>208</v>
      </c>
      <c r="K23" s="13" t="s">
        <v>209</v>
      </c>
    </row>
    <row r="24" ht="40.5" spans="1:11">
      <c r="A24" s="19"/>
      <c r="B24" s="19"/>
      <c r="C24" s="22"/>
      <c r="D24" s="16" t="s">
        <v>181</v>
      </c>
      <c r="E24" s="16" t="s">
        <v>173</v>
      </c>
      <c r="F24" s="23"/>
      <c r="G24" s="24"/>
      <c r="H24" s="24"/>
      <c r="I24" s="28" t="s">
        <v>176</v>
      </c>
      <c r="J24" s="13" t="s">
        <v>210</v>
      </c>
      <c r="K24" s="13" t="s">
        <v>211</v>
      </c>
    </row>
    <row r="25" ht="28.5" spans="1:11">
      <c r="A25" s="19"/>
      <c r="B25" s="19" t="s">
        <v>212</v>
      </c>
      <c r="C25" s="22" t="s">
        <v>185</v>
      </c>
      <c r="D25" s="16" t="s">
        <v>181</v>
      </c>
      <c r="E25" s="16" t="s">
        <v>173</v>
      </c>
      <c r="F25" s="23">
        <v>700000</v>
      </c>
      <c r="G25" s="24"/>
      <c r="H25" s="24">
        <v>700000</v>
      </c>
      <c r="I25" s="28" t="s">
        <v>174</v>
      </c>
      <c r="J25" s="13" t="s">
        <v>213</v>
      </c>
      <c r="K25" s="13" t="s">
        <v>214</v>
      </c>
    </row>
    <row r="26" ht="40.5" spans="1:11">
      <c r="A26" s="19"/>
      <c r="B26" s="19"/>
      <c r="C26" s="22"/>
      <c r="D26" s="16" t="s">
        <v>181</v>
      </c>
      <c r="E26" s="16" t="s">
        <v>173</v>
      </c>
      <c r="F26" s="23"/>
      <c r="G26" s="24"/>
      <c r="H26" s="24"/>
      <c r="I26" s="28" t="s">
        <v>176</v>
      </c>
      <c r="J26" s="13" t="s">
        <v>215</v>
      </c>
      <c r="K26" s="13" t="s">
        <v>216</v>
      </c>
    </row>
    <row r="27" ht="28.5" spans="1:11">
      <c r="A27" s="19" t="s">
        <v>217</v>
      </c>
      <c r="B27" s="14"/>
      <c r="C27" s="20"/>
      <c r="D27" s="16" t="s">
        <v>181</v>
      </c>
      <c r="E27" s="16" t="s">
        <v>173</v>
      </c>
      <c r="F27" s="23">
        <v>5445231.92</v>
      </c>
      <c r="G27" s="24"/>
      <c r="H27" s="24">
        <v>5445231.92</v>
      </c>
      <c r="I27" s="14"/>
      <c r="J27" s="14"/>
      <c r="K27" s="14"/>
    </row>
    <row r="28" ht="28.5" spans="1:11">
      <c r="A28" s="19"/>
      <c r="B28" s="19" t="s">
        <v>218</v>
      </c>
      <c r="C28" s="22" t="s">
        <v>219</v>
      </c>
      <c r="D28" s="16" t="s">
        <v>181</v>
      </c>
      <c r="E28" s="16" t="s">
        <v>173</v>
      </c>
      <c r="F28" s="23">
        <v>4000000</v>
      </c>
      <c r="G28" s="24"/>
      <c r="H28" s="24">
        <v>4000000</v>
      </c>
      <c r="I28" s="28" t="s">
        <v>174</v>
      </c>
      <c r="J28" s="13" t="s">
        <v>220</v>
      </c>
      <c r="K28" s="13" t="s">
        <v>221</v>
      </c>
    </row>
    <row r="29" ht="28.5" spans="1:11">
      <c r="A29" s="19"/>
      <c r="B29" s="19"/>
      <c r="C29" s="22"/>
      <c r="D29" s="16" t="s">
        <v>181</v>
      </c>
      <c r="E29" s="16" t="s">
        <v>173</v>
      </c>
      <c r="F29" s="23"/>
      <c r="G29" s="24"/>
      <c r="H29" s="24"/>
      <c r="I29" s="28" t="s">
        <v>176</v>
      </c>
      <c r="J29" s="13" t="s">
        <v>222</v>
      </c>
      <c r="K29" s="13" t="s">
        <v>223</v>
      </c>
    </row>
    <row r="30" ht="28.5" spans="1:11">
      <c r="A30" s="19"/>
      <c r="B30" s="19" t="s">
        <v>224</v>
      </c>
      <c r="C30" s="22" t="s">
        <v>219</v>
      </c>
      <c r="D30" s="16" t="s">
        <v>181</v>
      </c>
      <c r="E30" s="16" t="s">
        <v>173</v>
      </c>
      <c r="F30" s="23">
        <v>100000</v>
      </c>
      <c r="G30" s="24"/>
      <c r="H30" s="24">
        <v>100000</v>
      </c>
      <c r="I30" s="28" t="s">
        <v>174</v>
      </c>
      <c r="J30" s="13" t="s">
        <v>220</v>
      </c>
      <c r="K30" s="13" t="s">
        <v>225</v>
      </c>
    </row>
    <row r="31" ht="42.75" spans="1:11">
      <c r="A31" s="19"/>
      <c r="B31" s="19"/>
      <c r="C31" s="22"/>
      <c r="D31" s="16" t="s">
        <v>226</v>
      </c>
      <c r="E31" s="16" t="s">
        <v>173</v>
      </c>
      <c r="F31" s="23"/>
      <c r="G31" s="24"/>
      <c r="H31" s="24"/>
      <c r="I31" s="28" t="s">
        <v>176</v>
      </c>
      <c r="J31" s="13" t="s">
        <v>222</v>
      </c>
      <c r="K31" s="13" t="s">
        <v>223</v>
      </c>
    </row>
    <row r="32" ht="42.75" spans="1:11">
      <c r="A32" s="19"/>
      <c r="B32" s="19" t="s">
        <v>227</v>
      </c>
      <c r="C32" s="22" t="s">
        <v>219</v>
      </c>
      <c r="D32" s="16" t="s">
        <v>226</v>
      </c>
      <c r="E32" s="16" t="s">
        <v>173</v>
      </c>
      <c r="F32" s="23">
        <v>6000000</v>
      </c>
      <c r="G32" s="24"/>
      <c r="H32" s="24">
        <v>6000000</v>
      </c>
      <c r="I32" s="28" t="s">
        <v>174</v>
      </c>
      <c r="J32" s="13" t="s">
        <v>220</v>
      </c>
      <c r="K32" s="13" t="s">
        <v>228</v>
      </c>
    </row>
    <row r="33" ht="28.5" spans="1:11">
      <c r="A33" s="19"/>
      <c r="B33" s="19"/>
      <c r="C33" s="22"/>
      <c r="D33" s="16" t="s">
        <v>229</v>
      </c>
      <c r="E33" s="16" t="s">
        <v>173</v>
      </c>
      <c r="F33" s="23"/>
      <c r="G33" s="24"/>
      <c r="H33" s="24"/>
      <c r="I33" s="28" t="s">
        <v>176</v>
      </c>
      <c r="J33" s="13" t="s">
        <v>222</v>
      </c>
      <c r="K33" s="13" t="s">
        <v>223</v>
      </c>
    </row>
    <row r="34" ht="28.5" spans="1:11">
      <c r="A34" s="19" t="s">
        <v>230</v>
      </c>
      <c r="B34" s="14"/>
      <c r="C34" s="20"/>
      <c r="D34" s="16" t="s">
        <v>231</v>
      </c>
      <c r="E34" s="16" t="s">
        <v>173</v>
      </c>
      <c r="F34" s="23">
        <v>23040000</v>
      </c>
      <c r="G34" s="24"/>
      <c r="H34" s="24">
        <v>23040000</v>
      </c>
      <c r="I34" s="14"/>
      <c r="J34" s="14"/>
      <c r="K34" s="14"/>
    </row>
    <row r="35" ht="28.5" spans="1:11">
      <c r="A35" s="19"/>
      <c r="B35" s="19" t="s">
        <v>232</v>
      </c>
      <c r="C35" s="22" t="s">
        <v>219</v>
      </c>
      <c r="D35" s="16" t="s">
        <v>231</v>
      </c>
      <c r="E35" s="16" t="s">
        <v>173</v>
      </c>
      <c r="F35" s="23">
        <v>2500000</v>
      </c>
      <c r="G35" s="24"/>
      <c r="H35" s="24">
        <v>2500000</v>
      </c>
      <c r="I35" s="28" t="s">
        <v>174</v>
      </c>
      <c r="J35" s="13" t="s">
        <v>220</v>
      </c>
      <c r="K35" s="13" t="s">
        <v>233</v>
      </c>
    </row>
    <row r="36" ht="28.5" spans="1:11">
      <c r="A36" s="19"/>
      <c r="B36" s="19"/>
      <c r="C36" s="22"/>
      <c r="D36" s="16" t="s">
        <v>231</v>
      </c>
      <c r="E36" s="16" t="s">
        <v>173</v>
      </c>
      <c r="F36" s="23"/>
      <c r="G36" s="24"/>
      <c r="H36" s="24"/>
      <c r="I36" s="28" t="s">
        <v>176</v>
      </c>
      <c r="J36" s="13" t="s">
        <v>222</v>
      </c>
      <c r="K36" s="13" t="s">
        <v>234</v>
      </c>
    </row>
    <row r="37" ht="57" spans="1:11">
      <c r="A37" s="19"/>
      <c r="B37" s="19" t="s">
        <v>235</v>
      </c>
      <c r="C37" s="22" t="s">
        <v>219</v>
      </c>
      <c r="D37" s="16" t="s">
        <v>236</v>
      </c>
      <c r="E37" s="16" t="s">
        <v>173</v>
      </c>
      <c r="F37" s="23">
        <v>15540000</v>
      </c>
      <c r="G37" s="24"/>
      <c r="H37" s="24">
        <v>15540000</v>
      </c>
      <c r="I37" s="28" t="s">
        <v>174</v>
      </c>
      <c r="J37" s="13" t="s">
        <v>222</v>
      </c>
      <c r="K37" s="13" t="s">
        <v>223</v>
      </c>
    </row>
    <row r="38" ht="28.5" spans="1:11">
      <c r="A38" s="19"/>
      <c r="B38" s="19"/>
      <c r="C38" s="22"/>
      <c r="D38" s="16" t="s">
        <v>237</v>
      </c>
      <c r="E38" s="16" t="s">
        <v>173</v>
      </c>
      <c r="F38" s="23"/>
      <c r="G38" s="24"/>
      <c r="H38" s="24"/>
      <c r="I38" s="28" t="s">
        <v>176</v>
      </c>
      <c r="J38" s="13" t="s">
        <v>220</v>
      </c>
      <c r="K38" s="13" t="s">
        <v>238</v>
      </c>
    </row>
    <row r="39" ht="71.25" spans="1:11">
      <c r="A39" s="19" t="s">
        <v>239</v>
      </c>
      <c r="B39" s="14"/>
      <c r="C39" s="20"/>
      <c r="D39" s="16" t="s">
        <v>240</v>
      </c>
      <c r="E39" s="16" t="s">
        <v>173</v>
      </c>
      <c r="F39" s="23">
        <v>1000000</v>
      </c>
      <c r="G39" s="24"/>
      <c r="H39" s="24">
        <v>1000000</v>
      </c>
      <c r="I39" s="14"/>
      <c r="J39" s="14"/>
      <c r="K39" s="14"/>
    </row>
    <row r="40" ht="71.25" spans="1:11">
      <c r="A40" s="19"/>
      <c r="B40" s="19" t="s">
        <v>241</v>
      </c>
      <c r="C40" s="22" t="s">
        <v>219</v>
      </c>
      <c r="D40" s="16" t="s">
        <v>240</v>
      </c>
      <c r="E40" s="16" t="s">
        <v>173</v>
      </c>
      <c r="F40" s="23">
        <v>1000000</v>
      </c>
      <c r="G40" s="24"/>
      <c r="H40" s="24">
        <v>1000000</v>
      </c>
      <c r="I40" s="28" t="s">
        <v>174</v>
      </c>
      <c r="J40" s="13" t="s">
        <v>220</v>
      </c>
      <c r="K40" s="13" t="s">
        <v>242</v>
      </c>
    </row>
    <row r="41" ht="28.5" spans="1:11">
      <c r="A41" s="19"/>
      <c r="B41" s="19"/>
      <c r="C41" s="22"/>
      <c r="D41" s="16" t="s">
        <v>243</v>
      </c>
      <c r="E41" s="16" t="s">
        <v>173</v>
      </c>
      <c r="F41" s="23"/>
      <c r="G41" s="24"/>
      <c r="H41" s="24"/>
      <c r="I41" s="28" t="s">
        <v>176</v>
      </c>
      <c r="J41" s="13" t="s">
        <v>222</v>
      </c>
      <c r="K41" s="13" t="s">
        <v>244</v>
      </c>
    </row>
    <row r="42" ht="28.5" spans="1:11">
      <c r="A42" s="13" t="s">
        <v>245</v>
      </c>
      <c r="B42" s="14"/>
      <c r="C42" s="20"/>
      <c r="D42" s="16" t="s">
        <v>243</v>
      </c>
      <c r="E42" s="16" t="s">
        <v>173</v>
      </c>
      <c r="F42" s="23">
        <v>808000</v>
      </c>
      <c r="G42" s="24">
        <f>G43</f>
        <v>11900</v>
      </c>
      <c r="H42" s="24">
        <f>H43</f>
        <v>796100</v>
      </c>
      <c r="I42" s="14"/>
      <c r="J42" s="14"/>
      <c r="K42" s="14"/>
    </row>
    <row r="43" ht="28.5" spans="1:11">
      <c r="A43" s="19" t="s">
        <v>246</v>
      </c>
      <c r="B43" s="14"/>
      <c r="C43" s="20"/>
      <c r="D43" s="16" t="s">
        <v>243</v>
      </c>
      <c r="E43" s="16" t="s">
        <v>173</v>
      </c>
      <c r="F43" s="23">
        <v>808000</v>
      </c>
      <c r="G43" s="24">
        <f>SUM(G44:G51)</f>
        <v>11900</v>
      </c>
      <c r="H43" s="24">
        <f>SUM(H44:H51)</f>
        <v>796100</v>
      </c>
      <c r="I43" s="14"/>
      <c r="J43" s="14"/>
      <c r="K43" s="14"/>
    </row>
    <row r="44" ht="28.5" spans="1:11">
      <c r="A44" s="19"/>
      <c r="B44" s="19" t="s">
        <v>247</v>
      </c>
      <c r="C44" s="22" t="s">
        <v>248</v>
      </c>
      <c r="D44" s="16" t="s">
        <v>243</v>
      </c>
      <c r="E44" s="16" t="s">
        <v>173</v>
      </c>
      <c r="F44" s="23">
        <v>500000</v>
      </c>
      <c r="G44" s="24"/>
      <c r="H44" s="24">
        <v>500000</v>
      </c>
      <c r="I44" s="28" t="s">
        <v>174</v>
      </c>
      <c r="J44" s="13" t="s">
        <v>249</v>
      </c>
      <c r="K44" s="13" t="s">
        <v>249</v>
      </c>
    </row>
    <row r="45" ht="85.5" spans="1:11">
      <c r="A45" s="19"/>
      <c r="B45" s="19"/>
      <c r="C45" s="22"/>
      <c r="D45" s="16" t="s">
        <v>250</v>
      </c>
      <c r="E45" s="16" t="s">
        <v>173</v>
      </c>
      <c r="F45" s="23"/>
      <c r="G45" s="24"/>
      <c r="H45" s="24"/>
      <c r="I45" s="28" t="s">
        <v>176</v>
      </c>
      <c r="J45" s="13" t="s">
        <v>249</v>
      </c>
      <c r="K45" s="13" t="s">
        <v>249</v>
      </c>
    </row>
    <row r="46" ht="85.5" spans="1:11">
      <c r="A46" s="19"/>
      <c r="B46" s="19" t="s">
        <v>251</v>
      </c>
      <c r="C46" s="22" t="s">
        <v>185</v>
      </c>
      <c r="D46" s="16" t="s">
        <v>250</v>
      </c>
      <c r="E46" s="16" t="s">
        <v>173</v>
      </c>
      <c r="F46" s="23">
        <v>250000</v>
      </c>
      <c r="G46" s="24"/>
      <c r="H46" s="24">
        <v>250000</v>
      </c>
      <c r="I46" s="28" t="s">
        <v>174</v>
      </c>
      <c r="J46" s="13" t="s">
        <v>186</v>
      </c>
      <c r="K46" s="13" t="s">
        <v>252</v>
      </c>
    </row>
    <row r="47" ht="40.5" spans="1:11">
      <c r="A47" s="19"/>
      <c r="B47" s="19"/>
      <c r="C47" s="22"/>
      <c r="D47" s="16" t="s">
        <v>237</v>
      </c>
      <c r="E47" s="16" t="s">
        <v>173</v>
      </c>
      <c r="F47" s="23"/>
      <c r="G47" s="24"/>
      <c r="H47" s="24"/>
      <c r="I47" s="28" t="s">
        <v>176</v>
      </c>
      <c r="J47" s="13" t="s">
        <v>253</v>
      </c>
      <c r="K47" s="13" t="s">
        <v>254</v>
      </c>
    </row>
    <row r="48" ht="40.5" spans="1:11">
      <c r="A48" s="19"/>
      <c r="B48" s="19" t="s">
        <v>255</v>
      </c>
      <c r="C48" s="22" t="s">
        <v>185</v>
      </c>
      <c r="D48" s="16" t="s">
        <v>172</v>
      </c>
      <c r="E48" s="16" t="s">
        <v>173</v>
      </c>
      <c r="F48" s="23">
        <v>46100</v>
      </c>
      <c r="G48" s="24"/>
      <c r="H48" s="24">
        <v>46100</v>
      </c>
      <c r="I48" s="28" t="s">
        <v>174</v>
      </c>
      <c r="J48" s="13" t="s">
        <v>256</v>
      </c>
      <c r="K48" s="13" t="s">
        <v>257</v>
      </c>
    </row>
    <row r="49" ht="28.5" spans="1:11">
      <c r="A49" s="19"/>
      <c r="B49" s="19"/>
      <c r="C49" s="22"/>
      <c r="D49" s="16" t="s">
        <v>258</v>
      </c>
      <c r="E49" s="16" t="s">
        <v>173</v>
      </c>
      <c r="F49" s="23"/>
      <c r="G49" s="24"/>
      <c r="H49" s="24"/>
      <c r="I49" s="28" t="s">
        <v>176</v>
      </c>
      <c r="J49" s="13" t="s">
        <v>259</v>
      </c>
      <c r="K49" s="13" t="s">
        <v>260</v>
      </c>
    </row>
    <row r="50" ht="40.5" spans="1:11">
      <c r="A50" s="19"/>
      <c r="B50" s="19" t="s">
        <v>261</v>
      </c>
      <c r="C50" s="22" t="s">
        <v>171</v>
      </c>
      <c r="D50" s="16" t="s">
        <v>258</v>
      </c>
      <c r="E50" s="16" t="s">
        <v>173</v>
      </c>
      <c r="F50" s="23">
        <v>11900</v>
      </c>
      <c r="G50" s="24">
        <v>11900</v>
      </c>
      <c r="H50" s="24" t="s">
        <v>158</v>
      </c>
      <c r="I50" s="28" t="s">
        <v>174</v>
      </c>
      <c r="J50" s="13" t="s">
        <v>262</v>
      </c>
      <c r="K50" s="13" t="s">
        <v>263</v>
      </c>
    </row>
    <row r="51" ht="28.5" spans="1:11">
      <c r="A51" s="19"/>
      <c r="B51" s="19"/>
      <c r="C51" s="22"/>
      <c r="D51" s="16" t="s">
        <v>258</v>
      </c>
      <c r="E51" s="16" t="s">
        <v>173</v>
      </c>
      <c r="F51" s="23"/>
      <c r="G51" s="24"/>
      <c r="H51" s="24"/>
      <c r="I51" s="28" t="s">
        <v>176</v>
      </c>
      <c r="J51" s="13" t="s">
        <v>260</v>
      </c>
      <c r="K51" s="13" t="s">
        <v>264</v>
      </c>
    </row>
    <row r="52" ht="40.5" spans="1:11">
      <c r="A52" s="13" t="s">
        <v>265</v>
      </c>
      <c r="B52" s="14"/>
      <c r="C52" s="20"/>
      <c r="D52" s="16" t="s">
        <v>266</v>
      </c>
      <c r="E52" s="16" t="s">
        <v>173</v>
      </c>
      <c r="F52" s="23">
        <v>3253000</v>
      </c>
      <c r="G52" s="24">
        <f>G53</f>
        <v>100000</v>
      </c>
      <c r="H52" s="24">
        <f>H53</f>
        <v>3153000</v>
      </c>
      <c r="I52" s="14"/>
      <c r="J52" s="14"/>
      <c r="K52" s="14"/>
    </row>
    <row r="53" ht="28.5" spans="1:11">
      <c r="A53" s="19" t="s">
        <v>267</v>
      </c>
      <c r="B53" s="14"/>
      <c r="C53" s="20"/>
      <c r="D53" s="16" t="s">
        <v>266</v>
      </c>
      <c r="E53" s="16" t="s">
        <v>173</v>
      </c>
      <c r="F53" s="23">
        <v>3253000</v>
      </c>
      <c r="G53" s="24">
        <f>SUM(G54:G63)</f>
        <v>100000</v>
      </c>
      <c r="H53" s="24">
        <f>SUM(H54:H63)</f>
        <v>3153000</v>
      </c>
      <c r="I53" s="14"/>
      <c r="J53" s="14"/>
      <c r="K53" s="14"/>
    </row>
    <row r="54" ht="28.5" spans="1:11">
      <c r="A54" s="19"/>
      <c r="B54" s="19" t="s">
        <v>268</v>
      </c>
      <c r="C54" s="22" t="s">
        <v>248</v>
      </c>
      <c r="D54" s="16" t="s">
        <v>266</v>
      </c>
      <c r="E54" s="16" t="s">
        <v>173</v>
      </c>
      <c r="F54" s="23">
        <v>50000</v>
      </c>
      <c r="G54" s="24"/>
      <c r="H54" s="24">
        <v>50000</v>
      </c>
      <c r="I54" s="28" t="s">
        <v>174</v>
      </c>
      <c r="J54" s="13" t="s">
        <v>269</v>
      </c>
      <c r="K54" s="13" t="s">
        <v>269</v>
      </c>
    </row>
    <row r="55" ht="28.5" spans="1:11">
      <c r="A55" s="19"/>
      <c r="B55" s="19"/>
      <c r="C55" s="22"/>
      <c r="D55" s="16" t="s">
        <v>266</v>
      </c>
      <c r="E55" s="16" t="s">
        <v>173</v>
      </c>
      <c r="F55" s="23"/>
      <c r="G55" s="24"/>
      <c r="H55" s="24"/>
      <c r="I55" s="28" t="s">
        <v>176</v>
      </c>
      <c r="J55" s="13" t="s">
        <v>269</v>
      </c>
      <c r="K55" s="13" t="s">
        <v>269</v>
      </c>
    </row>
    <row r="56" ht="67.5" spans="1:11">
      <c r="A56" s="19"/>
      <c r="B56" s="19" t="s">
        <v>270</v>
      </c>
      <c r="C56" s="22" t="s">
        <v>171</v>
      </c>
      <c r="D56" s="16" t="s">
        <v>266</v>
      </c>
      <c r="E56" s="16" t="s">
        <v>173</v>
      </c>
      <c r="F56" s="23">
        <v>100000</v>
      </c>
      <c r="G56" s="24">
        <v>100000</v>
      </c>
      <c r="H56" s="24" t="s">
        <v>158</v>
      </c>
      <c r="I56" s="28" t="s">
        <v>174</v>
      </c>
      <c r="J56" s="13" t="s">
        <v>271</v>
      </c>
      <c r="K56" s="13" t="s">
        <v>272</v>
      </c>
    </row>
    <row r="57" ht="40.5" spans="1:11">
      <c r="A57" s="19"/>
      <c r="B57" s="19"/>
      <c r="C57" s="22"/>
      <c r="D57" s="16" t="s">
        <v>266</v>
      </c>
      <c r="E57" s="16" t="s">
        <v>173</v>
      </c>
      <c r="F57" s="23"/>
      <c r="G57" s="24"/>
      <c r="H57" s="24"/>
      <c r="I57" s="28" t="s">
        <v>176</v>
      </c>
      <c r="J57" s="13" t="s">
        <v>273</v>
      </c>
      <c r="K57" s="13" t="s">
        <v>274</v>
      </c>
    </row>
    <row r="58" ht="40.5" spans="1:11">
      <c r="A58" s="19"/>
      <c r="B58" s="19" t="s">
        <v>275</v>
      </c>
      <c r="C58" s="22" t="s">
        <v>185</v>
      </c>
      <c r="D58" s="16" t="s">
        <v>266</v>
      </c>
      <c r="E58" s="16" t="s">
        <v>173</v>
      </c>
      <c r="F58" s="23">
        <v>250000</v>
      </c>
      <c r="G58" s="24"/>
      <c r="H58" s="24">
        <v>250000</v>
      </c>
      <c r="I58" s="28" t="s">
        <v>174</v>
      </c>
      <c r="J58" s="13" t="s">
        <v>271</v>
      </c>
      <c r="K58" s="13" t="s">
        <v>276</v>
      </c>
    </row>
    <row r="59" ht="40.5" spans="1:11">
      <c r="A59" s="19"/>
      <c r="B59" s="19"/>
      <c r="C59" s="22"/>
      <c r="D59" s="16" t="s">
        <v>266</v>
      </c>
      <c r="E59" s="16" t="s">
        <v>173</v>
      </c>
      <c r="F59" s="23"/>
      <c r="G59" s="24"/>
      <c r="H59" s="24"/>
      <c r="I59" s="28" t="s">
        <v>176</v>
      </c>
      <c r="J59" s="13" t="s">
        <v>273</v>
      </c>
      <c r="K59" s="13" t="s">
        <v>277</v>
      </c>
    </row>
    <row r="60" ht="81" spans="1:11">
      <c r="A60" s="19"/>
      <c r="B60" s="19" t="s">
        <v>278</v>
      </c>
      <c r="C60" s="22" t="s">
        <v>185</v>
      </c>
      <c r="D60" s="16" t="s">
        <v>181</v>
      </c>
      <c r="E60" s="16" t="s">
        <v>173</v>
      </c>
      <c r="F60" s="23">
        <v>200000</v>
      </c>
      <c r="G60" s="24"/>
      <c r="H60" s="24">
        <v>200000</v>
      </c>
      <c r="I60" s="28" t="s">
        <v>174</v>
      </c>
      <c r="J60" s="13" t="s">
        <v>279</v>
      </c>
      <c r="K60" s="13" t="s">
        <v>280</v>
      </c>
    </row>
    <row r="61" ht="28.5" spans="1:11">
      <c r="A61" s="19"/>
      <c r="B61" s="19"/>
      <c r="C61" s="22"/>
      <c r="D61" s="16" t="s">
        <v>181</v>
      </c>
      <c r="E61" s="16" t="s">
        <v>173</v>
      </c>
      <c r="F61" s="23"/>
      <c r="G61" s="24"/>
      <c r="H61" s="24"/>
      <c r="I61" s="28" t="s">
        <v>176</v>
      </c>
      <c r="J61" s="13" t="s">
        <v>281</v>
      </c>
      <c r="K61" s="13" t="s">
        <v>282</v>
      </c>
    </row>
    <row r="62" ht="28.5" spans="1:11">
      <c r="A62" s="19"/>
      <c r="B62" s="19" t="s">
        <v>283</v>
      </c>
      <c r="C62" s="22" t="s">
        <v>248</v>
      </c>
      <c r="D62" s="16" t="s">
        <v>181</v>
      </c>
      <c r="E62" s="16" t="s">
        <v>173</v>
      </c>
      <c r="F62" s="23">
        <v>2653000</v>
      </c>
      <c r="G62" s="24"/>
      <c r="H62" s="24">
        <v>2653000</v>
      </c>
      <c r="I62" s="28" t="s">
        <v>174</v>
      </c>
      <c r="J62" s="13" t="s">
        <v>284</v>
      </c>
      <c r="K62" s="13" t="s">
        <v>285</v>
      </c>
    </row>
    <row r="63" ht="28.5" spans="1:11">
      <c r="A63" s="19"/>
      <c r="B63" s="19"/>
      <c r="C63" s="22"/>
      <c r="D63" s="16" t="s">
        <v>181</v>
      </c>
      <c r="E63" s="16" t="s">
        <v>173</v>
      </c>
      <c r="F63" s="23"/>
      <c r="G63" s="24"/>
      <c r="H63" s="24"/>
      <c r="I63" s="28" t="s">
        <v>176</v>
      </c>
      <c r="J63" s="13" t="s">
        <v>284</v>
      </c>
      <c r="K63" s="13" t="s">
        <v>285</v>
      </c>
    </row>
    <row r="64" ht="40.5" spans="1:11">
      <c r="A64" s="13" t="s">
        <v>286</v>
      </c>
      <c r="B64" s="14"/>
      <c r="C64" s="20"/>
      <c r="D64" s="16" t="s">
        <v>181</v>
      </c>
      <c r="E64" s="16" t="s">
        <v>173</v>
      </c>
      <c r="F64" s="23">
        <v>6000000</v>
      </c>
      <c r="G64" s="24"/>
      <c r="H64" s="24">
        <v>6000000</v>
      </c>
      <c r="I64" s="14"/>
      <c r="J64" s="14"/>
      <c r="K64" s="14"/>
    </row>
    <row r="65" ht="28.5" spans="1:11">
      <c r="A65" s="19" t="s">
        <v>287</v>
      </c>
      <c r="B65" s="14"/>
      <c r="C65" s="20"/>
      <c r="D65" s="16" t="s">
        <v>181</v>
      </c>
      <c r="E65" s="16" t="s">
        <v>173</v>
      </c>
      <c r="F65" s="23">
        <v>6000000</v>
      </c>
      <c r="G65" s="24"/>
      <c r="H65" s="24">
        <v>6000000</v>
      </c>
      <c r="I65" s="14"/>
      <c r="J65" s="14"/>
      <c r="K65" s="14"/>
    </row>
    <row r="66" ht="28.5" spans="1:11">
      <c r="A66" s="19"/>
      <c r="B66" s="19" t="s">
        <v>288</v>
      </c>
      <c r="C66" s="22" t="s">
        <v>248</v>
      </c>
      <c r="D66" s="16" t="s">
        <v>181</v>
      </c>
      <c r="E66" s="16" t="s">
        <v>173</v>
      </c>
      <c r="F66" s="23">
        <v>4000000</v>
      </c>
      <c r="G66" s="24"/>
      <c r="H66" s="24">
        <v>4000000</v>
      </c>
      <c r="I66" s="28" t="s">
        <v>174</v>
      </c>
      <c r="J66" s="13" t="s">
        <v>289</v>
      </c>
      <c r="K66" s="13" t="s">
        <v>290</v>
      </c>
    </row>
    <row r="67" ht="28.5" spans="1:11">
      <c r="A67" s="19"/>
      <c r="B67" s="19"/>
      <c r="C67" s="22"/>
      <c r="D67" s="16" t="s">
        <v>181</v>
      </c>
      <c r="E67" s="16" t="s">
        <v>173</v>
      </c>
      <c r="F67" s="23"/>
      <c r="G67" s="24"/>
      <c r="H67" s="24"/>
      <c r="I67" s="28" t="s">
        <v>176</v>
      </c>
      <c r="J67" s="13" t="s">
        <v>289</v>
      </c>
      <c r="K67" s="13" t="s">
        <v>290</v>
      </c>
    </row>
    <row r="68" ht="28.5" spans="1:11">
      <c r="A68" s="19"/>
      <c r="B68" s="19" t="s">
        <v>291</v>
      </c>
      <c r="C68" s="22" t="s">
        <v>248</v>
      </c>
      <c r="D68" s="16" t="s">
        <v>181</v>
      </c>
      <c r="E68" s="16" t="s">
        <v>173</v>
      </c>
      <c r="F68" s="23">
        <v>2000000</v>
      </c>
      <c r="G68" s="24"/>
      <c r="H68" s="24">
        <v>2000000</v>
      </c>
      <c r="I68" s="28" t="s">
        <v>174</v>
      </c>
      <c r="J68" s="13" t="s">
        <v>292</v>
      </c>
      <c r="K68" s="13" t="s">
        <v>292</v>
      </c>
    </row>
    <row r="69" ht="28.5" spans="1:11">
      <c r="A69" s="19"/>
      <c r="B69" s="19"/>
      <c r="C69" s="22"/>
      <c r="D69" s="16" t="s">
        <v>181</v>
      </c>
      <c r="E69" s="16" t="s">
        <v>173</v>
      </c>
      <c r="F69" s="23"/>
      <c r="G69" s="24"/>
      <c r="H69" s="24"/>
      <c r="I69" s="28" t="s">
        <v>176</v>
      </c>
      <c r="J69" s="13" t="s">
        <v>292</v>
      </c>
      <c r="K69" s="13" t="s">
        <v>292</v>
      </c>
    </row>
  </sheetData>
  <mergeCells count="149">
    <mergeCell ref="A2:K2"/>
    <mergeCell ref="A3:B3"/>
    <mergeCell ref="J3:K3"/>
    <mergeCell ref="F4:H4"/>
    <mergeCell ref="A4:A5"/>
    <mergeCell ref="A8:A26"/>
    <mergeCell ref="A27:A33"/>
    <mergeCell ref="A34:A38"/>
    <mergeCell ref="A39:A41"/>
    <mergeCell ref="A43:A51"/>
    <mergeCell ref="A53:A63"/>
    <mergeCell ref="A65:A69"/>
    <mergeCell ref="B4:B5"/>
    <mergeCell ref="B9:B10"/>
    <mergeCell ref="B11:B12"/>
    <mergeCell ref="B13:B14"/>
    <mergeCell ref="B15:B16"/>
    <mergeCell ref="B17:B18"/>
    <mergeCell ref="B19:B20"/>
    <mergeCell ref="B21:B22"/>
    <mergeCell ref="B23:B24"/>
    <mergeCell ref="B25:B26"/>
    <mergeCell ref="B28:B29"/>
    <mergeCell ref="B30:B31"/>
    <mergeCell ref="B32:B33"/>
    <mergeCell ref="B35:B36"/>
    <mergeCell ref="B37:B38"/>
    <mergeCell ref="B40:B41"/>
    <mergeCell ref="B44:B45"/>
    <mergeCell ref="B46:B47"/>
    <mergeCell ref="B48:B49"/>
    <mergeCell ref="B50:B51"/>
    <mergeCell ref="B54:B55"/>
    <mergeCell ref="B56:B57"/>
    <mergeCell ref="B58:B59"/>
    <mergeCell ref="B60:B61"/>
    <mergeCell ref="B62:B63"/>
    <mergeCell ref="B66:B67"/>
    <mergeCell ref="B68:B69"/>
    <mergeCell ref="C4:C5"/>
    <mergeCell ref="C9:C10"/>
    <mergeCell ref="C11:C12"/>
    <mergeCell ref="C13:C14"/>
    <mergeCell ref="C15:C16"/>
    <mergeCell ref="C17:C18"/>
    <mergeCell ref="C19:C20"/>
    <mergeCell ref="C21:C22"/>
    <mergeCell ref="C23:C24"/>
    <mergeCell ref="C25:C26"/>
    <mergeCell ref="C28:C29"/>
    <mergeCell ref="C30:C31"/>
    <mergeCell ref="C32:C33"/>
    <mergeCell ref="C35:C36"/>
    <mergeCell ref="C37:C38"/>
    <mergeCell ref="C40:C41"/>
    <mergeCell ref="C44:C45"/>
    <mergeCell ref="C46:C47"/>
    <mergeCell ref="C48:C49"/>
    <mergeCell ref="C50:C51"/>
    <mergeCell ref="C54:C55"/>
    <mergeCell ref="C56:C57"/>
    <mergeCell ref="C58:C59"/>
    <mergeCell ref="C60:C61"/>
    <mergeCell ref="C62:C63"/>
    <mergeCell ref="C66:C67"/>
    <mergeCell ref="C68:C69"/>
    <mergeCell ref="D4:D5"/>
    <mergeCell ref="E4:E5"/>
    <mergeCell ref="F9:F10"/>
    <mergeCell ref="F11:F12"/>
    <mergeCell ref="F13:F14"/>
    <mergeCell ref="F15:F16"/>
    <mergeCell ref="F17:F18"/>
    <mergeCell ref="F19:F20"/>
    <mergeCell ref="F21:F22"/>
    <mergeCell ref="F23:F24"/>
    <mergeCell ref="F25:F26"/>
    <mergeCell ref="F28:F29"/>
    <mergeCell ref="F30:F31"/>
    <mergeCell ref="F32:F33"/>
    <mergeCell ref="F35:F36"/>
    <mergeCell ref="F37:F38"/>
    <mergeCell ref="F40:F41"/>
    <mergeCell ref="F44:F45"/>
    <mergeCell ref="F46:F47"/>
    <mergeCell ref="F48:F49"/>
    <mergeCell ref="F50:F51"/>
    <mergeCell ref="F54:F55"/>
    <mergeCell ref="F56:F57"/>
    <mergeCell ref="F58:F59"/>
    <mergeCell ref="F60:F61"/>
    <mergeCell ref="F62:F63"/>
    <mergeCell ref="F66:F67"/>
    <mergeCell ref="F68:F69"/>
    <mergeCell ref="G9:G10"/>
    <mergeCell ref="G11:G12"/>
    <mergeCell ref="G13:G14"/>
    <mergeCell ref="G15:G16"/>
    <mergeCell ref="G17:G18"/>
    <mergeCell ref="G19:G20"/>
    <mergeCell ref="G21:G22"/>
    <mergeCell ref="G23:G24"/>
    <mergeCell ref="G25:G26"/>
    <mergeCell ref="G28:G29"/>
    <mergeCell ref="G30:G31"/>
    <mergeCell ref="G32:G33"/>
    <mergeCell ref="G35:G36"/>
    <mergeCell ref="G37:G38"/>
    <mergeCell ref="G40:G41"/>
    <mergeCell ref="G44:G45"/>
    <mergeCell ref="G46:G47"/>
    <mergeCell ref="G48:G49"/>
    <mergeCell ref="G50:G51"/>
    <mergeCell ref="G54:G55"/>
    <mergeCell ref="G56:G57"/>
    <mergeCell ref="G58:G59"/>
    <mergeCell ref="G60:G61"/>
    <mergeCell ref="G62:G63"/>
    <mergeCell ref="G66:G67"/>
    <mergeCell ref="G68:G69"/>
    <mergeCell ref="H9:H10"/>
    <mergeCell ref="H11:H12"/>
    <mergeCell ref="H13:H14"/>
    <mergeCell ref="H15:H16"/>
    <mergeCell ref="H17:H18"/>
    <mergeCell ref="H19:H20"/>
    <mergeCell ref="H21:H22"/>
    <mergeCell ref="H23:H24"/>
    <mergeCell ref="H25:H26"/>
    <mergeCell ref="H28:H29"/>
    <mergeCell ref="H30:H31"/>
    <mergeCell ref="H32:H33"/>
    <mergeCell ref="H35:H36"/>
    <mergeCell ref="H37:H38"/>
    <mergeCell ref="H40:H41"/>
    <mergeCell ref="H44:H45"/>
    <mergeCell ref="H46:H47"/>
    <mergeCell ref="H48:H49"/>
    <mergeCell ref="H50:H51"/>
    <mergeCell ref="H54:H55"/>
    <mergeCell ref="H56:H57"/>
    <mergeCell ref="H58:H59"/>
    <mergeCell ref="H60:H61"/>
    <mergeCell ref="H62:H63"/>
    <mergeCell ref="H66:H67"/>
    <mergeCell ref="H68:H69"/>
    <mergeCell ref="I4:I5"/>
    <mergeCell ref="J4:J5"/>
    <mergeCell ref="K4:K5"/>
  </mergeCells>
  <printOptions horizontalCentered="1"/>
  <pageMargins left="0.0388888888888889" right="0.0388888888888889" top="0.747916666666667" bottom="0.747916666666667" header="0.313888888888889" footer="0.313888888888889"/>
  <pageSetup paperSize="9" orientation="landscape"/>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财政拨款收支总表</vt:lpstr>
      <vt:lpstr>一般公共预算支出表</vt:lpstr>
      <vt:lpstr>一般公共预算基本支出表</vt:lpstr>
      <vt:lpstr>一般公共预算“三公”经费支出表</vt:lpstr>
      <vt:lpstr>政府性基金预算支出表</vt:lpstr>
      <vt:lpstr>部门收支总表</vt:lpstr>
      <vt:lpstr>部门收入总表</vt:lpstr>
      <vt:lpstr>部门支出总表</vt:lpstr>
      <vt:lpstr>项目支出绩效信息表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lyx</dc:creator>
  <cp:lastModifiedBy>Administrator</cp:lastModifiedBy>
  <dcterms:created xsi:type="dcterms:W3CDTF">2017-01-10T03:02:00Z</dcterms:created>
  <cp:lastPrinted>2018-02-05T07:46:00Z</cp:lastPrinted>
  <dcterms:modified xsi:type="dcterms:W3CDTF">2020-04-17T08:45:52Z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2052-10.8.0.6108</vt:lpwstr>
  </property>
</Properties>
</file>