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365" tabRatio="909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部门收支总表!$1:$34</definedName>
    <definedName name="_xlnm._FilterDatabase" localSheetId="0" hidden="1">财政拨款收支总表!$A$5:$F$5</definedName>
    <definedName name="_xlnm._FilterDatabase" localSheetId="5" hidden="1">部门收支总表!$A$4:$E$4</definedName>
    <definedName name="_xlnm._FilterDatabase" localSheetId="7" hidden="1">部门支出总表!$A$5:$I$5</definedName>
  </definedNames>
  <calcPr calcId="144525" concurrentCalc="0"/>
</workbook>
</file>

<file path=xl/sharedStrings.xml><?xml version="1.0" encoding="utf-8"?>
<sst xmlns="http://schemas.openxmlformats.org/spreadsheetml/2006/main" count="278">
  <si>
    <t>附件1-1</t>
  </si>
  <si>
    <t>财政拨款收支总表</t>
  </si>
  <si>
    <t>部门：中共儋州市委统一战线工作部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</si>
  <si>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</si>
  <si>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</si>
  <si>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</si>
  <si>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</si>
  <si>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</si>
  <si>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</si>
  <si>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</si>
  <si>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</si>
  <si>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</si>
  <si>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</si>
  <si>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</si>
  <si>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</si>
  <si>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</si>
  <si>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</si>
  <si>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</si>
  <si>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</si>
  <si>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</si>
  <si>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</si>
  <si>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</si>
  <si>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</si>
  <si>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</si>
  <si>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</si>
  <si>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</si>
  <si>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</si>
  <si>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</si>
  <si>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</si>
  <si>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 xml:space="preserve"> (十五)资源勘探信息等支出(215)</t>
  </si>
  <si>
    <t>（十六）商业服务业等支出(216)</t>
  </si>
  <si>
    <t>（十七）金融支出(217)</t>
  </si>
  <si>
    <t xml:space="preserve"> (十八）援助其他地区支出(219)</t>
  </si>
  <si>
    <t xml:space="preserve"> (十九)国土海洋气象等支出(220)</t>
  </si>
  <si>
    <t xml:space="preserve"> (二十)住房保障支出(221)</t>
  </si>
  <si>
    <t xml:space="preserve"> (二十一)粮油物资储备支出(222)</t>
  </si>
  <si>
    <t xml:space="preserve"> (二十二)预备费(227)</t>
  </si>
  <si>
    <t xml:space="preserve"> (二十三)其它支出(229)</t>
  </si>
  <si>
    <t xml:space="preserve"> (二十四)转移性支出(230)</t>
  </si>
  <si>
    <t xml:space="preserve"> (二十五)债务还本支出(231)</t>
  </si>
  <si>
    <t xml:space="preserve"> (二十六)债务付息支出(232)</t>
  </si>
  <si>
    <t xml:space="preserve"> (二十七)债务发行费用支出(233)</t>
  </si>
  <si>
    <t>收入总计</t>
  </si>
  <si>
    <t>支出总计</t>
  </si>
  <si>
    <t>附件1-2</t>
  </si>
  <si>
    <t>一般公共预算支出表</t>
  </si>
  <si>
    <t>支出功能分类科目</t>
  </si>
  <si>
    <t>2019年预算数</t>
  </si>
  <si>
    <t>科目编码</t>
  </si>
  <si>
    <t>科目名称</t>
  </si>
  <si>
    <t>小计</t>
  </si>
  <si>
    <t>基本支出</t>
  </si>
  <si>
    <t>项目支出</t>
  </si>
  <si>
    <t>港澳事务</t>
  </si>
  <si>
    <t>台湾事务</t>
  </si>
  <si>
    <t>其他港澳台侨事务支出</t>
  </si>
  <si>
    <t>行政运行</t>
  </si>
  <si>
    <t>其他民主党派及工商联事务支出</t>
  </si>
  <si>
    <t>一般行政管理事务</t>
  </si>
  <si>
    <t>其他统战事务支出</t>
  </si>
  <si>
    <t>培训支出</t>
  </si>
  <si>
    <t>其他科学技术支出</t>
  </si>
  <si>
    <t>机关事业单位基本养老保险缴费支出</t>
  </si>
  <si>
    <t>行政单位医疗</t>
  </si>
  <si>
    <t>公务员医疗补助</t>
  </si>
  <si>
    <t>住房公积金</t>
  </si>
  <si>
    <t>附件1-3</t>
  </si>
  <si>
    <t>一般公共预算基本支出表</t>
  </si>
  <si>
    <t>支出经济分类科目</t>
  </si>
  <si>
    <t>2019年基本支出</t>
  </si>
  <si>
    <t>人员经费</t>
  </si>
  <si>
    <t>公用经费</t>
  </si>
  <si>
    <t>福利费</t>
  </si>
  <si>
    <t>办公费</t>
  </si>
  <si>
    <t>公务用车运行维护费</t>
  </si>
  <si>
    <t>工会经费</t>
  </si>
  <si>
    <t>其他交通费用</t>
  </si>
  <si>
    <t>公务员医疗补助缴费</t>
  </si>
  <si>
    <t>邮电费</t>
  </si>
  <si>
    <t>机关事业单位基本养老保险费</t>
  </si>
  <si>
    <t>奖金</t>
  </si>
  <si>
    <t>其他社会保障缴费</t>
  </si>
  <si>
    <t>绩效工资</t>
  </si>
  <si>
    <t>津贴补贴</t>
  </si>
  <si>
    <t>基本工资</t>
  </si>
  <si>
    <t>城镇职工基本医疗保险缴费</t>
  </si>
  <si>
    <t>退休公务员医疗补助缴费</t>
  </si>
  <si>
    <t>附件1-4</t>
  </si>
  <si>
    <t>一般公共预算“三公”经费支出表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</si>
  <si>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</si>
  <si>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</si>
  <si>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</si>
  <si>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</si>
  <si>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</si>
  <si>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</si>
  <si>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</si>
  <si>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</si>
  <si>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附件1-6</t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</si>
  <si>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</si>
  <si>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</si>
  <si>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</si>
  <si>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</si>
  <si>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</si>
  <si>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</si>
  <si>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一、一般公共服务支出(201)</t>
  </si>
  <si>
    <t xml:space="preserve">  二、政府性基金收入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</si>
  <si>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</si>
  <si>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</si>
  <si>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</si>
  <si>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</si>
  <si>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</si>
  <si>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</si>
  <si>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</si>
  <si>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</si>
  <si>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</si>
  <si>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</si>
  <si>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</si>
  <si>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</si>
  <si>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</si>
  <si>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</si>
  <si>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</si>
  <si>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</si>
  <si>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</si>
  <si>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</si>
  <si>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</si>
  <si>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</si>
  <si>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</si>
  <si>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</si>
  <si>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</si>
  <si>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</si>
  <si>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</si>
  <si>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</si>
  <si>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 入 总 计</t>
  </si>
  <si>
    <t>支 出 总 计</t>
  </si>
  <si>
    <t>附件1-7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</si>
  <si>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</si>
  <si>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</si>
  <si>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</si>
  <si>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</si>
  <si>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</si>
  <si>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</si>
  <si>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</si>
  <si>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</si>
  <si>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</si>
  <si>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</si>
  <si>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</si>
  <si>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</si>
  <si>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</si>
  <si>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中共儋州市委统一战线工作部</t>
  </si>
  <si>
    <t>附件1-8</t>
  </si>
  <si>
    <t>部门支出总表</t>
  </si>
  <si>
    <t>本级</t>
  </si>
  <si>
    <t>下级</t>
  </si>
  <si>
    <t xml:space="preserve">一般行政管理事务 </t>
  </si>
  <si>
    <t>·</t>
  </si>
  <si>
    <t>附件1-9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</si>
  <si>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</si>
  <si>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</si>
  <si>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</si>
  <si>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</si>
  <si>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</si>
  <si>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</si>
  <si>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项目类型</t>
  </si>
  <si>
    <t>资金性质</t>
  </si>
  <si>
    <t>指标类型</t>
  </si>
  <si>
    <t>绩效指标</t>
  </si>
  <si>
    <t>绩效目标</t>
  </si>
  <si>
    <t>122-中共儋州市委统一战线工作部</t>
  </si>
  <si>
    <t>4800000</t>
  </si>
  <si>
    <t>05-党外干部管理</t>
  </si>
  <si>
    <t>R201178.122-党外干部培训经费</t>
  </si>
  <si>
    <t>122001-中共儋州市委统一战线工作部本级</t>
  </si>
  <si>
    <t>专项业务类</t>
  </si>
  <si>
    <t>11-一般公共财政</t>
  </si>
  <si>
    <t>900000</t>
  </si>
  <si>
    <t>产出指标</t>
  </si>
  <si>
    <t>党外干部培训人次</t>
  </si>
  <si>
    <t>2019年培训科级以下（含体制外）党外骨干干部300人次</t>
  </si>
  <si>
    <t>成效指标</t>
  </si>
  <si>
    <t>党外干部培训成效达成率</t>
  </si>
  <si>
    <t>取得培训成效的100%。</t>
  </si>
  <si>
    <t>12-统战工作</t>
  </si>
  <si>
    <t>R203138.122-统战专项工作</t>
  </si>
  <si>
    <t>500000</t>
  </si>
  <si>
    <t>保障统战专项工作的顺利开展</t>
  </si>
  <si>
    <t>完成工作任务的100%</t>
  </si>
  <si>
    <t>差旅人数</t>
  </si>
  <si>
    <t>20人次</t>
  </si>
  <si>
    <t>保障统战专项工作任务达成率</t>
  </si>
  <si>
    <t>差旅目的达成率</t>
  </si>
  <si>
    <t>100%</t>
  </si>
  <si>
    <t>R203937.122-香港专项工作</t>
  </si>
  <si>
    <t>保障工作开展</t>
  </si>
  <si>
    <t>完成工作任务100%</t>
  </si>
  <si>
    <t>工作达成率</t>
  </si>
  <si>
    <t>工作达成率100%</t>
  </si>
  <si>
    <t>R201184.122-筹备成立澳门儋州同乡联谊会工作经费</t>
  </si>
  <si>
    <t>300000</t>
  </si>
  <si>
    <t>澳门儋州同乡联谊会</t>
  </si>
  <si>
    <t>90%</t>
  </si>
  <si>
    <t>R201189.122-专项工作经费</t>
  </si>
  <si>
    <t>250000</t>
  </si>
  <si>
    <t>保障工作顺利开展</t>
  </si>
  <si>
    <t>出差人次</t>
  </si>
  <si>
    <t>10-综合工作</t>
  </si>
  <si>
    <t>R202091.122-统一战线工作经费</t>
  </si>
  <si>
    <t>200000</t>
  </si>
  <si>
    <t>出差下乡人次</t>
  </si>
  <si>
    <t>出差下乡200人次</t>
  </si>
  <si>
    <t>出席会议人数</t>
  </si>
  <si>
    <t>120人</t>
  </si>
  <si>
    <t>会议、出差下乡目的达成率</t>
  </si>
  <si>
    <t>06-对台工作</t>
  </si>
  <si>
    <t>R201180.122-台湾工作经费</t>
  </si>
  <si>
    <t>150000</t>
  </si>
  <si>
    <t>完成100%</t>
  </si>
  <si>
    <t>2人次</t>
  </si>
  <si>
    <t>出差任务达成率</t>
  </si>
  <si>
    <t>工作任务完成率</t>
  </si>
  <si>
    <t>09-台胞事务</t>
  </si>
  <si>
    <t>R201183.122-儋州市台湾同胞联谊会年度工作经费</t>
  </si>
  <si>
    <t>调研活动</t>
  </si>
  <si>
    <t>30人次</t>
  </si>
  <si>
    <t>培训活动</t>
  </si>
  <si>
    <t>50人次</t>
  </si>
  <si>
    <t>R201172.122-党外干部考察经费</t>
  </si>
  <si>
    <t>100000</t>
  </si>
  <si>
    <t>党外干部考察活动</t>
  </si>
  <si>
    <t>考察目的达成率</t>
  </si>
  <si>
    <t>R201188.122-专项联络工作</t>
  </si>
  <si>
    <t>60000</t>
  </si>
  <si>
    <t>差旅人次</t>
  </si>
  <si>
    <t>16人次</t>
  </si>
  <si>
    <t>R201179.122-党外干部调研工作经费</t>
  </si>
  <si>
    <t>15人次</t>
  </si>
  <si>
    <t>90%-100%</t>
  </si>
  <si>
    <t>R201184.122-综合工作</t>
  </si>
  <si>
    <t>会议人数</t>
  </si>
  <si>
    <t>100人</t>
  </si>
  <si>
    <t>会议目的达成率</t>
  </si>
  <si>
    <t>04-民主党派工作</t>
  </si>
  <si>
    <t>R203940.122-市民革、民建、农工党、致公党等升格市委会工作经费（民主党派组织建设工作经费）</t>
  </si>
  <si>
    <t>通过加强市民革、民建、农工党、致公党、等工作经费</t>
  </si>
  <si>
    <t>3次</t>
  </si>
  <si>
    <t>R203939.122-八个民主党派和党外知识分子联谊会等慰问工作经费</t>
  </si>
  <si>
    <t>开展慰问8个民主党派、1个党外知识分子联谊会离退老领导、老干部。</t>
  </si>
  <si>
    <t>3人次</t>
  </si>
  <si>
    <t>慰问目的达成率</t>
  </si>
  <si>
    <t>95%</t>
  </si>
  <si>
    <t>13-文艺汇演工作</t>
  </si>
  <si>
    <t>R201191.122-参加全省文艺会演经费</t>
  </si>
  <si>
    <t>70000</t>
  </si>
  <si>
    <t>文艺会演人次</t>
  </si>
  <si>
    <t>100人次%</t>
  </si>
  <si>
    <t>文艺会演达成率</t>
  </si>
  <si>
    <t>R201187.122-联络联谊工作</t>
  </si>
  <si>
    <t>出差20人次</t>
  </si>
  <si>
    <t>08-其他统战事务管理</t>
  </si>
  <si>
    <t>R201182.122-统战信息化建设及系统维护费</t>
  </si>
  <si>
    <t>保障统战信息工作顺利开展</t>
  </si>
  <si>
    <t>完成统战信息宣传任务率</t>
  </si>
  <si>
    <t>R203137.122-支持香港海南儋州联谊会成立周年活动经费</t>
  </si>
  <si>
    <t>50000</t>
  </si>
  <si>
    <t>保障香港海南儋州联谊会成立周年活动顺利开展</t>
  </si>
  <si>
    <t>目的达成率</t>
  </si>
  <si>
    <t>11-同心项目建设</t>
  </si>
  <si>
    <t>R203938.122-统一战线“同心”品牌服务乡镇脱贫攻坚、改善民生工作</t>
  </si>
  <si>
    <t>培训人次</t>
  </si>
  <si>
    <t>脱贫攻坚、改善民生</t>
  </si>
  <si>
    <t>培训成效达成率</t>
  </si>
  <si>
    <t>R201185.122-统一战线“同心”活动中心创建工作经费</t>
  </si>
  <si>
    <t>同心活动中心建设</t>
  </si>
  <si>
    <t>1个</t>
  </si>
  <si>
    <t>同心项目完成率</t>
  </si>
  <si>
    <t>完成进度100%</t>
  </si>
  <si>
    <t>R201190.122-统一战线宣传工作经费</t>
  </si>
  <si>
    <t>240000</t>
  </si>
  <si>
    <t>统战工作宣传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</si>
</sst>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#,##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22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12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17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8" borderId="16" applyNumberFormat="0" applyAlignment="0" applyProtection="0">
      <alignment vertical="center"/>
    </xf>
    <xf numFmtId="0" fontId="25" fillId="8" borderId="20" applyNumberFormat="0" applyAlignment="0" applyProtection="0">
      <alignment vertical="center"/>
    </xf>
    <xf numFmtId="0" fontId="9" fillId="4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7" fillId="0" borderId="0"/>
  </cellStyleXfs>
  <cellXfs count="56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 shrinkToFit="1"/>
    </xf>
    <xf numFmtId="49" fontId="1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1" xfId="0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2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0" fillId="0" borderId="1" xfId="0" applyFont="1" applyBorder="1">
      <alignment vertical="center"/>
    </xf>
    <xf numFmtId="4" fontId="0" fillId="0" borderId="1" xfId="0" applyNumberFormat="1" applyFont="1" applyBorder="1">
      <alignment vertical="center"/>
    </xf>
    <xf numFmtId="0" fontId="0" fillId="0" borderId="4" xfId="0" applyBorder="1" applyAlignment="1">
      <alignment horizontal="left" vertical="center"/>
    </xf>
    <xf numFmtId="176" fontId="0" fillId="0" borderId="4" xfId="0" applyNumberFormat="1" applyBorder="1">
      <alignment vertical="center"/>
    </xf>
    <xf numFmtId="4" fontId="0" fillId="0" borderId="0" xfId="0" applyNumberFormat="1" applyFont="1">
      <alignment vertical="center"/>
    </xf>
    <xf numFmtId="0" fontId="0" fillId="0" borderId="13" xfId="0" applyBorder="1" applyAlignment="1">
      <alignment horizontal="center" vertical="center"/>
    </xf>
    <xf numFmtId="176" fontId="7" fillId="0" borderId="1" xfId="0" applyNumberFormat="1" applyFont="1" applyBorder="1">
      <alignment vertical="center"/>
    </xf>
    <xf numFmtId="49" fontId="1" fillId="2" borderId="1" xfId="49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4"/>
  <sheetViews>
    <sheetView tabSelected="1" workbookViewId="0">
      <selection activeCell="A5" sqref="$A5:$XFD5"/>
    </sheetView>
  </sheetViews>
  <sheetFormatPr defaultColWidth="9" defaultRowHeight="24.95" customHeight="1" outlineLevelCol="5"/>
  <cols>
    <col min="1" max="1" width="28.125" customWidth="1"/>
    <col min="2" max="2" width="16.25" customWidth="1"/>
    <col min="3" max="3" width="32.125" customWidth="1"/>
    <col min="4" max="4" width="17.12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19" t="s">
        <v>1</v>
      </c>
      <c r="B2" s="19"/>
      <c r="C2" s="19"/>
      <c r="D2" s="19"/>
      <c r="E2" s="19"/>
      <c r="F2" s="19"/>
    </row>
    <row r="3" ht="26.25" customHeight="1" spans="1:6">
      <c r="A3" s="20" t="s">
        <v>2</v>
      </c>
      <c r="B3" s="19"/>
      <c r="C3" s="19"/>
      <c r="D3" s="19"/>
      <c r="E3" s="19"/>
      <c r="F3" s="17" t="s">
        <v>3</v>
      </c>
    </row>
    <row r="4" customHeight="1" spans="1:6">
      <c r="A4" s="25" t="s">
        <v>4</v>
      </c>
      <c r="B4" s="25"/>
      <c r="C4" s="25" t="s">
        <v>5</v>
      </c>
      <c r="D4" s="25"/>
      <c r="E4" s="25"/>
      <c r="F4" s="25"/>
    </row>
    <row r="5" customHeight="1" spans="1:6">
      <c r="A5" s="25" t="s">
        <v>6</v>
      </c>
      <c r="B5" s="25" t="s">
        <v>7</v>
      </c>
      <c r="C5" s="25" t="s">
        <v>6</v>
      </c>
      <c r="D5" s="25" t="s">
        <v>8</v>
      </c>
      <c r="E5" s="25" t="s">
        <v>9</v>
      </c>
      <c r="F5" s="25" t="s">
        <v>10</v>
      </c>
    </row>
    <row r="6" customHeight="1" spans="1:6">
      <c r="A6" s="36" t="s">
        <v>11</v>
      </c>
      <c r="B6" s="28"/>
      <c r="C6" s="36" t="s">
        <v>12</v>
      </c>
      <c r="D6" s="28"/>
      <c r="E6" s="54"/>
      <c r="F6" s="28"/>
    </row>
    <row r="7" customHeight="1" spans="1:6">
      <c r="A7" s="36" t="s">
        <v>13</v>
      </c>
      <c r="B7" s="28">
        <v>9012403.24</v>
      </c>
      <c r="C7" s="55" t="s">
        <v>14</v>
      </c>
      <c r="D7" s="28">
        <v>7365051.6</v>
      </c>
      <c r="E7" s="54">
        <v>7365051.6</v>
      </c>
      <c r="F7" s="28">
        <v>0</v>
      </c>
    </row>
    <row r="8" customHeight="1" spans="1:6">
      <c r="A8" s="36" t="s">
        <v>15</v>
      </c>
      <c r="B8" s="28">
        <v>0</v>
      </c>
      <c r="C8" s="55" t="s">
        <v>16</v>
      </c>
      <c r="D8" s="28">
        <v>0</v>
      </c>
      <c r="E8" s="54">
        <v>0</v>
      </c>
      <c r="F8" s="28">
        <v>0</v>
      </c>
    </row>
    <row r="9" customHeight="1" spans="1:6">
      <c r="A9" s="36"/>
      <c r="B9" s="28"/>
      <c r="C9" s="55" t="s">
        <v>17</v>
      </c>
      <c r="D9" s="28">
        <v>0</v>
      </c>
      <c r="E9" s="54">
        <v>0</v>
      </c>
      <c r="F9" s="28">
        <v>0</v>
      </c>
    </row>
    <row r="10" customHeight="1" spans="1:6">
      <c r="A10" s="36"/>
      <c r="B10" s="28"/>
      <c r="C10" s="55" t="s">
        <v>18</v>
      </c>
      <c r="D10" s="28">
        <v>0</v>
      </c>
      <c r="E10" s="54">
        <v>0</v>
      </c>
      <c r="F10" s="28">
        <v>0</v>
      </c>
    </row>
    <row r="11" customHeight="1" spans="1:6">
      <c r="A11" s="36"/>
      <c r="B11" s="28"/>
      <c r="C11" s="55" t="s">
        <v>19</v>
      </c>
      <c r="D11" s="28">
        <v>900000</v>
      </c>
      <c r="E11" s="54">
        <v>900000</v>
      </c>
      <c r="F11" s="28">
        <v>0</v>
      </c>
    </row>
    <row r="12" customHeight="1" spans="1:6">
      <c r="A12" s="36"/>
      <c r="B12" s="28"/>
      <c r="C12" s="55" t="s">
        <v>20</v>
      </c>
      <c r="D12" s="28">
        <v>60000</v>
      </c>
      <c r="E12" s="54">
        <v>60000</v>
      </c>
      <c r="F12" s="28">
        <v>0</v>
      </c>
    </row>
    <row r="13" customHeight="1" spans="1:6">
      <c r="A13" s="36"/>
      <c r="B13" s="28"/>
      <c r="C13" s="55" t="s">
        <v>21</v>
      </c>
      <c r="D13" s="28">
        <v>0</v>
      </c>
      <c r="E13" s="54">
        <v>0</v>
      </c>
      <c r="F13" s="28">
        <v>0</v>
      </c>
    </row>
    <row r="14" customHeight="1" spans="1:6">
      <c r="A14" s="36"/>
      <c r="B14" s="28"/>
      <c r="C14" s="55" t="s">
        <v>22</v>
      </c>
      <c r="D14" s="28">
        <v>265600</v>
      </c>
      <c r="E14" s="54">
        <v>265600</v>
      </c>
      <c r="F14" s="28">
        <v>0</v>
      </c>
    </row>
    <row r="15" customHeight="1" spans="1:6">
      <c r="A15" s="36"/>
      <c r="B15" s="28"/>
      <c r="C15" s="55" t="s">
        <v>23</v>
      </c>
      <c r="D15" s="28">
        <v>0</v>
      </c>
      <c r="E15" s="54">
        <v>0</v>
      </c>
      <c r="F15" s="28">
        <v>0</v>
      </c>
    </row>
    <row r="16" customHeight="1" spans="1:6">
      <c r="A16" s="36"/>
      <c r="B16" s="28"/>
      <c r="C16" s="55" t="s">
        <v>24</v>
      </c>
      <c r="D16" s="28">
        <v>252666.84</v>
      </c>
      <c r="E16" s="54">
        <v>252666.84</v>
      </c>
      <c r="F16" s="28">
        <v>0</v>
      </c>
    </row>
    <row r="17" customHeight="1" spans="1:6">
      <c r="A17" s="36"/>
      <c r="B17" s="28"/>
      <c r="C17" s="55" t="s">
        <v>25</v>
      </c>
      <c r="D17" s="28">
        <v>0</v>
      </c>
      <c r="E17" s="54">
        <v>0</v>
      </c>
      <c r="F17" s="28">
        <v>0</v>
      </c>
    </row>
    <row r="18" customHeight="1" spans="1:6">
      <c r="A18" s="36"/>
      <c r="B18" s="28"/>
      <c r="C18" s="55" t="s">
        <v>26</v>
      </c>
      <c r="D18" s="28">
        <v>0</v>
      </c>
      <c r="E18" s="54">
        <v>0</v>
      </c>
      <c r="F18" s="28">
        <v>0</v>
      </c>
    </row>
    <row r="19" customHeight="1" spans="1:6">
      <c r="A19" s="36"/>
      <c r="B19" s="28"/>
      <c r="C19" s="55" t="s">
        <v>27</v>
      </c>
      <c r="D19" s="28">
        <v>0</v>
      </c>
      <c r="E19" s="54">
        <v>0</v>
      </c>
      <c r="F19" s="28">
        <v>0</v>
      </c>
    </row>
    <row r="20" customHeight="1" spans="1:6">
      <c r="A20" s="36"/>
      <c r="B20" s="28"/>
      <c r="C20" s="55" t="s">
        <v>28</v>
      </c>
      <c r="D20" s="28">
        <v>0</v>
      </c>
      <c r="E20" s="54">
        <v>0</v>
      </c>
      <c r="F20" s="28">
        <v>0</v>
      </c>
    </row>
    <row r="21" customHeight="1" spans="1:6">
      <c r="A21" s="36"/>
      <c r="B21" s="28"/>
      <c r="C21" s="55" t="s">
        <v>29</v>
      </c>
      <c r="D21" s="28">
        <v>0</v>
      </c>
      <c r="E21" s="54">
        <v>0</v>
      </c>
      <c r="F21" s="28">
        <v>0</v>
      </c>
    </row>
    <row r="22" customHeight="1" spans="1:6">
      <c r="A22" s="36"/>
      <c r="B22" s="28"/>
      <c r="C22" s="55" t="s">
        <v>30</v>
      </c>
      <c r="D22" s="28">
        <v>0</v>
      </c>
      <c r="E22" s="54">
        <v>0</v>
      </c>
      <c r="F22" s="28">
        <v>0</v>
      </c>
    </row>
    <row r="23" customHeight="1" spans="1:6">
      <c r="A23" s="36"/>
      <c r="B23" s="28"/>
      <c r="C23" s="55" t="s">
        <v>31</v>
      </c>
      <c r="D23" s="28">
        <v>0</v>
      </c>
      <c r="E23" s="54">
        <v>0</v>
      </c>
      <c r="F23" s="28">
        <v>0</v>
      </c>
    </row>
    <row r="24" customHeight="1" spans="1:6">
      <c r="A24" s="36"/>
      <c r="B24" s="28"/>
      <c r="C24" s="55" t="s">
        <v>32</v>
      </c>
      <c r="D24" s="28">
        <v>0</v>
      </c>
      <c r="E24" s="54">
        <v>0</v>
      </c>
      <c r="F24" s="28">
        <v>0</v>
      </c>
    </row>
    <row r="25" customHeight="1" spans="1:6">
      <c r="A25" s="36"/>
      <c r="B25" s="28"/>
      <c r="C25" s="55" t="s">
        <v>33</v>
      </c>
      <c r="D25" s="28">
        <v>0</v>
      </c>
      <c r="E25" s="54">
        <v>0</v>
      </c>
      <c r="F25" s="28">
        <v>0</v>
      </c>
    </row>
    <row r="26" customHeight="1" spans="1:6">
      <c r="A26" s="36"/>
      <c r="B26" s="28"/>
      <c r="C26" s="55" t="s">
        <v>34</v>
      </c>
      <c r="D26" s="28">
        <v>169084.8</v>
      </c>
      <c r="E26" s="54">
        <v>169084.8</v>
      </c>
      <c r="F26" s="28">
        <v>0</v>
      </c>
    </row>
    <row r="27" customHeight="1" spans="1:6">
      <c r="A27" s="36"/>
      <c r="B27" s="28"/>
      <c r="C27" s="55" t="s">
        <v>35</v>
      </c>
      <c r="D27" s="28">
        <v>0</v>
      </c>
      <c r="E27" s="54">
        <v>0</v>
      </c>
      <c r="F27" s="28">
        <v>0</v>
      </c>
    </row>
    <row r="28" customHeight="1" spans="1:6">
      <c r="A28" s="36"/>
      <c r="B28" s="28"/>
      <c r="C28" s="55" t="s">
        <v>36</v>
      </c>
      <c r="D28" s="28">
        <v>0</v>
      </c>
      <c r="E28" s="54">
        <v>0</v>
      </c>
      <c r="F28" s="28">
        <v>0</v>
      </c>
    </row>
    <row r="29" customHeight="1" spans="1:6">
      <c r="A29" s="36"/>
      <c r="B29" s="28"/>
      <c r="C29" s="55" t="s">
        <v>37</v>
      </c>
      <c r="D29" s="28">
        <v>0</v>
      </c>
      <c r="E29" s="54">
        <v>0</v>
      </c>
      <c r="F29" s="28">
        <v>0</v>
      </c>
    </row>
    <row r="30" customHeight="1" spans="1:6">
      <c r="A30" s="36"/>
      <c r="B30" s="28"/>
      <c r="C30" s="55" t="s">
        <v>38</v>
      </c>
      <c r="D30" s="28">
        <v>0</v>
      </c>
      <c r="E30" s="54">
        <v>0</v>
      </c>
      <c r="F30" s="28">
        <v>0</v>
      </c>
    </row>
    <row r="31" customHeight="1" spans="1:6">
      <c r="A31" s="36"/>
      <c r="B31" s="28"/>
      <c r="C31" s="55" t="s">
        <v>39</v>
      </c>
      <c r="D31" s="28">
        <v>0</v>
      </c>
      <c r="E31" s="54">
        <v>0</v>
      </c>
      <c r="F31" s="28">
        <v>0</v>
      </c>
    </row>
    <row r="32" customHeight="1" spans="1:6">
      <c r="A32" s="36"/>
      <c r="B32" s="28"/>
      <c r="C32" s="55" t="s">
        <v>40</v>
      </c>
      <c r="D32" s="28">
        <v>0</v>
      </c>
      <c r="E32" s="54">
        <v>0</v>
      </c>
      <c r="F32" s="28">
        <v>0</v>
      </c>
    </row>
    <row r="33" ht="39" customHeight="1" spans="1:6">
      <c r="A33" s="36"/>
      <c r="B33" s="28"/>
      <c r="C33" s="55" t="s">
        <v>41</v>
      </c>
      <c r="D33" s="28">
        <v>0</v>
      </c>
      <c r="E33" s="54">
        <v>0</v>
      </c>
      <c r="F33" s="28">
        <v>0</v>
      </c>
    </row>
    <row r="34" ht="53" customHeight="1" spans="1:6">
      <c r="A34" s="36" t="s">
        <v>42</v>
      </c>
      <c r="B34" s="28">
        <f t="shared" ref="B34:F34" si="0">SUM(B6:B33)</f>
        <v>9012403.24</v>
      </c>
      <c r="C34" s="55" t="s">
        <v>43</v>
      </c>
      <c r="D34" s="28">
        <f>SUM(D6:D33)</f>
        <v>9012403.24</v>
      </c>
      <c r="E34" s="54">
        <f t="shared" si="0"/>
        <v>9012403.24</v>
      </c>
      <c r="F34" s="28">
        <f t="shared" si="0"/>
        <v>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0"/>
  <sheetViews>
    <sheetView topLeftCell="A16" workbookViewId="0">
      <selection activeCell="C19" sqref="C19"/>
    </sheetView>
  </sheetViews>
  <sheetFormatPr defaultColWidth="15.625" defaultRowHeight="24.95" customHeight="1" outlineLevelCol="4"/>
  <cols>
    <col min="1" max="1" width="15.625" style="43"/>
    <col min="2" max="2" width="20.75" customWidth="1"/>
  </cols>
  <sheetData>
    <row r="1" customHeight="1" spans="1:1">
      <c r="A1" t="s">
        <v>44</v>
      </c>
    </row>
    <row r="2" customHeight="1" spans="1:5">
      <c r="A2" s="19" t="s">
        <v>45</v>
      </c>
      <c r="B2" s="19"/>
      <c r="C2" s="19"/>
      <c r="D2" s="19"/>
      <c r="E2" s="19"/>
    </row>
    <row r="3" customHeight="1" spans="1:5">
      <c r="A3" s="20" t="s">
        <v>2</v>
      </c>
      <c r="B3" s="19"/>
      <c r="C3" s="19"/>
      <c r="D3" s="19"/>
      <c r="E3" s="31" t="s">
        <v>3</v>
      </c>
    </row>
    <row r="4" customHeight="1" spans="1:5">
      <c r="A4" s="25" t="s">
        <v>46</v>
      </c>
      <c r="B4" s="25"/>
      <c r="C4" s="25" t="s">
        <v>47</v>
      </c>
      <c r="D4" s="25"/>
      <c r="E4" s="25"/>
    </row>
    <row r="5" s="30" customFormat="1" customHeight="1" spans="1:5">
      <c r="A5" s="25" t="s">
        <v>48</v>
      </c>
      <c r="B5" s="25" t="s">
        <v>49</v>
      </c>
      <c r="C5" s="25" t="s">
        <v>50</v>
      </c>
      <c r="D5" s="25" t="s">
        <v>51</v>
      </c>
      <c r="E5" s="25" t="s">
        <v>52</v>
      </c>
    </row>
    <row r="6" customHeight="1" spans="1:5">
      <c r="A6" s="44">
        <v>2012504</v>
      </c>
      <c r="B6" s="36" t="s">
        <v>53</v>
      </c>
      <c r="C6" s="54">
        <v>800000</v>
      </c>
      <c r="D6" s="54"/>
      <c r="E6" s="54">
        <v>800000</v>
      </c>
    </row>
    <row r="7" customHeight="1" spans="1:5">
      <c r="A7" s="44">
        <v>2012505</v>
      </c>
      <c r="B7" s="36" t="s">
        <v>54</v>
      </c>
      <c r="C7" s="54">
        <v>150000</v>
      </c>
      <c r="D7" s="54"/>
      <c r="E7" s="54">
        <v>150000</v>
      </c>
    </row>
    <row r="8" ht="25" customHeight="1" spans="1:5">
      <c r="A8" s="44">
        <v>2012599</v>
      </c>
      <c r="B8" s="36" t="s">
        <v>55</v>
      </c>
      <c r="C8" s="54">
        <v>550000</v>
      </c>
      <c r="D8" s="54"/>
      <c r="E8" s="54">
        <v>550000</v>
      </c>
    </row>
    <row r="9" ht="25" customHeight="1" spans="1:5">
      <c r="A9" s="44">
        <v>2012801</v>
      </c>
      <c r="B9" s="36" t="s">
        <v>56</v>
      </c>
      <c r="C9" s="54">
        <v>1710000</v>
      </c>
      <c r="D9" s="54">
        <v>1710000</v>
      </c>
      <c r="E9" s="54"/>
    </row>
    <row r="10" customHeight="1" spans="1:5">
      <c r="A10" s="44">
        <v>2012899</v>
      </c>
      <c r="B10" s="36" t="s">
        <v>57</v>
      </c>
      <c r="C10" s="54">
        <v>100000</v>
      </c>
      <c r="D10" s="54"/>
      <c r="E10" s="54">
        <v>100000</v>
      </c>
    </row>
    <row r="11" customHeight="1" spans="1:5">
      <c r="A11" s="44">
        <v>2013401</v>
      </c>
      <c r="B11" s="36" t="s">
        <v>56</v>
      </c>
      <c r="C11" s="54">
        <v>1815051.6</v>
      </c>
      <c r="D11" s="54">
        <v>1815051.6</v>
      </c>
      <c r="E11" s="54"/>
    </row>
    <row r="12" customHeight="1" spans="1:5">
      <c r="A12" s="44">
        <v>2013402</v>
      </c>
      <c r="B12" s="36" t="s">
        <v>58</v>
      </c>
      <c r="C12" s="54">
        <v>150000</v>
      </c>
      <c r="D12" s="54"/>
      <c r="E12" s="54">
        <v>150000</v>
      </c>
    </row>
    <row r="13" customHeight="1" spans="1:5">
      <c r="A13" s="44">
        <v>2013499</v>
      </c>
      <c r="B13" s="36" t="s">
        <v>59</v>
      </c>
      <c r="C13" s="54">
        <v>2090000</v>
      </c>
      <c r="D13" s="54"/>
      <c r="E13" s="54">
        <v>2090000</v>
      </c>
    </row>
    <row r="14" customHeight="1" spans="1:5">
      <c r="A14" s="44">
        <v>2050803</v>
      </c>
      <c r="B14" s="36" t="s">
        <v>60</v>
      </c>
      <c r="C14" s="54">
        <v>900000</v>
      </c>
      <c r="D14" s="54"/>
      <c r="E14" s="54">
        <v>900000</v>
      </c>
    </row>
    <row r="15" customHeight="1" spans="1:5">
      <c r="A15" s="44">
        <v>2069999</v>
      </c>
      <c r="B15" s="36" t="s">
        <v>61</v>
      </c>
      <c r="C15" s="54">
        <v>60000</v>
      </c>
      <c r="D15" s="54"/>
      <c r="E15" s="54">
        <v>60000</v>
      </c>
    </row>
    <row r="16" customHeight="1" spans="1:5">
      <c r="A16" s="44">
        <v>2080505</v>
      </c>
      <c r="B16" s="36" t="s">
        <v>62</v>
      </c>
      <c r="C16" s="54">
        <v>265600</v>
      </c>
      <c r="D16" s="54">
        <v>265600</v>
      </c>
      <c r="E16" s="54"/>
    </row>
    <row r="17" customHeight="1" spans="1:5">
      <c r="A17" s="44">
        <v>2101101</v>
      </c>
      <c r="B17" s="36" t="s">
        <v>63</v>
      </c>
      <c r="C17" s="54">
        <v>61077.6</v>
      </c>
      <c r="D17" s="54">
        <v>61077.6</v>
      </c>
      <c r="E17" s="54"/>
    </row>
    <row r="18" customHeight="1" spans="1:5">
      <c r="A18" s="44">
        <v>2101103</v>
      </c>
      <c r="B18" s="36" t="s">
        <v>64</v>
      </c>
      <c r="C18" s="54">
        <v>191589.24</v>
      </c>
      <c r="D18" s="54">
        <v>191589.24</v>
      </c>
      <c r="E18" s="54"/>
    </row>
    <row r="19" customHeight="1" spans="1:5">
      <c r="A19" s="44">
        <v>2210201</v>
      </c>
      <c r="B19" s="36" t="s">
        <v>65</v>
      </c>
      <c r="C19" s="54">
        <v>169084.8</v>
      </c>
      <c r="D19" s="54">
        <v>169084.8</v>
      </c>
      <c r="E19" s="54"/>
    </row>
    <row r="20" customHeight="1" spans="1:5">
      <c r="A20" s="25" t="s">
        <v>8</v>
      </c>
      <c r="B20" s="25"/>
      <c r="C20" s="28">
        <v>9012403.24</v>
      </c>
      <c r="D20" s="28">
        <v>4212403.24</v>
      </c>
      <c r="E20" s="28">
        <f>SUM(E6:E15)</f>
        <v>4800000</v>
      </c>
    </row>
  </sheetData>
  <mergeCells count="4">
    <mergeCell ref="A2:E2"/>
    <mergeCell ref="A4:B4"/>
    <mergeCell ref="C4:E4"/>
    <mergeCell ref="A20:B20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2"/>
  <sheetViews>
    <sheetView topLeftCell="A10" workbookViewId="0">
      <selection activeCell="I13" sqref="I13"/>
    </sheetView>
  </sheetViews>
  <sheetFormatPr defaultColWidth="15.625" defaultRowHeight="24.95" customHeight="1" outlineLevelCol="4"/>
  <cols>
    <col min="1" max="1" width="10.875" style="43" customWidth="1"/>
    <col min="2" max="2" width="21.75" customWidth="1"/>
    <col min="4" max="4" width="15.5" customWidth="1"/>
    <col min="5" max="5" width="14.375" customWidth="1"/>
  </cols>
  <sheetData>
    <row r="1" customHeight="1" spans="1:1">
      <c r="A1" t="s">
        <v>66</v>
      </c>
    </row>
    <row r="2" customHeight="1" spans="1:5">
      <c r="A2" s="19" t="s">
        <v>67</v>
      </c>
      <c r="B2" s="19"/>
      <c r="C2" s="19"/>
      <c r="D2" s="19"/>
      <c r="E2" s="19"/>
    </row>
    <row r="3" customHeight="1" spans="1:5">
      <c r="A3" s="20" t="s">
        <v>2</v>
      </c>
      <c r="E3" s="31" t="s">
        <v>3</v>
      </c>
    </row>
    <row r="4" customHeight="1" spans="1:5">
      <c r="A4" s="25" t="s">
        <v>68</v>
      </c>
      <c r="B4" s="25"/>
      <c r="C4" s="25" t="s">
        <v>69</v>
      </c>
      <c r="D4" s="25"/>
      <c r="E4" s="25"/>
    </row>
    <row r="5" s="30" customFormat="1" customHeight="1" spans="1:5">
      <c r="A5" s="25" t="s">
        <v>48</v>
      </c>
      <c r="B5" s="25" t="s">
        <v>49</v>
      </c>
      <c r="C5" s="25" t="s">
        <v>8</v>
      </c>
      <c r="D5" s="25" t="s">
        <v>70</v>
      </c>
      <c r="E5" s="25" t="s">
        <v>71</v>
      </c>
    </row>
    <row r="6" customHeight="1" spans="1:5">
      <c r="A6" s="44">
        <v>30229</v>
      </c>
      <c r="B6" s="36" t="s">
        <v>72</v>
      </c>
      <c r="C6" s="28">
        <v>499.2</v>
      </c>
      <c r="D6" s="28"/>
      <c r="E6" s="28">
        <v>499.2</v>
      </c>
    </row>
    <row r="7" customHeight="1" spans="1:5">
      <c r="A7" s="47">
        <v>30201</v>
      </c>
      <c r="B7" s="36" t="s">
        <v>73</v>
      </c>
      <c r="C7" s="28">
        <v>1936008</v>
      </c>
      <c r="D7" s="28"/>
      <c r="E7" s="28">
        <v>1936008</v>
      </c>
    </row>
    <row r="8" customHeight="1" spans="1:5">
      <c r="A8" s="47">
        <v>30231</v>
      </c>
      <c r="B8" s="36" t="s">
        <v>74</v>
      </c>
      <c r="C8" s="28">
        <v>15000</v>
      </c>
      <c r="D8" s="28"/>
      <c r="E8" s="28">
        <v>15000</v>
      </c>
    </row>
    <row r="9" customHeight="1" spans="1:5">
      <c r="A9" s="47">
        <v>30228</v>
      </c>
      <c r="B9" s="36" t="s">
        <v>75</v>
      </c>
      <c r="C9" s="28">
        <v>27108</v>
      </c>
      <c r="D9" s="28"/>
      <c r="E9" s="28">
        <v>27108</v>
      </c>
    </row>
    <row r="10" customHeight="1" spans="1:5">
      <c r="A10" s="47">
        <v>30239</v>
      </c>
      <c r="B10" s="36" t="s">
        <v>76</v>
      </c>
      <c r="C10" s="28">
        <v>93600</v>
      </c>
      <c r="D10" s="28"/>
      <c r="E10" s="28">
        <v>93600</v>
      </c>
    </row>
    <row r="11" customHeight="1" spans="1:5">
      <c r="A11" s="47">
        <v>30111</v>
      </c>
      <c r="B11" s="36" t="s">
        <v>77</v>
      </c>
      <c r="C11" s="28">
        <v>140904</v>
      </c>
      <c r="D11" s="28">
        <v>140904</v>
      </c>
      <c r="E11" s="28"/>
    </row>
    <row r="12" customHeight="1" spans="1:5">
      <c r="A12" s="47">
        <v>30207</v>
      </c>
      <c r="B12" s="36" t="s">
        <v>78</v>
      </c>
      <c r="C12" s="28">
        <v>24360</v>
      </c>
      <c r="D12" s="28"/>
      <c r="E12" s="28">
        <v>24360</v>
      </c>
    </row>
    <row r="13" customHeight="1" spans="1:5">
      <c r="A13" s="47">
        <v>30108</v>
      </c>
      <c r="B13" s="36" t="s">
        <v>79</v>
      </c>
      <c r="C13" s="28">
        <v>265600</v>
      </c>
      <c r="D13" s="28">
        <v>265600</v>
      </c>
      <c r="E13" s="28"/>
    </row>
    <row r="14" customHeight="1" spans="1:5">
      <c r="A14" s="47">
        <v>30103</v>
      </c>
      <c r="B14" s="36" t="s">
        <v>80</v>
      </c>
      <c r="C14" s="28">
        <v>59880</v>
      </c>
      <c r="D14" s="28">
        <v>59880</v>
      </c>
      <c r="E14" s="28"/>
    </row>
    <row r="15" customHeight="1" spans="1:5">
      <c r="A15" s="47">
        <v>30112</v>
      </c>
      <c r="B15" s="36" t="s">
        <v>81</v>
      </c>
      <c r="C15" s="28">
        <v>8029.2</v>
      </c>
      <c r="D15" s="28">
        <v>8029.2</v>
      </c>
      <c r="E15" s="28"/>
    </row>
    <row r="16" customHeight="1" spans="1:5">
      <c r="A16" s="47">
        <v>30107</v>
      </c>
      <c r="B16" s="36" t="s">
        <v>82</v>
      </c>
      <c r="C16" s="28">
        <v>58440</v>
      </c>
      <c r="D16" s="28">
        <v>58440</v>
      </c>
      <c r="E16" s="28"/>
    </row>
    <row r="17" customHeight="1" spans="1:5">
      <c r="A17" s="47">
        <v>30102</v>
      </c>
      <c r="B17" s="36" t="s">
        <v>83</v>
      </c>
      <c r="C17" s="28">
        <v>587160</v>
      </c>
      <c r="D17" s="28">
        <v>587160</v>
      </c>
      <c r="E17" s="28"/>
    </row>
    <row r="18" customHeight="1" spans="1:5">
      <c r="A18" s="47">
        <v>30101</v>
      </c>
      <c r="B18" s="36" t="s">
        <v>84</v>
      </c>
      <c r="C18" s="28">
        <v>718560</v>
      </c>
      <c r="D18" s="28">
        <v>718560</v>
      </c>
      <c r="E18" s="28"/>
    </row>
    <row r="19" customHeight="1" spans="1:5">
      <c r="A19" s="44">
        <v>30110</v>
      </c>
      <c r="B19" s="48" t="s">
        <v>85</v>
      </c>
      <c r="C19" s="28">
        <v>57484.8</v>
      </c>
      <c r="D19" s="49">
        <v>57484.8</v>
      </c>
      <c r="E19" s="28"/>
    </row>
    <row r="20" customHeight="1" spans="1:5">
      <c r="A20" s="50">
        <v>30111</v>
      </c>
      <c r="B20" s="18" t="s">
        <v>86</v>
      </c>
      <c r="C20" s="51">
        <v>50685.24</v>
      </c>
      <c r="D20" s="52">
        <v>50685.24</v>
      </c>
      <c r="E20" s="28"/>
    </row>
    <row r="21" customHeight="1" spans="1:5">
      <c r="A21" s="44">
        <v>30113</v>
      </c>
      <c r="B21" s="36" t="s">
        <v>65</v>
      </c>
      <c r="C21" s="28">
        <v>169084.8</v>
      </c>
      <c r="D21" s="28">
        <v>169084.8</v>
      </c>
      <c r="E21" s="28"/>
    </row>
    <row r="22" customHeight="1" spans="1:5">
      <c r="A22" s="35" t="s">
        <v>8</v>
      </c>
      <c r="B22" s="53"/>
      <c r="C22" s="28">
        <f>SUM(C6:C21)</f>
        <v>4212403.24</v>
      </c>
      <c r="D22" s="28">
        <f>SUM(D6:D21)</f>
        <v>2115828.04</v>
      </c>
      <c r="E22" s="28">
        <f>SUM(E6:E21)</f>
        <v>2096575.2</v>
      </c>
    </row>
  </sheetData>
  <mergeCells count="4">
    <mergeCell ref="A2:E2"/>
    <mergeCell ref="A4:B4"/>
    <mergeCell ref="C4:E4"/>
    <mergeCell ref="A22:B22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L7" sqref="L7"/>
    </sheetView>
  </sheetViews>
  <sheetFormatPr defaultColWidth="15.625" defaultRowHeight="24.95" customHeight="1"/>
  <cols>
    <col min="1" max="1" width="14.125" customWidth="1"/>
    <col min="2" max="2" width="15.5" customWidth="1"/>
    <col min="3" max="3" width="12.625" customWidth="1"/>
    <col min="4" max="4" width="8.875" customWidth="1"/>
    <col min="6" max="6" width="12.875" customWidth="1"/>
    <col min="7" max="7" width="16.375" customWidth="1"/>
    <col min="8" max="8" width="12.5" customWidth="1"/>
    <col min="9" max="9" width="12.25" customWidth="1"/>
    <col min="10" max="10" width="10.625" customWidth="1"/>
    <col min="12" max="12" width="12" customWidth="1"/>
  </cols>
  <sheetData>
    <row r="1" customHeight="1" spans="1:1">
      <c r="A1" t="s">
        <v>87</v>
      </c>
    </row>
    <row r="2" ht="34.5" customHeight="1" spans="1:12">
      <c r="A2" s="19" t="s">
        <v>88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customHeight="1" spans="1:12">
      <c r="A3" s="20" t="s">
        <v>2</v>
      </c>
      <c r="L3" s="31" t="s">
        <v>3</v>
      </c>
    </row>
    <row r="4" ht="29.25" customHeight="1" spans="1:12">
      <c r="A4" s="25" t="s">
        <v>89</v>
      </c>
      <c r="B4" s="25"/>
      <c r="C4" s="25"/>
      <c r="D4" s="25"/>
      <c r="E4" s="25"/>
      <c r="F4" s="25"/>
      <c r="G4" s="25" t="s">
        <v>47</v>
      </c>
      <c r="H4" s="25"/>
      <c r="I4" s="25"/>
      <c r="J4" s="25"/>
      <c r="K4" s="25"/>
      <c r="L4" s="25"/>
    </row>
    <row r="5" s="45" customFormat="1" customHeight="1" spans="1:12">
      <c r="A5" s="46" t="s">
        <v>8</v>
      </c>
      <c r="B5" s="46" t="s">
        <v>90</v>
      </c>
      <c r="C5" s="46" t="s">
        <v>91</v>
      </c>
      <c r="D5" s="46"/>
      <c r="E5" s="46"/>
      <c r="F5" s="46" t="s">
        <v>92</v>
      </c>
      <c r="G5" s="46" t="s">
        <v>8</v>
      </c>
      <c r="H5" s="46" t="s">
        <v>90</v>
      </c>
      <c r="I5" s="46" t="s">
        <v>91</v>
      </c>
      <c r="J5" s="46"/>
      <c r="K5" s="46"/>
      <c r="L5" s="46" t="s">
        <v>92</v>
      </c>
    </row>
    <row r="6" s="45" customFormat="1" customHeight="1" spans="1:12">
      <c r="A6" s="46"/>
      <c r="B6" s="46"/>
      <c r="C6" s="46" t="s">
        <v>50</v>
      </c>
      <c r="D6" s="46" t="s">
        <v>93</v>
      </c>
      <c r="E6" s="46" t="s">
        <v>94</v>
      </c>
      <c r="F6" s="46"/>
      <c r="G6" s="46"/>
      <c r="H6" s="46"/>
      <c r="I6" s="46" t="s">
        <v>50</v>
      </c>
      <c r="J6" s="46" t="s">
        <v>93</v>
      </c>
      <c r="K6" s="46" t="s">
        <v>94</v>
      </c>
      <c r="L6" s="46"/>
    </row>
    <row r="7" ht="39" customHeight="1" spans="1:12">
      <c r="A7" s="28">
        <f>B7+C7+F7</f>
        <v>620000</v>
      </c>
      <c r="B7" s="28">
        <v>250000</v>
      </c>
      <c r="C7" s="28">
        <f>SUM(D7:E7)</f>
        <v>220000</v>
      </c>
      <c r="D7" s="28">
        <v>0</v>
      </c>
      <c r="E7" s="28">
        <v>220000</v>
      </c>
      <c r="F7" s="28">
        <v>150000</v>
      </c>
      <c r="G7" s="28">
        <f>H7+I7+L7</f>
        <v>620000</v>
      </c>
      <c r="H7" s="28">
        <v>250000</v>
      </c>
      <c r="I7" s="28">
        <f>J7+K7</f>
        <v>220000</v>
      </c>
      <c r="J7" s="28">
        <v>0</v>
      </c>
      <c r="K7" s="28">
        <v>220000</v>
      </c>
      <c r="L7" s="28">
        <v>150000</v>
      </c>
    </row>
    <row r="8" ht="40.5" customHeight="1" spans="1: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customHeight="1" spans="1:12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ht="26.25" customHeight="1" spans="1:12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"/>
  <sheetViews>
    <sheetView workbookViewId="0">
      <selection activeCell="B10" sqref="B10"/>
    </sheetView>
  </sheetViews>
  <sheetFormatPr defaultColWidth="15.625" defaultRowHeight="24.95" customHeight="1" outlineLevelRow="7" outlineLevelCol="4"/>
  <cols>
    <col min="1" max="1" width="12.5" style="43" customWidth="1"/>
    <col min="2" max="2" width="29.25" customWidth="1"/>
    <col min="3" max="3" width="11.25" customWidth="1"/>
    <col min="4" max="4" width="13.875" customWidth="1"/>
    <col min="5" max="5" width="13.75" customWidth="1"/>
  </cols>
  <sheetData>
    <row r="1" customHeight="1" spans="1:1">
      <c r="A1" t="s">
        <v>95</v>
      </c>
    </row>
    <row r="2" s="42" customFormat="1" ht="47.25" customHeight="1" spans="1:5">
      <c r="A2" s="19" t="s">
        <v>96</v>
      </c>
      <c r="B2" s="19"/>
      <c r="C2" s="19"/>
      <c r="D2" s="19"/>
      <c r="E2" s="19"/>
    </row>
    <row r="3" customHeight="1" spans="1:5">
      <c r="A3" s="20" t="s">
        <v>2</v>
      </c>
      <c r="E3" s="31" t="s">
        <v>3</v>
      </c>
    </row>
    <row r="4" customHeight="1" spans="1:5">
      <c r="A4" s="25" t="s">
        <v>46</v>
      </c>
      <c r="B4" s="25"/>
      <c r="C4" s="25" t="s">
        <v>47</v>
      </c>
      <c r="D4" s="25"/>
      <c r="E4" s="25"/>
    </row>
    <row r="5" s="30" customFormat="1" customHeight="1" spans="1:5">
      <c r="A5" s="25" t="s">
        <v>48</v>
      </c>
      <c r="B5" s="25" t="s">
        <v>49</v>
      </c>
      <c r="C5" s="25" t="s">
        <v>50</v>
      </c>
      <c r="D5" s="25" t="s">
        <v>51</v>
      </c>
      <c r="E5" s="25" t="s">
        <v>52</v>
      </c>
    </row>
    <row r="6" customHeight="1" spans="1:5">
      <c r="A6" s="44"/>
      <c r="B6" s="36"/>
      <c r="C6" s="28"/>
      <c r="D6" s="28"/>
      <c r="E6" s="28"/>
    </row>
    <row r="7" customHeight="1" spans="1:5">
      <c r="A7" s="44"/>
      <c r="B7" s="36"/>
      <c r="C7" s="28"/>
      <c r="D7" s="28"/>
      <c r="E7" s="28"/>
    </row>
    <row r="8" customHeight="1" spans="1:5">
      <c r="A8" s="25" t="s">
        <v>8</v>
      </c>
      <c r="B8" s="25"/>
      <c r="C8" s="28">
        <f>SUM(C6:C7)</f>
        <v>0</v>
      </c>
      <c r="D8" s="28">
        <f>SUM(D6:D7)</f>
        <v>0</v>
      </c>
      <c r="E8" s="28">
        <f>SUM(E6:E7)</f>
        <v>0</v>
      </c>
    </row>
  </sheetData>
  <mergeCells count="4">
    <mergeCell ref="A2:E2"/>
    <mergeCell ref="A4:B4"/>
    <mergeCell ref="C4:E4"/>
    <mergeCell ref="A8:B8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4"/>
  <sheetViews>
    <sheetView workbookViewId="0">
      <selection activeCell="D34" sqref="D34"/>
    </sheetView>
  </sheetViews>
  <sheetFormatPr defaultColWidth="9" defaultRowHeight="24.95" customHeight="1" outlineLevelCol="3"/>
  <cols>
    <col min="1" max="1" width="37.5" customWidth="1"/>
    <col min="2" max="2" width="13.75" customWidth="1"/>
    <col min="3" max="3" width="36.125" customWidth="1"/>
    <col min="4" max="4" width="15" customWidth="1"/>
  </cols>
  <sheetData>
    <row r="1" customHeight="1" spans="1:1">
      <c r="A1" t="s">
        <v>97</v>
      </c>
    </row>
    <row r="2" ht="40.5" customHeight="1" spans="1:4">
      <c r="A2" s="19" t="s">
        <v>98</v>
      </c>
      <c r="B2" s="19"/>
      <c r="C2" s="19"/>
      <c r="D2" s="19"/>
    </row>
    <row r="3" customHeight="1" spans="1:4">
      <c r="A3" s="20" t="s">
        <v>2</v>
      </c>
      <c r="D3" s="31" t="s">
        <v>3</v>
      </c>
    </row>
    <row r="4" customHeight="1" spans="1:4">
      <c r="A4" s="38" t="s">
        <v>99</v>
      </c>
      <c r="B4" s="38"/>
      <c r="C4" s="38" t="s">
        <v>100</v>
      </c>
      <c r="D4" s="38"/>
    </row>
    <row r="5" customHeight="1" spans="1:4">
      <c r="A5" s="38" t="s">
        <v>101</v>
      </c>
      <c r="B5" s="38" t="s">
        <v>102</v>
      </c>
      <c r="C5" s="38" t="s">
        <v>101</v>
      </c>
      <c r="D5" s="38" t="s">
        <v>102</v>
      </c>
    </row>
    <row r="6" ht="20.1" customHeight="1" spans="1:4">
      <c r="A6" s="39" t="s">
        <v>103</v>
      </c>
      <c r="B6" s="28">
        <v>9012403.24</v>
      </c>
      <c r="C6" s="39" t="s">
        <v>104</v>
      </c>
      <c r="D6" s="28">
        <v>7365051.6</v>
      </c>
    </row>
    <row r="7" ht="20.1" customHeight="1" spans="1:4">
      <c r="A7" s="40" t="s">
        <v>105</v>
      </c>
      <c r="B7" s="28"/>
      <c r="C7" s="39" t="s">
        <v>106</v>
      </c>
      <c r="D7" s="28">
        <v>0</v>
      </c>
    </row>
    <row r="8" ht="20.1" customHeight="1" spans="1:4">
      <c r="A8" s="40"/>
      <c r="B8" s="28"/>
      <c r="C8" s="39" t="s">
        <v>107</v>
      </c>
      <c r="D8" s="28">
        <v>0</v>
      </c>
    </row>
    <row r="9" ht="20.1" customHeight="1" spans="1:4">
      <c r="A9" s="40"/>
      <c r="B9" s="28"/>
      <c r="C9" s="39" t="s">
        <v>108</v>
      </c>
      <c r="D9" s="28">
        <v>0</v>
      </c>
    </row>
    <row r="10" ht="20.1" customHeight="1" spans="1:4">
      <c r="A10" s="40"/>
      <c r="B10" s="28"/>
      <c r="C10" s="39" t="s">
        <v>109</v>
      </c>
      <c r="D10" s="28">
        <v>900000</v>
      </c>
    </row>
    <row r="11" ht="20.1" customHeight="1" spans="1:4">
      <c r="A11" s="40"/>
      <c r="B11" s="28"/>
      <c r="C11" s="39" t="s">
        <v>110</v>
      </c>
      <c r="D11" s="28">
        <v>60000</v>
      </c>
    </row>
    <row r="12" ht="20.1" customHeight="1" spans="1:4">
      <c r="A12" s="40"/>
      <c r="B12" s="28"/>
      <c r="C12" s="39" t="s">
        <v>111</v>
      </c>
      <c r="D12" s="28">
        <v>0</v>
      </c>
    </row>
    <row r="13" ht="20.1" customHeight="1" spans="1:4">
      <c r="A13" s="40"/>
      <c r="B13" s="28"/>
      <c r="C13" s="39" t="s">
        <v>112</v>
      </c>
      <c r="D13" s="28">
        <v>265600</v>
      </c>
    </row>
    <row r="14" ht="20.1" customHeight="1" spans="1:4">
      <c r="A14" s="39"/>
      <c r="B14" s="28"/>
      <c r="C14" s="39" t="s">
        <v>113</v>
      </c>
      <c r="D14" s="28">
        <v>0</v>
      </c>
    </row>
    <row r="15" ht="20.1" customHeight="1" spans="1:4">
      <c r="A15" s="39"/>
      <c r="B15" s="28"/>
      <c r="C15" s="39" t="s">
        <v>114</v>
      </c>
      <c r="D15" s="28">
        <v>252666.84</v>
      </c>
    </row>
    <row r="16" ht="20.1" customHeight="1" spans="1:4">
      <c r="A16" s="39"/>
      <c r="B16" s="28"/>
      <c r="C16" s="39" t="s">
        <v>115</v>
      </c>
      <c r="D16" s="28">
        <v>0</v>
      </c>
    </row>
    <row r="17" ht="20.1" customHeight="1" spans="1:4">
      <c r="A17" s="39"/>
      <c r="B17" s="28"/>
      <c r="C17" s="39" t="s">
        <v>116</v>
      </c>
      <c r="D17" s="28">
        <v>0</v>
      </c>
    </row>
    <row r="18" ht="20.1" customHeight="1" spans="1:4">
      <c r="A18" s="39"/>
      <c r="B18" s="28"/>
      <c r="C18" s="39" t="s">
        <v>117</v>
      </c>
      <c r="D18" s="28">
        <v>0</v>
      </c>
    </row>
    <row r="19" ht="20.1" customHeight="1" spans="1:4">
      <c r="A19" s="39"/>
      <c r="B19" s="28"/>
      <c r="C19" s="39" t="s">
        <v>118</v>
      </c>
      <c r="D19" s="28">
        <v>0</v>
      </c>
    </row>
    <row r="20" ht="20.1" customHeight="1" spans="1:4">
      <c r="A20" s="39"/>
      <c r="B20" s="28"/>
      <c r="C20" s="39" t="s">
        <v>119</v>
      </c>
      <c r="D20" s="28">
        <v>0</v>
      </c>
    </row>
    <row r="21" ht="20.1" customHeight="1" spans="1:4">
      <c r="A21" s="39"/>
      <c r="B21" s="28"/>
      <c r="C21" s="39" t="s">
        <v>120</v>
      </c>
      <c r="D21" s="28">
        <v>0</v>
      </c>
    </row>
    <row r="22" ht="20.1" customHeight="1" spans="1:4">
      <c r="A22" s="39"/>
      <c r="B22" s="28"/>
      <c r="C22" s="39" t="s">
        <v>121</v>
      </c>
      <c r="D22" s="28">
        <v>0</v>
      </c>
    </row>
    <row r="23" ht="20.1" customHeight="1" spans="1:4">
      <c r="A23" s="41"/>
      <c r="B23" s="28"/>
      <c r="C23" s="39" t="s">
        <v>122</v>
      </c>
      <c r="D23" s="28">
        <v>0</v>
      </c>
    </row>
    <row r="24" ht="20.1" customHeight="1" spans="1:4">
      <c r="A24" s="41"/>
      <c r="B24" s="28"/>
      <c r="C24" s="39" t="s">
        <v>123</v>
      </c>
      <c r="D24" s="28">
        <v>0</v>
      </c>
    </row>
    <row r="25" ht="20.1" customHeight="1" spans="1:4">
      <c r="A25" s="41"/>
      <c r="B25" s="28"/>
      <c r="C25" s="39" t="s">
        <v>124</v>
      </c>
      <c r="D25" s="28">
        <v>169084.8</v>
      </c>
    </row>
    <row r="26" ht="20.1" customHeight="1" spans="1:4">
      <c r="A26" s="41"/>
      <c r="B26" s="28"/>
      <c r="C26" s="39" t="s">
        <v>125</v>
      </c>
      <c r="D26" s="28">
        <v>0</v>
      </c>
    </row>
    <row r="27" ht="20.1" customHeight="1" spans="1:4">
      <c r="A27" s="41"/>
      <c r="B27" s="28"/>
      <c r="C27" s="39" t="s">
        <v>126</v>
      </c>
      <c r="D27" s="28">
        <v>0</v>
      </c>
    </row>
    <row r="28" ht="20.1" customHeight="1" spans="1:4">
      <c r="A28" s="41"/>
      <c r="B28" s="28"/>
      <c r="C28" s="39" t="s">
        <v>127</v>
      </c>
      <c r="D28" s="28">
        <v>0</v>
      </c>
    </row>
    <row r="29" ht="20.1" customHeight="1" spans="1:4">
      <c r="A29" s="41"/>
      <c r="B29" s="28"/>
      <c r="C29" s="39" t="s">
        <v>128</v>
      </c>
      <c r="D29" s="28">
        <v>0</v>
      </c>
    </row>
    <row r="30" ht="20.1" customHeight="1" spans="1:4">
      <c r="A30" s="41"/>
      <c r="B30" s="28"/>
      <c r="C30" s="39" t="s">
        <v>129</v>
      </c>
      <c r="D30" s="28">
        <v>0</v>
      </c>
    </row>
    <row r="31" ht="20.1" customHeight="1" spans="1:4">
      <c r="A31" s="41"/>
      <c r="B31" s="28"/>
      <c r="C31" s="39" t="s">
        <v>130</v>
      </c>
      <c r="D31" s="28">
        <v>0</v>
      </c>
    </row>
    <row r="32" ht="20.1" customHeight="1" spans="2:4">
      <c r="B32" s="28"/>
      <c r="C32" s="39" t="s">
        <v>131</v>
      </c>
      <c r="D32" s="28">
        <v>0</v>
      </c>
    </row>
    <row r="33" ht="20.1" customHeight="1" spans="1:4">
      <c r="A33" s="41"/>
      <c r="B33" s="28"/>
      <c r="C33" s="38"/>
      <c r="D33" s="28"/>
    </row>
    <row r="34" ht="20.1" customHeight="1" spans="1:4">
      <c r="A34" s="38" t="s">
        <v>132</v>
      </c>
      <c r="B34" s="28">
        <f>SUM(B7+B6)</f>
        <v>9012403.24</v>
      </c>
      <c r="C34" s="38" t="s">
        <v>133</v>
      </c>
      <c r="D34" s="28">
        <f>SUM(D6:D33)</f>
        <v>9012403.24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F7" sqref="F7"/>
    </sheetView>
  </sheetViews>
  <sheetFormatPr defaultColWidth="15.625" defaultRowHeight="24.95" customHeight="1" outlineLevelRow="6"/>
  <cols>
    <col min="1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t="s">
        <v>134</v>
      </c>
    </row>
    <row r="2" ht="35.25" customHeight="1" spans="1:12">
      <c r="A2" s="19" t="s">
        <v>135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customHeight="1" spans="1:12">
      <c r="A3" s="20"/>
      <c r="L3" s="37" t="s">
        <v>3</v>
      </c>
    </row>
    <row r="4" s="1" customFormat="1" ht="17.25" customHeight="1" spans="1:12">
      <c r="A4" s="32" t="s">
        <v>136</v>
      </c>
      <c r="B4" s="12" t="s">
        <v>137</v>
      </c>
      <c r="C4" s="12" t="s">
        <v>138</v>
      </c>
      <c r="D4" s="12" t="s">
        <v>139</v>
      </c>
      <c r="E4" s="12" t="s">
        <v>140</v>
      </c>
      <c r="F4" s="12" t="s">
        <v>141</v>
      </c>
      <c r="G4" s="12" t="s">
        <v>142</v>
      </c>
      <c r="H4" s="12" t="s">
        <v>143</v>
      </c>
      <c r="I4" s="12" t="s">
        <v>144</v>
      </c>
      <c r="J4" s="12" t="s">
        <v>145</v>
      </c>
      <c r="K4" s="12" t="s">
        <v>146</v>
      </c>
      <c r="L4" s="12" t="s">
        <v>147</v>
      </c>
    </row>
    <row r="5" s="1" customFormat="1" ht="17.25" customHeight="1" spans="1:12">
      <c r="A5" s="3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="1" customFormat="1" ht="17.25" customHeight="1" spans="1:12">
      <c r="A6" s="34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ht="57" customHeight="1" spans="1:12">
      <c r="A7" s="35" t="s">
        <v>148</v>
      </c>
      <c r="B7" s="36">
        <v>9012403.24</v>
      </c>
      <c r="C7" s="36"/>
      <c r="D7" s="36"/>
      <c r="E7" s="36">
        <v>9012403.24</v>
      </c>
      <c r="F7" s="36">
        <v>9012403.24</v>
      </c>
      <c r="G7" s="36">
        <v>0</v>
      </c>
      <c r="H7" s="36"/>
      <c r="I7" s="36"/>
      <c r="J7" s="36"/>
      <c r="K7" s="36"/>
      <c r="L7" s="36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3"/>
  <sheetViews>
    <sheetView workbookViewId="0">
      <selection activeCell="J8" sqref="J8"/>
    </sheetView>
  </sheetViews>
  <sheetFormatPr defaultColWidth="15.625" defaultRowHeight="24.95" customHeight="1"/>
  <cols>
    <col min="1" max="1" width="11.75" customWidth="1"/>
    <col min="3" max="3" width="15.375" customWidth="1"/>
    <col min="4" max="4" width="14.375" customWidth="1"/>
    <col min="5" max="5" width="15.25" customWidth="1"/>
    <col min="6" max="6" width="14.75" customWidth="1"/>
    <col min="7" max="7" width="15.375" customWidth="1"/>
    <col min="8" max="8" width="14.375" customWidth="1"/>
    <col min="9" max="9" width="13.625" customWidth="1"/>
  </cols>
  <sheetData>
    <row r="1" customHeight="1" spans="1:3">
      <c r="A1" t="s">
        <v>149</v>
      </c>
      <c r="C1" t="e">
        <f>SUM(#REF!)</f>
        <v>#REF!</v>
      </c>
    </row>
    <row r="2" ht="31.5" customHeight="1" spans="1:9">
      <c r="A2" s="19" t="s">
        <v>150</v>
      </c>
      <c r="B2" s="19"/>
      <c r="C2" s="19"/>
      <c r="D2" s="19"/>
      <c r="E2" s="19"/>
      <c r="F2" s="19"/>
      <c r="G2" s="19"/>
      <c r="H2" s="19"/>
      <c r="I2" s="19"/>
    </row>
    <row r="3" customHeight="1" spans="1:9">
      <c r="A3" s="20" t="s">
        <v>2</v>
      </c>
      <c r="I3" s="31" t="s">
        <v>3</v>
      </c>
    </row>
    <row r="4" s="18" customFormat="1" customHeight="1" spans="1:9">
      <c r="A4" s="21" t="s">
        <v>46</v>
      </c>
      <c r="B4" s="21"/>
      <c r="C4" s="22" t="s">
        <v>8</v>
      </c>
      <c r="D4" s="23" t="s">
        <v>51</v>
      </c>
      <c r="E4" s="24"/>
      <c r="F4" s="24"/>
      <c r="G4" s="22" t="s">
        <v>52</v>
      </c>
      <c r="H4" s="22"/>
      <c r="I4" s="22"/>
    </row>
    <row r="5" s="18" customFormat="1" ht="36.75" customHeight="1" spans="1:9">
      <c r="A5" s="21" t="s">
        <v>48</v>
      </c>
      <c r="B5" s="21" t="s">
        <v>49</v>
      </c>
      <c r="C5" s="22"/>
      <c r="D5" s="22" t="s">
        <v>50</v>
      </c>
      <c r="E5" s="25" t="s">
        <v>70</v>
      </c>
      <c r="F5" s="25" t="s">
        <v>71</v>
      </c>
      <c r="G5" s="22" t="s">
        <v>50</v>
      </c>
      <c r="H5" s="22" t="s">
        <v>151</v>
      </c>
      <c r="I5" s="22" t="s">
        <v>152</v>
      </c>
    </row>
    <row r="6" s="18" customFormat="1" ht="36.75" customHeight="1" spans="1:9">
      <c r="A6" s="21">
        <v>2012504</v>
      </c>
      <c r="B6" s="21" t="s">
        <v>53</v>
      </c>
      <c r="C6" s="26">
        <v>800000</v>
      </c>
      <c r="D6" s="22"/>
      <c r="E6" s="25"/>
      <c r="F6" s="25"/>
      <c r="G6" s="26">
        <v>800000</v>
      </c>
      <c r="H6" s="26">
        <v>800000</v>
      </c>
      <c r="I6" s="22"/>
    </row>
    <row r="7" s="18" customFormat="1" ht="36.75" customHeight="1" spans="1:9">
      <c r="A7" s="21">
        <v>2012505</v>
      </c>
      <c r="B7" s="21" t="s">
        <v>54</v>
      </c>
      <c r="C7" s="26">
        <v>150000</v>
      </c>
      <c r="D7" s="22"/>
      <c r="E7" s="25"/>
      <c r="F7" s="25"/>
      <c r="G7" s="26">
        <v>150000</v>
      </c>
      <c r="H7" s="26">
        <v>150000</v>
      </c>
      <c r="I7" s="22"/>
    </row>
    <row r="8" s="18" customFormat="1" ht="36.75" customHeight="1" spans="1:9">
      <c r="A8" s="21">
        <v>2012599</v>
      </c>
      <c r="B8" s="27" t="s">
        <v>55</v>
      </c>
      <c r="C8" s="26">
        <v>550000</v>
      </c>
      <c r="D8" s="22"/>
      <c r="E8" s="25"/>
      <c r="F8" s="25"/>
      <c r="G8" s="26">
        <v>550000</v>
      </c>
      <c r="H8" s="26">
        <v>550000</v>
      </c>
      <c r="I8" s="22"/>
    </row>
    <row r="9" s="18" customFormat="1" ht="36.75" customHeight="1" spans="1:9">
      <c r="A9" s="21">
        <v>2012801</v>
      </c>
      <c r="B9" s="21" t="s">
        <v>56</v>
      </c>
      <c r="C9" s="26">
        <v>1710000</v>
      </c>
      <c r="D9" s="26">
        <v>1710000</v>
      </c>
      <c r="E9" s="25"/>
      <c r="F9" s="25">
        <v>1710000</v>
      </c>
      <c r="G9" s="22"/>
      <c r="H9" s="22"/>
      <c r="I9" s="22"/>
    </row>
    <row r="10" s="18" customFormat="1" ht="36.75" customHeight="1" spans="1:9">
      <c r="A10" s="21">
        <v>2012899</v>
      </c>
      <c r="B10" s="27" t="s">
        <v>57</v>
      </c>
      <c r="C10" s="26">
        <v>100000</v>
      </c>
      <c r="D10" s="22"/>
      <c r="E10" s="25"/>
      <c r="F10" s="25"/>
      <c r="G10" s="26">
        <v>100000</v>
      </c>
      <c r="H10" s="26">
        <v>100000</v>
      </c>
      <c r="I10" s="22"/>
    </row>
    <row r="11" s="18" customFormat="1" ht="36.75" customHeight="1" spans="1:9">
      <c r="A11" s="21">
        <v>2013401</v>
      </c>
      <c r="B11" s="21" t="s">
        <v>56</v>
      </c>
      <c r="C11" s="26">
        <v>1815051.6</v>
      </c>
      <c r="D11" s="26">
        <v>1815051.6</v>
      </c>
      <c r="E11" s="25">
        <v>1428476.4</v>
      </c>
      <c r="F11" s="25">
        <v>386575.2</v>
      </c>
      <c r="G11" s="22"/>
      <c r="H11" s="22"/>
      <c r="I11" s="22"/>
    </row>
    <row r="12" s="18" customFormat="1" ht="36.75" customHeight="1" spans="1:9">
      <c r="A12" s="21">
        <v>2013402</v>
      </c>
      <c r="B12" s="21" t="s">
        <v>153</v>
      </c>
      <c r="C12" s="26">
        <v>150000</v>
      </c>
      <c r="D12" s="22"/>
      <c r="E12" s="25"/>
      <c r="F12" s="25"/>
      <c r="G12" s="26">
        <v>150000</v>
      </c>
      <c r="H12" s="26">
        <v>150000</v>
      </c>
      <c r="I12" s="22"/>
    </row>
    <row r="13" s="18" customFormat="1" ht="36.75" customHeight="1" spans="1:9">
      <c r="A13" s="21">
        <v>2013499</v>
      </c>
      <c r="B13" s="21" t="s">
        <v>59</v>
      </c>
      <c r="C13" s="26">
        <v>2090000</v>
      </c>
      <c r="D13" s="22"/>
      <c r="E13" s="25"/>
      <c r="F13" s="25"/>
      <c r="G13" s="26">
        <v>2090000</v>
      </c>
      <c r="H13" s="26">
        <v>2090000</v>
      </c>
      <c r="I13" s="22"/>
    </row>
    <row r="14" s="18" customFormat="1" ht="36.75" customHeight="1" spans="1:9">
      <c r="A14" s="21">
        <v>2050803</v>
      </c>
      <c r="B14" s="21" t="s">
        <v>60</v>
      </c>
      <c r="C14" s="26">
        <v>900000</v>
      </c>
      <c r="D14" s="22"/>
      <c r="E14" s="25"/>
      <c r="F14" s="25"/>
      <c r="G14" s="26">
        <v>900000</v>
      </c>
      <c r="H14" s="26">
        <v>900000</v>
      </c>
      <c r="I14" s="22"/>
    </row>
    <row r="15" s="18" customFormat="1" ht="36.75" customHeight="1" spans="1:9">
      <c r="A15" s="21">
        <v>2069999</v>
      </c>
      <c r="B15" s="27" t="s">
        <v>61</v>
      </c>
      <c r="C15" s="26">
        <v>60000</v>
      </c>
      <c r="D15" s="22"/>
      <c r="E15" s="25"/>
      <c r="F15" s="25"/>
      <c r="G15" s="26">
        <v>60000</v>
      </c>
      <c r="H15" s="26">
        <v>60000</v>
      </c>
      <c r="I15" s="22"/>
    </row>
    <row r="16" s="18" customFormat="1" ht="36.75" customHeight="1" spans="1:9">
      <c r="A16" s="21">
        <v>2080505</v>
      </c>
      <c r="B16" s="27" t="s">
        <v>62</v>
      </c>
      <c r="C16" s="26">
        <v>265600</v>
      </c>
      <c r="D16" s="26">
        <v>265600</v>
      </c>
      <c r="E16" s="25">
        <v>265600</v>
      </c>
      <c r="F16" s="25"/>
      <c r="G16" s="22"/>
      <c r="H16" s="22"/>
      <c r="I16" s="22"/>
    </row>
    <row r="17" s="18" customFormat="1" ht="36.75" customHeight="1" spans="1:9">
      <c r="A17" s="21">
        <v>2101101</v>
      </c>
      <c r="B17" s="21" t="s">
        <v>63</v>
      </c>
      <c r="C17" s="26">
        <v>61077.6</v>
      </c>
      <c r="D17" s="26">
        <v>61077.6</v>
      </c>
      <c r="E17" s="25">
        <v>61077.6</v>
      </c>
      <c r="F17" s="25"/>
      <c r="G17" s="22"/>
      <c r="H17" s="22"/>
      <c r="I17" s="22"/>
    </row>
    <row r="18" s="18" customFormat="1" ht="36.75" customHeight="1" spans="1:9">
      <c r="A18" s="21">
        <v>2101103</v>
      </c>
      <c r="B18" s="21" t="s">
        <v>64</v>
      </c>
      <c r="C18" s="26">
        <v>191589.24</v>
      </c>
      <c r="D18" s="26">
        <v>191589.24</v>
      </c>
      <c r="E18" s="25">
        <v>191589.24</v>
      </c>
      <c r="F18" s="25"/>
      <c r="G18" s="22"/>
      <c r="H18" s="22"/>
      <c r="I18" s="22"/>
    </row>
    <row r="19" s="18" customFormat="1" ht="36.75" customHeight="1" spans="1:9">
      <c r="A19" s="21">
        <v>2210201</v>
      </c>
      <c r="B19" s="21" t="s">
        <v>65</v>
      </c>
      <c r="C19" s="26">
        <v>169084.8</v>
      </c>
      <c r="D19" s="26">
        <v>169084.8</v>
      </c>
      <c r="E19" s="25">
        <v>169084.8</v>
      </c>
      <c r="F19" s="25"/>
      <c r="G19" s="22"/>
      <c r="H19" s="22"/>
      <c r="I19" s="22"/>
    </row>
    <row r="20" ht="32" customHeight="1" spans="1:9">
      <c r="A20" s="25" t="s">
        <v>8</v>
      </c>
      <c r="B20" s="25"/>
      <c r="C20" s="28">
        <v>9012403.24</v>
      </c>
      <c r="D20" s="28">
        <v>4212403.24</v>
      </c>
      <c r="E20" s="28">
        <v>2115828.04</v>
      </c>
      <c r="F20" s="28">
        <v>2096575.2</v>
      </c>
      <c r="G20" s="28">
        <v>4800000</v>
      </c>
      <c r="H20" s="28">
        <v>4800000</v>
      </c>
      <c r="I20" s="28"/>
    </row>
    <row r="21" ht="32.25" customHeight="1" spans="1:9">
      <c r="A21" s="29"/>
      <c r="B21" s="29"/>
      <c r="C21" s="29"/>
      <c r="D21" s="29"/>
      <c r="E21" s="29"/>
      <c r="F21" s="29"/>
      <c r="G21" s="29"/>
      <c r="H21" s="29"/>
      <c r="I21" s="29"/>
    </row>
    <row r="22" ht="30.75" customHeight="1" spans="1:9">
      <c r="A22" s="30"/>
      <c r="B22" s="30"/>
      <c r="C22" s="30"/>
      <c r="D22" s="30"/>
      <c r="E22" s="30"/>
      <c r="F22" s="30"/>
      <c r="G22" s="30"/>
      <c r="H22" s="30"/>
      <c r="I22" s="30"/>
    </row>
    <row r="23" customHeight="1" spans="7:7">
      <c r="G23" t="s">
        <v>154</v>
      </c>
    </row>
  </sheetData>
  <mergeCells count="8">
    <mergeCell ref="A2:I2"/>
    <mergeCell ref="A4:B4"/>
    <mergeCell ref="D4:F4"/>
    <mergeCell ref="G4:I4"/>
    <mergeCell ref="A20:B20"/>
    <mergeCell ref="A21:I21"/>
    <mergeCell ref="A22:I22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60"/>
  <sheetViews>
    <sheetView workbookViewId="0">
      <selection activeCell="B59" sqref="B7:B60"/>
    </sheetView>
  </sheetViews>
  <sheetFormatPr defaultColWidth="9" defaultRowHeight="13.5"/>
  <cols>
    <col min="1" max="1" width="19.25" style="2" customWidth="1"/>
    <col min="2" max="2" width="21" style="2" customWidth="1"/>
    <col min="3" max="3" width="17.375" style="2" customWidth="1"/>
    <col min="4" max="4" width="16.375" style="2" customWidth="1"/>
    <col min="5" max="5" width="13.5" style="2" customWidth="1"/>
    <col min="6" max="6" width="15.75" style="2" customWidth="1"/>
    <col min="7" max="7" width="13" style="2" customWidth="1"/>
    <col min="8" max="8" width="14.375" style="2" customWidth="1"/>
    <col min="9" max="9" width="13.875" style="2" customWidth="1"/>
    <col min="10" max="10" width="14.5" style="2" customWidth="1"/>
    <col min="11" max="11" width="19.375" style="2" customWidth="1"/>
    <col min="12" max="16384" width="9" style="2"/>
  </cols>
  <sheetData>
    <row r="1" spans="1:11">
      <c r="A1" t="s">
        <v>155</v>
      </c>
      <c r="B1" s="3"/>
      <c r="C1" s="4" t="s">
        <v>156</v>
      </c>
      <c r="D1" s="4" t="s">
        <v>156</v>
      </c>
      <c r="E1" s="4" t="s">
        <v>156</v>
      </c>
      <c r="F1" s="4" t="s">
        <v>156</v>
      </c>
      <c r="G1" s="4" t="s">
        <v>156</v>
      </c>
      <c r="H1" s="4" t="s">
        <v>156</v>
      </c>
      <c r="I1" s="4" t="s">
        <v>156</v>
      </c>
      <c r="J1" s="4" t="s">
        <v>156</v>
      </c>
      <c r="K1" s="4" t="s">
        <v>156</v>
      </c>
    </row>
    <row r="2" ht="27" spans="1:11">
      <c r="A2" s="5" t="s">
        <v>157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6.25" customHeight="1" spans="1:11">
      <c r="A3" s="6"/>
      <c r="B3" s="6"/>
      <c r="C3" s="6"/>
      <c r="D3" s="7" t="s">
        <v>158</v>
      </c>
      <c r="E3" s="8"/>
      <c r="F3" s="9"/>
      <c r="G3" s="10"/>
      <c r="H3" s="11"/>
      <c r="I3" s="16"/>
      <c r="J3" s="17" t="s">
        <v>3</v>
      </c>
      <c r="K3" s="17"/>
    </row>
    <row r="4" s="1" customFormat="1" ht="27" customHeight="1" spans="1:11">
      <c r="A4" s="12" t="s">
        <v>159</v>
      </c>
      <c r="B4" s="12" t="s">
        <v>160</v>
      </c>
      <c r="C4" s="12" t="s">
        <v>161</v>
      </c>
      <c r="D4" s="12" t="s">
        <v>162</v>
      </c>
      <c r="E4" s="12" t="s">
        <v>163</v>
      </c>
      <c r="F4" s="12" t="s">
        <v>7</v>
      </c>
      <c r="G4" s="12"/>
      <c r="H4" s="12"/>
      <c r="I4" s="12" t="s">
        <v>164</v>
      </c>
      <c r="J4" s="12" t="s">
        <v>165</v>
      </c>
      <c r="K4" s="12" t="s">
        <v>166</v>
      </c>
    </row>
    <row r="5" s="1" customFormat="1" ht="22.5" customHeight="1" spans="1:11">
      <c r="A5" s="12"/>
      <c r="B5" s="12"/>
      <c r="C5" s="12"/>
      <c r="D5" s="12"/>
      <c r="E5" s="12"/>
      <c r="F5" s="12" t="s">
        <v>50</v>
      </c>
      <c r="G5" s="12" t="s">
        <v>151</v>
      </c>
      <c r="H5" s="12" t="s">
        <v>152</v>
      </c>
      <c r="I5" s="12"/>
      <c r="J5" s="12"/>
      <c r="K5" s="12"/>
    </row>
    <row r="6" s="1" customFormat="1" ht="22.5" customHeight="1" spans="1:11">
      <c r="A6" s="13" t="s">
        <v>167</v>
      </c>
      <c r="B6" s="13"/>
      <c r="C6" s="13"/>
      <c r="D6" s="13"/>
      <c r="E6" s="13"/>
      <c r="F6" s="13" t="s">
        <v>168</v>
      </c>
      <c r="G6" s="13" t="s">
        <v>168</v>
      </c>
      <c r="H6" s="13"/>
      <c r="I6" s="12"/>
      <c r="J6" s="12"/>
      <c r="K6" s="12"/>
    </row>
    <row r="7" s="1" customFormat="1" ht="42" customHeight="1" spans="1:11">
      <c r="A7" s="13" t="s">
        <v>169</v>
      </c>
      <c r="B7" s="13" t="s">
        <v>170</v>
      </c>
      <c r="C7" s="13" t="s">
        <v>171</v>
      </c>
      <c r="D7" s="13" t="s">
        <v>172</v>
      </c>
      <c r="E7" s="13" t="s">
        <v>173</v>
      </c>
      <c r="F7" s="13" t="s">
        <v>174</v>
      </c>
      <c r="G7" s="13" t="s">
        <v>174</v>
      </c>
      <c r="H7" s="13"/>
      <c r="I7" s="12" t="s">
        <v>175</v>
      </c>
      <c r="J7" s="12" t="s">
        <v>176</v>
      </c>
      <c r="K7" s="12" t="s">
        <v>177</v>
      </c>
    </row>
    <row r="8" s="1" customFormat="1" ht="22.5" customHeight="1" spans="1:11">
      <c r="A8" s="14"/>
      <c r="B8" s="14"/>
      <c r="C8" s="14"/>
      <c r="D8" s="14"/>
      <c r="E8" s="14"/>
      <c r="F8" s="14"/>
      <c r="G8" s="14"/>
      <c r="H8" s="14"/>
      <c r="I8" s="12" t="s">
        <v>178</v>
      </c>
      <c r="J8" s="12" t="s">
        <v>179</v>
      </c>
      <c r="K8" s="12" t="s">
        <v>180</v>
      </c>
    </row>
    <row r="9" s="1" customFormat="1" ht="22.5" customHeight="1" spans="1:11">
      <c r="A9" s="13" t="s">
        <v>181</v>
      </c>
      <c r="B9" s="13" t="s">
        <v>182</v>
      </c>
      <c r="C9" s="13" t="s">
        <v>171</v>
      </c>
      <c r="D9" s="13" t="s">
        <v>172</v>
      </c>
      <c r="E9" s="13" t="s">
        <v>173</v>
      </c>
      <c r="F9" s="13" t="s">
        <v>183</v>
      </c>
      <c r="G9" s="13" t="s">
        <v>183</v>
      </c>
      <c r="H9" s="13"/>
      <c r="I9" s="12" t="s">
        <v>175</v>
      </c>
      <c r="J9" s="12" t="s">
        <v>184</v>
      </c>
      <c r="K9" s="12" t="s">
        <v>185</v>
      </c>
    </row>
    <row r="10" s="1" customFormat="1" ht="22.5" customHeight="1" spans="1:11">
      <c r="A10" s="14"/>
      <c r="B10" s="14"/>
      <c r="C10" s="14"/>
      <c r="D10" s="14"/>
      <c r="E10" s="14"/>
      <c r="F10" s="14"/>
      <c r="G10" s="14"/>
      <c r="H10" s="14"/>
      <c r="I10" s="12" t="s">
        <v>175</v>
      </c>
      <c r="J10" s="12" t="s">
        <v>186</v>
      </c>
      <c r="K10" s="12" t="s">
        <v>187</v>
      </c>
    </row>
    <row r="11" s="1" customFormat="1" ht="22.5" customHeight="1" spans="1:11">
      <c r="A11" s="14"/>
      <c r="B11" s="14"/>
      <c r="C11" s="14"/>
      <c r="D11" s="14"/>
      <c r="E11" s="14"/>
      <c r="F11" s="14"/>
      <c r="G11" s="14"/>
      <c r="H11" s="14"/>
      <c r="I11" s="12" t="s">
        <v>178</v>
      </c>
      <c r="J11" s="12" t="s">
        <v>188</v>
      </c>
      <c r="K11" s="12" t="s">
        <v>185</v>
      </c>
    </row>
    <row r="12" s="1" customFormat="1" ht="22.5" customHeight="1" spans="1:11">
      <c r="A12" s="15"/>
      <c r="B12" s="15"/>
      <c r="C12" s="15"/>
      <c r="D12" s="15"/>
      <c r="E12" s="15"/>
      <c r="F12" s="15"/>
      <c r="G12" s="15"/>
      <c r="H12" s="15"/>
      <c r="I12" s="12" t="s">
        <v>178</v>
      </c>
      <c r="J12" s="12" t="s">
        <v>189</v>
      </c>
      <c r="K12" s="12" t="s">
        <v>190</v>
      </c>
    </row>
    <row r="13" s="1" customFormat="1" ht="22.5" customHeight="1" spans="1:11">
      <c r="A13" s="13" t="s">
        <v>181</v>
      </c>
      <c r="B13" s="13" t="s">
        <v>191</v>
      </c>
      <c r="C13" s="13" t="s">
        <v>171</v>
      </c>
      <c r="D13" s="13" t="s">
        <v>172</v>
      </c>
      <c r="E13" s="13" t="s">
        <v>173</v>
      </c>
      <c r="F13" s="13" t="s">
        <v>183</v>
      </c>
      <c r="G13" s="13" t="s">
        <v>183</v>
      </c>
      <c r="H13" s="13"/>
      <c r="I13" s="12" t="s">
        <v>175</v>
      </c>
      <c r="J13" s="12" t="s">
        <v>192</v>
      </c>
      <c r="K13" s="12" t="s">
        <v>193</v>
      </c>
    </row>
    <row r="14" s="1" customFormat="1" ht="22.5" customHeight="1" spans="1:11">
      <c r="A14" s="15"/>
      <c r="B14" s="15"/>
      <c r="C14" s="15"/>
      <c r="D14" s="15"/>
      <c r="E14" s="15"/>
      <c r="F14" s="15"/>
      <c r="G14" s="15"/>
      <c r="H14" s="15"/>
      <c r="I14" s="12" t="s">
        <v>178</v>
      </c>
      <c r="J14" s="12" t="s">
        <v>194</v>
      </c>
      <c r="K14" s="12" t="s">
        <v>195</v>
      </c>
    </row>
    <row r="15" s="1" customFormat="1" ht="22.5" customHeight="1" spans="1:11">
      <c r="A15" s="13" t="s">
        <v>181</v>
      </c>
      <c r="B15" s="13" t="s">
        <v>196</v>
      </c>
      <c r="C15" s="13" t="s">
        <v>171</v>
      </c>
      <c r="D15" s="13" t="s">
        <v>172</v>
      </c>
      <c r="E15" s="13" t="s">
        <v>173</v>
      </c>
      <c r="F15" s="13" t="s">
        <v>197</v>
      </c>
      <c r="G15" s="13" t="s">
        <v>197</v>
      </c>
      <c r="H15" s="13"/>
      <c r="I15" s="12" t="s">
        <v>175</v>
      </c>
      <c r="J15" s="12" t="s">
        <v>198</v>
      </c>
      <c r="K15" s="12" t="s">
        <v>199</v>
      </c>
    </row>
    <row r="16" s="1" customFormat="1" ht="22.5" customHeight="1" spans="1:11">
      <c r="A16" s="15"/>
      <c r="B16" s="15"/>
      <c r="C16" s="15"/>
      <c r="D16" s="15"/>
      <c r="E16" s="15"/>
      <c r="F16" s="15"/>
      <c r="G16" s="15"/>
      <c r="H16" s="15"/>
      <c r="I16" s="12" t="s">
        <v>178</v>
      </c>
      <c r="J16" s="12" t="s">
        <v>198</v>
      </c>
      <c r="K16" s="12" t="s">
        <v>199</v>
      </c>
    </row>
    <row r="17" s="1" customFormat="1" ht="22.5" customHeight="1" spans="1:11">
      <c r="A17" s="13" t="s">
        <v>181</v>
      </c>
      <c r="B17" s="13" t="s">
        <v>200</v>
      </c>
      <c r="C17" s="13" t="s">
        <v>171</v>
      </c>
      <c r="D17" s="13" t="s">
        <v>172</v>
      </c>
      <c r="E17" s="13" t="s">
        <v>173</v>
      </c>
      <c r="F17" s="13" t="s">
        <v>201</v>
      </c>
      <c r="G17" s="13" t="s">
        <v>201</v>
      </c>
      <c r="H17" s="13"/>
      <c r="I17" s="12" t="s">
        <v>175</v>
      </c>
      <c r="J17" s="12" t="s">
        <v>202</v>
      </c>
      <c r="K17" s="12" t="s">
        <v>185</v>
      </c>
    </row>
    <row r="18" s="1" customFormat="1" ht="22.5" customHeight="1" spans="1:11">
      <c r="A18" s="14"/>
      <c r="B18" s="14"/>
      <c r="C18" s="14"/>
      <c r="D18" s="14"/>
      <c r="E18" s="14"/>
      <c r="F18" s="14"/>
      <c r="G18" s="14"/>
      <c r="H18" s="14"/>
      <c r="I18" s="12" t="s">
        <v>175</v>
      </c>
      <c r="J18" s="12" t="s">
        <v>203</v>
      </c>
      <c r="K18" s="12" t="s">
        <v>187</v>
      </c>
    </row>
    <row r="19" s="1" customFormat="1" ht="22.5" customHeight="1" spans="1:11">
      <c r="A19" s="14"/>
      <c r="B19" s="14"/>
      <c r="C19" s="14"/>
      <c r="D19" s="14"/>
      <c r="E19" s="14"/>
      <c r="F19" s="14"/>
      <c r="G19" s="14"/>
      <c r="H19" s="14"/>
      <c r="I19" s="12" t="s">
        <v>178</v>
      </c>
      <c r="J19" s="12" t="s">
        <v>202</v>
      </c>
      <c r="K19" s="12" t="s">
        <v>185</v>
      </c>
    </row>
    <row r="20" s="1" customFormat="1" ht="22.5" customHeight="1" spans="1:11">
      <c r="A20" s="15"/>
      <c r="B20" s="15"/>
      <c r="C20" s="15"/>
      <c r="D20" s="15"/>
      <c r="E20" s="15"/>
      <c r="F20" s="15"/>
      <c r="G20" s="15"/>
      <c r="H20" s="15"/>
      <c r="I20" s="12" t="s">
        <v>178</v>
      </c>
      <c r="J20" s="12" t="s">
        <v>189</v>
      </c>
      <c r="K20" s="12" t="s">
        <v>199</v>
      </c>
    </row>
    <row r="21" s="1" customFormat="1" ht="22.5" customHeight="1" spans="1:11">
      <c r="A21" s="13" t="s">
        <v>204</v>
      </c>
      <c r="B21" s="13" t="s">
        <v>205</v>
      </c>
      <c r="C21" s="13" t="s">
        <v>171</v>
      </c>
      <c r="D21" s="13" t="s">
        <v>172</v>
      </c>
      <c r="E21" s="13" t="s">
        <v>173</v>
      </c>
      <c r="F21" s="13" t="s">
        <v>206</v>
      </c>
      <c r="G21" s="13" t="s">
        <v>206</v>
      </c>
      <c r="H21" s="13"/>
      <c r="I21" s="12" t="s">
        <v>175</v>
      </c>
      <c r="J21" s="12" t="s">
        <v>207</v>
      </c>
      <c r="K21" s="12" t="s">
        <v>208</v>
      </c>
    </row>
    <row r="22" s="1" customFormat="1" ht="22.5" customHeight="1" spans="1:11">
      <c r="A22" s="14"/>
      <c r="B22" s="14"/>
      <c r="C22" s="14"/>
      <c r="D22" s="14"/>
      <c r="E22" s="14"/>
      <c r="F22" s="14"/>
      <c r="G22" s="14"/>
      <c r="H22" s="14"/>
      <c r="I22" s="12" t="s">
        <v>175</v>
      </c>
      <c r="J22" s="12" t="s">
        <v>209</v>
      </c>
      <c r="K22" s="12" t="s">
        <v>210</v>
      </c>
    </row>
    <row r="23" s="1" customFormat="1" ht="22.5" customHeight="1" spans="1:11">
      <c r="A23" s="14"/>
      <c r="B23" s="14"/>
      <c r="C23" s="14"/>
      <c r="D23" s="14"/>
      <c r="E23" s="14"/>
      <c r="F23" s="14"/>
      <c r="G23" s="14"/>
      <c r="H23" s="14"/>
      <c r="I23" s="12" t="s">
        <v>178</v>
      </c>
      <c r="J23" s="12" t="s">
        <v>202</v>
      </c>
      <c r="K23" s="12" t="s">
        <v>185</v>
      </c>
    </row>
    <row r="24" s="1" customFormat="1" ht="22.5" customHeight="1" spans="1:11">
      <c r="A24" s="15"/>
      <c r="B24" s="15"/>
      <c r="C24" s="15"/>
      <c r="D24" s="15"/>
      <c r="E24" s="15"/>
      <c r="F24" s="15"/>
      <c r="G24" s="15"/>
      <c r="H24" s="15"/>
      <c r="I24" s="12" t="s">
        <v>178</v>
      </c>
      <c r="J24" s="12" t="s">
        <v>211</v>
      </c>
      <c r="K24" s="12" t="s">
        <v>199</v>
      </c>
    </row>
    <row r="25" s="1" customFormat="1" ht="22.5" customHeight="1" spans="1:11">
      <c r="A25" s="13" t="s">
        <v>212</v>
      </c>
      <c r="B25" s="14" t="s">
        <v>213</v>
      </c>
      <c r="C25" s="14" t="s">
        <v>171</v>
      </c>
      <c r="D25" s="14" t="s">
        <v>172</v>
      </c>
      <c r="E25" s="14" t="s">
        <v>173</v>
      </c>
      <c r="F25" s="14" t="s">
        <v>214</v>
      </c>
      <c r="G25" s="14" t="s">
        <v>214</v>
      </c>
      <c r="H25" s="14"/>
      <c r="I25" s="12" t="s">
        <v>175</v>
      </c>
      <c r="J25" s="12" t="s">
        <v>202</v>
      </c>
      <c r="K25" s="12" t="s">
        <v>215</v>
      </c>
    </row>
    <row r="26" s="1" customFormat="1" ht="22.5" customHeight="1" spans="1:11">
      <c r="A26" s="14"/>
      <c r="B26" s="14"/>
      <c r="C26" s="14"/>
      <c r="D26" s="14"/>
      <c r="E26" s="14"/>
      <c r="F26" s="14"/>
      <c r="G26" s="14"/>
      <c r="H26" s="14"/>
      <c r="I26" s="12" t="s">
        <v>175</v>
      </c>
      <c r="J26" s="12" t="s">
        <v>203</v>
      </c>
      <c r="K26" s="12" t="s">
        <v>216</v>
      </c>
    </row>
    <row r="27" s="1" customFormat="1" ht="22.5" customHeight="1" spans="1:11">
      <c r="A27" s="14"/>
      <c r="B27" s="14"/>
      <c r="C27" s="14"/>
      <c r="D27" s="14"/>
      <c r="E27" s="14"/>
      <c r="F27" s="14"/>
      <c r="G27" s="14"/>
      <c r="H27" s="14"/>
      <c r="I27" s="12" t="s">
        <v>178</v>
      </c>
      <c r="J27" s="12" t="s">
        <v>217</v>
      </c>
      <c r="K27" s="12" t="s">
        <v>199</v>
      </c>
    </row>
    <row r="28" s="1" customFormat="1" ht="22.5" customHeight="1" spans="1:11">
      <c r="A28" s="15"/>
      <c r="B28" s="15"/>
      <c r="C28" s="15"/>
      <c r="D28" s="15"/>
      <c r="E28" s="15"/>
      <c r="F28" s="15"/>
      <c r="G28" s="15"/>
      <c r="H28" s="15"/>
      <c r="I28" s="12" t="s">
        <v>178</v>
      </c>
      <c r="J28" s="12" t="s">
        <v>218</v>
      </c>
      <c r="K28" s="12" t="s">
        <v>215</v>
      </c>
    </row>
    <row r="29" s="1" customFormat="1" ht="22.5" customHeight="1" spans="1:11">
      <c r="A29" s="13" t="s">
        <v>219</v>
      </c>
      <c r="B29" s="14" t="s">
        <v>220</v>
      </c>
      <c r="C29" s="14" t="s">
        <v>171</v>
      </c>
      <c r="D29" s="14" t="s">
        <v>172</v>
      </c>
      <c r="E29" s="14" t="s">
        <v>173</v>
      </c>
      <c r="F29" s="14" t="s">
        <v>214</v>
      </c>
      <c r="G29" s="14" t="s">
        <v>214</v>
      </c>
      <c r="H29" s="14"/>
      <c r="I29" s="12" t="s">
        <v>175</v>
      </c>
      <c r="J29" s="12" t="s">
        <v>221</v>
      </c>
      <c r="K29" s="12" t="s">
        <v>222</v>
      </c>
    </row>
    <row r="30" s="1" customFormat="1" ht="22.5" customHeight="1" spans="1:11">
      <c r="A30" s="14"/>
      <c r="B30" s="14"/>
      <c r="C30" s="14"/>
      <c r="D30" s="14"/>
      <c r="E30" s="14"/>
      <c r="F30" s="14"/>
      <c r="G30" s="14"/>
      <c r="H30" s="14"/>
      <c r="I30" s="12" t="s">
        <v>175</v>
      </c>
      <c r="J30" s="12" t="s">
        <v>223</v>
      </c>
      <c r="K30" s="12" t="s">
        <v>224</v>
      </c>
    </row>
    <row r="31" s="1" customFormat="1" ht="22.5" customHeight="1" spans="1:11">
      <c r="A31" s="14"/>
      <c r="B31" s="14"/>
      <c r="C31" s="14"/>
      <c r="D31" s="14"/>
      <c r="E31" s="14"/>
      <c r="F31" s="14"/>
      <c r="G31" s="14"/>
      <c r="H31" s="14"/>
      <c r="I31" s="12" t="s">
        <v>178</v>
      </c>
      <c r="J31" s="12" t="s">
        <v>221</v>
      </c>
      <c r="K31" s="12" t="s">
        <v>190</v>
      </c>
    </row>
    <row r="32" s="1" customFormat="1" ht="22.5" customHeight="1" spans="1:11">
      <c r="A32" s="15"/>
      <c r="B32" s="15"/>
      <c r="C32" s="15"/>
      <c r="D32" s="15"/>
      <c r="E32" s="15"/>
      <c r="F32" s="15"/>
      <c r="G32" s="15"/>
      <c r="H32" s="15"/>
      <c r="I32" s="12" t="s">
        <v>178</v>
      </c>
      <c r="J32" s="12" t="s">
        <v>223</v>
      </c>
      <c r="K32" s="12" t="s">
        <v>190</v>
      </c>
    </row>
    <row r="33" s="1" customFormat="1" ht="22.5" customHeight="1" spans="1:11">
      <c r="A33" s="13" t="s">
        <v>169</v>
      </c>
      <c r="B33" s="14" t="s">
        <v>225</v>
      </c>
      <c r="C33" s="14" t="s">
        <v>171</v>
      </c>
      <c r="D33" s="14" t="s">
        <v>172</v>
      </c>
      <c r="E33" s="14" t="s">
        <v>173</v>
      </c>
      <c r="F33" s="14" t="s">
        <v>226</v>
      </c>
      <c r="G33" s="14" t="s">
        <v>226</v>
      </c>
      <c r="H33" s="14"/>
      <c r="I33" s="12" t="s">
        <v>175</v>
      </c>
      <c r="J33" s="12" t="s">
        <v>227</v>
      </c>
      <c r="K33" s="12" t="s">
        <v>222</v>
      </c>
    </row>
    <row r="34" s="1" customFormat="1" ht="22.5" customHeight="1" spans="1:11">
      <c r="A34" s="15"/>
      <c r="B34" s="15"/>
      <c r="C34" s="15"/>
      <c r="D34" s="15"/>
      <c r="E34" s="15"/>
      <c r="F34" s="15"/>
      <c r="G34" s="15"/>
      <c r="H34" s="15"/>
      <c r="I34" s="12" t="s">
        <v>178</v>
      </c>
      <c r="J34" s="12" t="s">
        <v>228</v>
      </c>
      <c r="K34" s="12" t="s">
        <v>199</v>
      </c>
    </row>
    <row r="35" s="1" customFormat="1" ht="22.5" customHeight="1" spans="1:11">
      <c r="A35" s="14" t="s">
        <v>181</v>
      </c>
      <c r="B35" s="14" t="s">
        <v>229</v>
      </c>
      <c r="C35" s="14" t="s">
        <v>171</v>
      </c>
      <c r="D35" s="14" t="s">
        <v>172</v>
      </c>
      <c r="E35" s="14" t="s">
        <v>173</v>
      </c>
      <c r="F35" s="14" t="s">
        <v>230</v>
      </c>
      <c r="G35" s="14" t="s">
        <v>230</v>
      </c>
      <c r="H35" s="14"/>
      <c r="I35" s="12" t="s">
        <v>175</v>
      </c>
      <c r="J35" s="12" t="s">
        <v>231</v>
      </c>
      <c r="K35" s="12" t="s">
        <v>232</v>
      </c>
    </row>
    <row r="36" s="1" customFormat="1" ht="22.5" customHeight="1" spans="1:11">
      <c r="A36" s="15"/>
      <c r="B36" s="15"/>
      <c r="C36" s="15"/>
      <c r="D36" s="15"/>
      <c r="E36" s="15"/>
      <c r="F36" s="15"/>
      <c r="G36" s="15"/>
      <c r="H36" s="15"/>
      <c r="I36" s="12" t="s">
        <v>178</v>
      </c>
      <c r="J36" s="12" t="s">
        <v>189</v>
      </c>
      <c r="K36" s="12" t="s">
        <v>199</v>
      </c>
    </row>
    <row r="37" s="1" customFormat="1" ht="22.5" customHeight="1" spans="1:11">
      <c r="A37" s="14" t="s">
        <v>169</v>
      </c>
      <c r="B37" s="14" t="s">
        <v>233</v>
      </c>
      <c r="C37" s="14" t="s">
        <v>171</v>
      </c>
      <c r="D37" s="14" t="s">
        <v>172</v>
      </c>
      <c r="E37" s="14" t="s">
        <v>173</v>
      </c>
      <c r="F37" s="14" t="s">
        <v>230</v>
      </c>
      <c r="G37" s="14" t="s">
        <v>230</v>
      </c>
      <c r="H37" s="14"/>
      <c r="I37" s="12" t="s">
        <v>175</v>
      </c>
      <c r="J37" s="12" t="s">
        <v>221</v>
      </c>
      <c r="K37" s="12" t="s">
        <v>234</v>
      </c>
    </row>
    <row r="38" s="1" customFormat="1" ht="22.5" customHeight="1" spans="1:11">
      <c r="A38" s="15"/>
      <c r="B38" s="15"/>
      <c r="C38" s="15"/>
      <c r="D38" s="15"/>
      <c r="E38" s="15"/>
      <c r="F38" s="15"/>
      <c r="G38" s="15"/>
      <c r="H38" s="15"/>
      <c r="I38" s="12" t="s">
        <v>178</v>
      </c>
      <c r="J38" s="12" t="s">
        <v>221</v>
      </c>
      <c r="K38" s="12" t="s">
        <v>235</v>
      </c>
    </row>
    <row r="39" s="1" customFormat="1" ht="22.5" customHeight="1" spans="1:11">
      <c r="A39" s="13" t="s">
        <v>204</v>
      </c>
      <c r="B39" s="13" t="s">
        <v>236</v>
      </c>
      <c r="C39" s="13" t="s">
        <v>171</v>
      </c>
      <c r="D39" s="13" t="s">
        <v>172</v>
      </c>
      <c r="E39" s="13" t="s">
        <v>173</v>
      </c>
      <c r="F39" s="13" t="s">
        <v>214</v>
      </c>
      <c r="G39" s="13" t="s">
        <v>214</v>
      </c>
      <c r="H39" s="13"/>
      <c r="I39" s="12" t="s">
        <v>175</v>
      </c>
      <c r="J39" s="12" t="s">
        <v>202</v>
      </c>
      <c r="K39" s="12" t="s">
        <v>190</v>
      </c>
    </row>
    <row r="40" s="1" customFormat="1" ht="22.5" customHeight="1" spans="1:11">
      <c r="A40" s="14"/>
      <c r="B40" s="14"/>
      <c r="C40" s="14"/>
      <c r="D40" s="14"/>
      <c r="E40" s="14"/>
      <c r="F40" s="14"/>
      <c r="G40" s="14"/>
      <c r="H40" s="14"/>
      <c r="I40" s="12" t="s">
        <v>178</v>
      </c>
      <c r="J40" s="12" t="s">
        <v>237</v>
      </c>
      <c r="K40" s="12" t="s">
        <v>238</v>
      </c>
    </row>
    <row r="41" s="1" customFormat="1" ht="22.5" customHeight="1" spans="1:11">
      <c r="A41" s="14"/>
      <c r="B41" s="14"/>
      <c r="C41" s="14"/>
      <c r="D41" s="14"/>
      <c r="E41" s="14"/>
      <c r="F41" s="14"/>
      <c r="G41" s="14"/>
      <c r="H41" s="14"/>
      <c r="I41" s="12" t="s">
        <v>175</v>
      </c>
      <c r="J41" s="12" t="s">
        <v>218</v>
      </c>
      <c r="K41" s="12" t="s">
        <v>190</v>
      </c>
    </row>
    <row r="42" s="1" customFormat="1" ht="22.5" customHeight="1" spans="1:11">
      <c r="A42" s="15"/>
      <c r="B42" s="15"/>
      <c r="C42" s="15"/>
      <c r="D42" s="15"/>
      <c r="E42" s="15"/>
      <c r="F42" s="15"/>
      <c r="G42" s="15"/>
      <c r="H42" s="15"/>
      <c r="I42" s="12" t="s">
        <v>178</v>
      </c>
      <c r="J42" s="12" t="s">
        <v>239</v>
      </c>
      <c r="K42" s="12" t="s">
        <v>190</v>
      </c>
    </row>
    <row r="43" s="1" customFormat="1" ht="22.5" customHeight="1" spans="1:11">
      <c r="A43" s="14" t="s">
        <v>240</v>
      </c>
      <c r="B43" s="14" t="s">
        <v>241</v>
      </c>
      <c r="C43" s="14" t="s">
        <v>171</v>
      </c>
      <c r="D43" s="14" t="s">
        <v>172</v>
      </c>
      <c r="E43" s="14" t="s">
        <v>173</v>
      </c>
      <c r="F43" s="14" t="s">
        <v>226</v>
      </c>
      <c r="G43" s="14" t="s">
        <v>226</v>
      </c>
      <c r="H43" s="14"/>
      <c r="I43" s="12" t="s">
        <v>175</v>
      </c>
      <c r="J43" s="12" t="s">
        <v>242</v>
      </c>
      <c r="K43" s="12" t="s">
        <v>243</v>
      </c>
    </row>
    <row r="44" s="1" customFormat="1" ht="22.5" customHeight="1" spans="1:11">
      <c r="A44" s="15"/>
      <c r="B44" s="15"/>
      <c r="C44" s="15"/>
      <c r="D44" s="15"/>
      <c r="E44" s="15"/>
      <c r="F44" s="15"/>
      <c r="G44" s="15"/>
      <c r="H44" s="15"/>
      <c r="I44" s="12" t="s">
        <v>178</v>
      </c>
      <c r="J44" s="12" t="s">
        <v>242</v>
      </c>
      <c r="K44" s="12" t="s">
        <v>243</v>
      </c>
    </row>
    <row r="45" s="1" customFormat="1" ht="22.5" customHeight="1" spans="1:11">
      <c r="A45" s="14" t="s">
        <v>240</v>
      </c>
      <c r="B45" s="14" t="s">
        <v>244</v>
      </c>
      <c r="C45" s="14" t="s">
        <v>171</v>
      </c>
      <c r="D45" s="14" t="s">
        <v>172</v>
      </c>
      <c r="E45" s="14" t="s">
        <v>173</v>
      </c>
      <c r="F45" s="14" t="s">
        <v>226</v>
      </c>
      <c r="G45" s="14" t="s">
        <v>226</v>
      </c>
      <c r="H45" s="14"/>
      <c r="I45" s="12" t="s">
        <v>175</v>
      </c>
      <c r="J45" s="12" t="s">
        <v>245</v>
      </c>
      <c r="K45" s="12" t="s">
        <v>246</v>
      </c>
    </row>
    <row r="46" s="1" customFormat="1" ht="22.5" customHeight="1" spans="1:11">
      <c r="A46" s="15"/>
      <c r="B46" s="15"/>
      <c r="C46" s="15"/>
      <c r="D46" s="15"/>
      <c r="E46" s="15"/>
      <c r="F46" s="15"/>
      <c r="G46" s="15"/>
      <c r="H46" s="15"/>
      <c r="I46" s="12" t="s">
        <v>178</v>
      </c>
      <c r="J46" s="12" t="s">
        <v>247</v>
      </c>
      <c r="K46" s="12" t="s">
        <v>248</v>
      </c>
    </row>
    <row r="47" s="1" customFormat="1" ht="22.5" customHeight="1" spans="1:11">
      <c r="A47" s="14" t="s">
        <v>249</v>
      </c>
      <c r="B47" s="14" t="s">
        <v>250</v>
      </c>
      <c r="C47" s="14" t="s">
        <v>171</v>
      </c>
      <c r="D47" s="14" t="s">
        <v>172</v>
      </c>
      <c r="E47" s="14" t="s">
        <v>173</v>
      </c>
      <c r="F47" s="14" t="s">
        <v>251</v>
      </c>
      <c r="G47" s="14" t="s">
        <v>251</v>
      </c>
      <c r="H47" s="14"/>
      <c r="I47" s="12" t="s">
        <v>175</v>
      </c>
      <c r="J47" s="12" t="s">
        <v>252</v>
      </c>
      <c r="K47" s="12" t="s">
        <v>253</v>
      </c>
    </row>
    <row r="48" s="1" customFormat="1" ht="22.5" customHeight="1" spans="1:11">
      <c r="A48" s="15"/>
      <c r="B48" s="15"/>
      <c r="C48" s="15"/>
      <c r="D48" s="15"/>
      <c r="E48" s="15"/>
      <c r="F48" s="15"/>
      <c r="G48" s="15"/>
      <c r="H48" s="15"/>
      <c r="I48" s="12" t="s">
        <v>178</v>
      </c>
      <c r="J48" s="12" t="s">
        <v>254</v>
      </c>
      <c r="K48" s="12" t="s">
        <v>190</v>
      </c>
    </row>
    <row r="49" s="1" customFormat="1" ht="22.5" customHeight="1" spans="1:11">
      <c r="A49" s="14" t="s">
        <v>181</v>
      </c>
      <c r="B49" s="14" t="s">
        <v>255</v>
      </c>
      <c r="C49" s="14" t="s">
        <v>171</v>
      </c>
      <c r="D49" s="14" t="s">
        <v>172</v>
      </c>
      <c r="E49" s="14" t="s">
        <v>173</v>
      </c>
      <c r="F49" s="14" t="s">
        <v>230</v>
      </c>
      <c r="G49" s="14" t="s">
        <v>230</v>
      </c>
      <c r="H49" s="14"/>
      <c r="I49" s="12" t="s">
        <v>175</v>
      </c>
      <c r="J49" s="12" t="s">
        <v>203</v>
      </c>
      <c r="K49" s="12" t="s">
        <v>256</v>
      </c>
    </row>
    <row r="50" s="1" customFormat="1" ht="22.5" customHeight="1" spans="1:11">
      <c r="A50" s="15"/>
      <c r="B50" s="15"/>
      <c r="C50" s="15"/>
      <c r="D50" s="15"/>
      <c r="E50" s="15"/>
      <c r="F50" s="15"/>
      <c r="G50" s="15"/>
      <c r="H50" s="15"/>
      <c r="I50" s="12" t="s">
        <v>178</v>
      </c>
      <c r="J50" s="12" t="s">
        <v>189</v>
      </c>
      <c r="K50" s="12" t="s">
        <v>199</v>
      </c>
    </row>
    <row r="51" s="1" customFormat="1" ht="22.5" customHeight="1" spans="1:11">
      <c r="A51" s="14" t="s">
        <v>257</v>
      </c>
      <c r="B51" s="14" t="s">
        <v>258</v>
      </c>
      <c r="C51" s="14" t="s">
        <v>171</v>
      </c>
      <c r="D51" s="14" t="s">
        <v>172</v>
      </c>
      <c r="E51" s="14" t="s">
        <v>173</v>
      </c>
      <c r="F51" s="14" t="s">
        <v>230</v>
      </c>
      <c r="G51" s="14" t="s">
        <v>230</v>
      </c>
      <c r="H51" s="14"/>
      <c r="I51" s="12" t="s">
        <v>175</v>
      </c>
      <c r="J51" s="12" t="s">
        <v>259</v>
      </c>
      <c r="K51" s="12" t="s">
        <v>190</v>
      </c>
    </row>
    <row r="52" s="1" customFormat="1" ht="22.5" customHeight="1" spans="1:11">
      <c r="A52" s="15"/>
      <c r="B52" s="15"/>
      <c r="C52" s="15"/>
      <c r="D52" s="15"/>
      <c r="E52" s="15"/>
      <c r="F52" s="15"/>
      <c r="G52" s="15"/>
      <c r="H52" s="15"/>
      <c r="I52" s="12" t="s">
        <v>178</v>
      </c>
      <c r="J52" s="12" t="s">
        <v>260</v>
      </c>
      <c r="K52" s="12" t="s">
        <v>190</v>
      </c>
    </row>
    <row r="53" s="1" customFormat="1" ht="22.5" customHeight="1" spans="1:11">
      <c r="A53" s="14" t="s">
        <v>181</v>
      </c>
      <c r="B53" s="14" t="s">
        <v>261</v>
      </c>
      <c r="C53" s="14" t="s">
        <v>171</v>
      </c>
      <c r="D53" s="14" t="s">
        <v>172</v>
      </c>
      <c r="E53" s="14" t="s">
        <v>173</v>
      </c>
      <c r="F53" s="14" t="s">
        <v>262</v>
      </c>
      <c r="G53" s="14" t="s">
        <v>262</v>
      </c>
      <c r="H53" s="14"/>
      <c r="I53" s="12" t="s">
        <v>175</v>
      </c>
      <c r="J53" s="12" t="s">
        <v>263</v>
      </c>
      <c r="K53" s="12"/>
    </row>
    <row r="54" s="1" customFormat="1" ht="22.5" customHeight="1" spans="1:11">
      <c r="A54" s="15"/>
      <c r="B54" s="15"/>
      <c r="C54" s="15"/>
      <c r="D54" s="15"/>
      <c r="E54" s="15"/>
      <c r="F54" s="15"/>
      <c r="G54" s="15"/>
      <c r="H54" s="15"/>
      <c r="I54" s="12" t="s">
        <v>178</v>
      </c>
      <c r="J54" s="12" t="s">
        <v>264</v>
      </c>
      <c r="K54" s="12"/>
    </row>
    <row r="55" s="1" customFormat="1" ht="22.5" customHeight="1" spans="1:11">
      <c r="A55" s="13" t="s">
        <v>265</v>
      </c>
      <c r="B55" s="13" t="s">
        <v>266</v>
      </c>
      <c r="C55" s="13" t="s">
        <v>171</v>
      </c>
      <c r="D55" s="13" t="s">
        <v>172</v>
      </c>
      <c r="E55" s="13" t="s">
        <v>173</v>
      </c>
      <c r="F55" s="13" t="s">
        <v>183</v>
      </c>
      <c r="G55" s="13" t="s">
        <v>183</v>
      </c>
      <c r="H55" s="13"/>
      <c r="I55" s="12" t="s">
        <v>175</v>
      </c>
      <c r="J55" s="12" t="s">
        <v>267</v>
      </c>
      <c r="K55" s="12" t="s">
        <v>268</v>
      </c>
    </row>
    <row r="56" s="1" customFormat="1" ht="22.5" customHeight="1" spans="1:11">
      <c r="A56" s="15"/>
      <c r="B56" s="15"/>
      <c r="C56" s="15"/>
      <c r="D56" s="15"/>
      <c r="E56" s="15"/>
      <c r="F56" s="15"/>
      <c r="G56" s="15"/>
      <c r="H56" s="15"/>
      <c r="I56" s="12" t="s">
        <v>178</v>
      </c>
      <c r="J56" s="12" t="s">
        <v>269</v>
      </c>
      <c r="K56" s="12" t="s">
        <v>235</v>
      </c>
    </row>
    <row r="57" s="1" customFormat="1" ht="22.5" customHeight="1" spans="1:11">
      <c r="A57" s="13" t="s">
        <v>265</v>
      </c>
      <c r="B57" s="13" t="s">
        <v>270</v>
      </c>
      <c r="C57" s="13" t="s">
        <v>171</v>
      </c>
      <c r="D57" s="13" t="s">
        <v>172</v>
      </c>
      <c r="E57" s="13" t="s">
        <v>173</v>
      </c>
      <c r="F57" s="13" t="s">
        <v>197</v>
      </c>
      <c r="G57" s="13" t="s">
        <v>197</v>
      </c>
      <c r="H57" s="13"/>
      <c r="I57" s="12" t="s">
        <v>175</v>
      </c>
      <c r="J57" s="12" t="s">
        <v>271</v>
      </c>
      <c r="K57" s="12" t="s">
        <v>272</v>
      </c>
    </row>
    <row r="58" s="1" customFormat="1" ht="22.5" customHeight="1" spans="1:11">
      <c r="A58" s="15"/>
      <c r="B58" s="15"/>
      <c r="C58" s="15"/>
      <c r="D58" s="15"/>
      <c r="E58" s="15"/>
      <c r="F58" s="15"/>
      <c r="G58" s="15"/>
      <c r="H58" s="15"/>
      <c r="I58" s="12" t="s">
        <v>178</v>
      </c>
      <c r="J58" s="12" t="s">
        <v>273</v>
      </c>
      <c r="K58" s="12" t="s">
        <v>274</v>
      </c>
    </row>
    <row r="59" s="1" customFormat="1" ht="22.5" customHeight="1" spans="1:11">
      <c r="A59" s="14" t="s">
        <v>181</v>
      </c>
      <c r="B59" s="14" t="s">
        <v>275</v>
      </c>
      <c r="C59" s="13" t="s">
        <v>171</v>
      </c>
      <c r="D59" s="14" t="s">
        <v>172</v>
      </c>
      <c r="E59" s="14" t="s">
        <v>173</v>
      </c>
      <c r="F59" s="14" t="s">
        <v>276</v>
      </c>
      <c r="G59" s="14" t="s">
        <v>276</v>
      </c>
      <c r="H59" s="14"/>
      <c r="I59" s="12" t="s">
        <v>175</v>
      </c>
      <c r="J59" s="12" t="s">
        <v>277</v>
      </c>
      <c r="K59" s="12" t="s">
        <v>193</v>
      </c>
    </row>
    <row r="60" s="1" customFormat="1" ht="22.5" customHeight="1" spans="1:11">
      <c r="A60" s="15"/>
      <c r="B60" s="15"/>
      <c r="C60" s="15"/>
      <c r="D60" s="15"/>
      <c r="E60" s="15"/>
      <c r="F60" s="15"/>
      <c r="G60" s="15"/>
      <c r="H60" s="15"/>
      <c r="I60" s="12" t="s">
        <v>178</v>
      </c>
      <c r="J60" s="12" t="s">
        <v>277</v>
      </c>
      <c r="K60" s="12" t="s">
        <v>193</v>
      </c>
    </row>
  </sheetData>
  <mergeCells count="180">
    <mergeCell ref="A2:K2"/>
    <mergeCell ref="A3:B3"/>
    <mergeCell ref="J3:K3"/>
    <mergeCell ref="F4:H4"/>
    <mergeCell ref="A4:A5"/>
    <mergeCell ref="A7:A8"/>
    <mergeCell ref="A9:A12"/>
    <mergeCell ref="A13:A14"/>
    <mergeCell ref="A15:A16"/>
    <mergeCell ref="A17:A20"/>
    <mergeCell ref="A21:A24"/>
    <mergeCell ref="A25:A28"/>
    <mergeCell ref="A29:A32"/>
    <mergeCell ref="A33:A34"/>
    <mergeCell ref="A35:A36"/>
    <mergeCell ref="A37:A38"/>
    <mergeCell ref="A39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B4:B5"/>
    <mergeCell ref="B7:B8"/>
    <mergeCell ref="B9:B12"/>
    <mergeCell ref="B13:B14"/>
    <mergeCell ref="B15:B16"/>
    <mergeCell ref="B17:B20"/>
    <mergeCell ref="B21:B24"/>
    <mergeCell ref="B25:B28"/>
    <mergeCell ref="B29:B32"/>
    <mergeCell ref="B33:B34"/>
    <mergeCell ref="B35:B36"/>
    <mergeCell ref="B37:B38"/>
    <mergeCell ref="B39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C4:C5"/>
    <mergeCell ref="C7:C8"/>
    <mergeCell ref="C9:C12"/>
    <mergeCell ref="C13:C14"/>
    <mergeCell ref="C15:C16"/>
    <mergeCell ref="C17:C20"/>
    <mergeCell ref="C21:C24"/>
    <mergeCell ref="C25:C28"/>
    <mergeCell ref="C29:C32"/>
    <mergeCell ref="C33:C34"/>
    <mergeCell ref="C35:C36"/>
    <mergeCell ref="C37:C38"/>
    <mergeCell ref="C39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D4:D5"/>
    <mergeCell ref="D7:D8"/>
    <mergeCell ref="D9:D12"/>
    <mergeCell ref="D13:D14"/>
    <mergeCell ref="D15:D16"/>
    <mergeCell ref="D17:D20"/>
    <mergeCell ref="D21:D24"/>
    <mergeCell ref="D25:D28"/>
    <mergeCell ref="D29:D32"/>
    <mergeCell ref="D33:D34"/>
    <mergeCell ref="D35:D36"/>
    <mergeCell ref="D37:D38"/>
    <mergeCell ref="D39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E4:E5"/>
    <mergeCell ref="E7:E8"/>
    <mergeCell ref="E9:E12"/>
    <mergeCell ref="E13:E14"/>
    <mergeCell ref="E15:E16"/>
    <mergeCell ref="E17:E20"/>
    <mergeCell ref="E21:E24"/>
    <mergeCell ref="E25:E28"/>
    <mergeCell ref="E29:E32"/>
    <mergeCell ref="E33:E34"/>
    <mergeCell ref="E35:E36"/>
    <mergeCell ref="E37:E38"/>
    <mergeCell ref="E39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F7:F8"/>
    <mergeCell ref="F9:F12"/>
    <mergeCell ref="F13:F14"/>
    <mergeCell ref="F15:F16"/>
    <mergeCell ref="F17:F20"/>
    <mergeCell ref="F21:F24"/>
    <mergeCell ref="F25:F28"/>
    <mergeCell ref="F29:F32"/>
    <mergeCell ref="F33:F34"/>
    <mergeCell ref="F35:F36"/>
    <mergeCell ref="F37:F38"/>
    <mergeCell ref="F39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G7:G8"/>
    <mergeCell ref="G9:G12"/>
    <mergeCell ref="G13:G14"/>
    <mergeCell ref="G15:G16"/>
    <mergeCell ref="G17:G20"/>
    <mergeCell ref="G21:G24"/>
    <mergeCell ref="G25:G28"/>
    <mergeCell ref="G29:G32"/>
    <mergeCell ref="G33:G34"/>
    <mergeCell ref="G35:G36"/>
    <mergeCell ref="G37:G38"/>
    <mergeCell ref="G39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H7:H8"/>
    <mergeCell ref="H9:H12"/>
    <mergeCell ref="H13:H14"/>
    <mergeCell ref="H15:H16"/>
    <mergeCell ref="H17:H20"/>
    <mergeCell ref="H21:H24"/>
    <mergeCell ref="H25:H28"/>
    <mergeCell ref="H29:H32"/>
    <mergeCell ref="H33:H34"/>
    <mergeCell ref="H35:H36"/>
    <mergeCell ref="H37:H38"/>
    <mergeCell ref="H39:H42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I4:I5"/>
    <mergeCell ref="J4:J5"/>
    <mergeCell ref="K4:K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Lemovo</cp:lastModifiedBy>
  <dcterms:created xsi:type="dcterms:W3CDTF">2017-01-10T03:02:00Z</dcterms:created>
  <cp:lastPrinted>2018-02-05T07:46:00Z</cp:lastPrinted>
  <dcterms:modified xsi:type="dcterms:W3CDTF">2020-03-28T11:37:53Z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  <property fmtid="{D5CDD505-2E9C-101B-9397-08002B2CF9AE}" pid="3" name="KSOReadingLayout">
    <vt:bool>true</vt:bool>
  </property>
</Properties>
</file>