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tabRatio="928"/>
  </bookViews>
  <sheets>
    <sheet name="财政拨款收支总表" sheetId="1" r:id="rId1"/>
    <sheet name="一般公共预算支出表" sheetId="2" r:id="rId2"/>
    <sheet name="一般公共预算基本支出表" sheetId="3" r:id="rId3"/>
    <sheet name="一般公共预算“三公”经费支出表" sheetId="4" r:id="rId4"/>
    <sheet name="政府性基金预算支出表" sheetId="5" r:id="rId5"/>
    <sheet name="部门收支总表" sheetId="6" r:id="rId6"/>
    <sheet name="部门收入总表" sheetId="7" r:id="rId7"/>
    <sheet name="部门支出总表" sheetId="8" r:id="rId8"/>
    <sheet name="项目支出绩效信息表" sheetId="9" r:id="rId9"/>
  </sheets>
  <definedNames>
    <definedName name="_xlnm._FilterDatabase" localSheetId="2" hidden="1">一般公共预算基本支出表!$A$4:$E$28</definedName>
    <definedName name="_xlnm.Print_Area" localSheetId="5">部门收支总表!$1:$34</definedName>
    <definedName name="_xlnm.Print_Titles" localSheetId="7">部门支出总表!$1:$5</definedName>
    <definedName name="_xlnm._FilterDatabase" localSheetId="8" hidden="1">项目支出绩效信息表!$A$5:$K$43</definedName>
  </definedNames>
  <calcPr calcId="144525" concurrentCalc="0"/>
</workbook>
</file>

<file path=xl/comments1.xml><?xml version="1.0" encoding="utf-8"?>
<comments xmlns="http://schemas.openxmlformats.org/spreadsheetml/2006/main">
  <authors>
    <author>report4</author>
  </authors>
  <commentList>
    <comment ref="K28" authorId="0">
      <text>
        <r>
          <rPr>
            <sz val="9"/>
            <rFont val="宋体"/>
            <charset val="134"/>
          </rPr>
          <t>保障办案谈话室的正常运行</t>
        </r>
      </text>
    </comment>
    <comment ref="K29" authorId="0">
      <text>
        <r>
          <rPr>
            <sz val="9"/>
            <rFont val="宋体"/>
            <charset val="134"/>
          </rPr>
          <t>充足的人力保障办案谈话室的正常运行</t>
        </r>
      </text>
    </comment>
  </commentList>
</comments>
</file>

<file path=xl/sharedStrings.xml><?xml version="1.0" encoding="utf-8"?>
<sst xmlns="http://schemas.openxmlformats.org/spreadsheetml/2006/main" count="450" uniqueCount="283">
  <si>
    <t>附件1-1</t>
  </si>
  <si>
    <t>财政拨款收支总表</t>
  </si>
  <si>
    <t>部门：</t>
  </si>
  <si>
    <t>单位：元</t>
  </si>
  <si>
    <t>收入</t>
  </si>
  <si>
    <t>支出</t>
  </si>
  <si>
    <t>项目</t>
  </si>
  <si>
    <t>预算数</t>
  </si>
  <si>
    <t>合计</t>
  </si>
  <si>
    <t>一般公共预算</t>
  </si>
  <si>
    <t>政府性基金预算</t>
  </si>
  <si>
    <t>一、本年收入</t>
  </si>
  <si>
    <t>一、本年支出</t>
  </si>
  <si>
    <t>（一）一般公共预算拨款</t>
  </si>
  <si>
    <t>（一）一般公共服务支出(201)</t>
  </si>
  <si>
    <t>（二）政府性基金预算拨款</t>
  </si>
  <si>
    <t>（二）外交支出(202)</t>
  </si>
  <si>
    <t>（三）国防支出(203)</t>
  </si>
  <si>
    <t>（四）公共安全支出(204)</t>
  </si>
  <si>
    <t>（五）教育支出(205)</t>
  </si>
  <si>
    <t>（六）科学技术支出(206)</t>
  </si>
  <si>
    <t>（七）文化体育与传媒支出(207)</t>
  </si>
  <si>
    <t>（八）社会保障和就业支出(208)</t>
  </si>
  <si>
    <t>（九）社会保险基金支出(209)</t>
  </si>
  <si>
    <t>（十）医疗卫生与计划生育支出(210)</t>
  </si>
  <si>
    <t>（十一）节能环保支出(211)</t>
  </si>
  <si>
    <t>（十二）城乡社区支出(212)</t>
  </si>
  <si>
    <t>（十三）农林水支出(213)</t>
  </si>
  <si>
    <t>（十四）交通运输支出(214)</t>
  </si>
  <si>
    <t xml:space="preserve"> (十五)资源勘探信息等支出(215)</t>
  </si>
  <si>
    <t>（十六）商业服务业等支出(216)</t>
  </si>
  <si>
    <t>（十七）金融支出(217)</t>
  </si>
  <si>
    <t xml:space="preserve"> (十八）援助其他地区支出(219)</t>
  </si>
  <si>
    <t xml:space="preserve"> (十九)国土海洋气象等支出(220)</t>
  </si>
  <si>
    <t xml:space="preserve"> (二十)住房保障支出(221)</t>
  </si>
  <si>
    <t xml:space="preserve"> (二十一)粮油物资储备支出(222)</t>
  </si>
  <si>
    <t xml:space="preserve"> (二十二)预备费(227)</t>
  </si>
  <si>
    <t xml:space="preserve"> (二十三)其它支出(229)</t>
  </si>
  <si>
    <t xml:space="preserve"> (二十四)转移性支出(230)</t>
  </si>
  <si>
    <t xml:space="preserve"> (二十五)债务还本支出(231)</t>
  </si>
  <si>
    <t xml:space="preserve"> (二十六)债务付息支出(232)</t>
  </si>
  <si>
    <t xml:space="preserve"> (二十七)债务发行费用支出(233)</t>
  </si>
  <si>
    <t>收入总计</t>
  </si>
  <si>
    <t>支出总计</t>
  </si>
  <si>
    <t>附件1-2</t>
  </si>
  <si>
    <t>一般公共预算支出表</t>
  </si>
  <si>
    <t>支出功能分类科目</t>
  </si>
  <si>
    <t>2019年预算数</t>
  </si>
  <si>
    <t>科目编码</t>
  </si>
  <si>
    <t>科目名称</t>
  </si>
  <si>
    <t>小计</t>
  </si>
  <si>
    <t>基本支出</t>
  </si>
  <si>
    <t>项目支出</t>
  </si>
  <si>
    <t>行政运行</t>
  </si>
  <si>
    <t>一般行政管理事务</t>
  </si>
  <si>
    <t>机关事业单位基本养老保险缴费支出</t>
  </si>
  <si>
    <t>其他优抚支出</t>
  </si>
  <si>
    <t>行政单位医疗</t>
  </si>
  <si>
    <t>公务员医疗补助</t>
  </si>
  <si>
    <t>住房公积金</t>
  </si>
  <si>
    <t>……</t>
  </si>
  <si>
    <t>附件1-3</t>
  </si>
  <si>
    <t>一般公共预算基本支出表</t>
  </si>
  <si>
    <t>支出经济分类科目</t>
  </si>
  <si>
    <t>2019年基本支出</t>
  </si>
  <si>
    <t>人员经费</t>
  </si>
  <si>
    <t>公用经费</t>
  </si>
  <si>
    <t>规范后的津贴补贴</t>
  </si>
  <si>
    <t>奖金</t>
  </si>
  <si>
    <t>其他津贴补贴</t>
  </si>
  <si>
    <t>基本工资</t>
  </si>
  <si>
    <t>绩效工资</t>
  </si>
  <si>
    <t>工伤保险</t>
  </si>
  <si>
    <t>失业保险</t>
  </si>
  <si>
    <t>城镇职工基本医疗保险缴费</t>
  </si>
  <si>
    <t>生育保险</t>
  </si>
  <si>
    <t>机关事业单位基本养老保险缴费</t>
  </si>
  <si>
    <t>遗属生活补助</t>
  </si>
  <si>
    <t>公务员医疗补助缴费</t>
  </si>
  <si>
    <t>其他对个人和家庭的补助</t>
  </si>
  <si>
    <t>通讯补助费</t>
  </si>
  <si>
    <t>福利费</t>
  </si>
  <si>
    <t>办公费</t>
  </si>
  <si>
    <t>公务用车运行维护费</t>
  </si>
  <si>
    <t>工会经费</t>
  </si>
  <si>
    <t>其他交通费用</t>
  </si>
  <si>
    <t>其他商品和服务</t>
  </si>
  <si>
    <t>附件1-4</t>
  </si>
  <si>
    <t>一般公共预算“三公”经费支出表</t>
  </si>
  <si>
    <t>2018年预算数</t>
  </si>
  <si>
    <t>因公出国（境）费</t>
  </si>
  <si>
    <t>公务用车购置及运行费</t>
  </si>
  <si>
    <t>公务接待费</t>
  </si>
  <si>
    <t>公务用车购置费</t>
  </si>
  <si>
    <t>公务用车运行费</t>
  </si>
  <si>
    <t>附件1-5</t>
  </si>
  <si>
    <t>政府性基金预算支出表</t>
  </si>
  <si>
    <t>其他国有土地使用权出让收入安排的支出</t>
  </si>
  <si>
    <t>附件1-6</t>
  </si>
  <si>
    <t>部门收支总表</t>
  </si>
  <si>
    <t>收     入</t>
  </si>
  <si>
    <t xml:space="preserve"> 支     出</t>
  </si>
  <si>
    <t>项    目</t>
  </si>
  <si>
    <t>本年预算</t>
  </si>
  <si>
    <t xml:space="preserve">  一、一般公共预算收入</t>
  </si>
  <si>
    <t xml:space="preserve">  一、一般公共服务支出(201)</t>
  </si>
  <si>
    <t xml:space="preserve">  二、政府性基金收入</t>
  </si>
  <si>
    <t xml:space="preserve">  二、外交支出(202)</t>
  </si>
  <si>
    <t xml:space="preserve">  三、国防支出(203)</t>
  </si>
  <si>
    <t xml:space="preserve">  四、公共安全支出(204)</t>
  </si>
  <si>
    <t xml:space="preserve">  五、教育支出(205)</t>
  </si>
  <si>
    <t xml:space="preserve">  六、科学技术支出(206)</t>
  </si>
  <si>
    <t xml:space="preserve">  七、文化体育与传媒支出(207)</t>
  </si>
  <si>
    <t xml:space="preserve">  八、社会保障和就业支出(208)</t>
  </si>
  <si>
    <t xml:space="preserve">  九、社会保险基金支出(209)</t>
  </si>
  <si>
    <t xml:space="preserve">  十、医疗卫生与计划生育支出(210)</t>
  </si>
  <si>
    <t xml:space="preserve">  十一、节能环保支出(211)</t>
  </si>
  <si>
    <t xml:space="preserve">  十二、城乡社区支出(212)</t>
  </si>
  <si>
    <t xml:space="preserve">  十三、农林水支出(213)</t>
  </si>
  <si>
    <t xml:space="preserve">  十四、交通运输支出(214)</t>
  </si>
  <si>
    <t xml:space="preserve">  十五、资源勘探信息等支出(215)</t>
  </si>
  <si>
    <t xml:space="preserve">  十六、商业服务业等支出(216)</t>
  </si>
  <si>
    <t xml:space="preserve">  十七、金融支出(217)</t>
  </si>
  <si>
    <t xml:space="preserve">  十八、援助其他地区支出(219)</t>
  </si>
  <si>
    <t xml:space="preserve">  十九、国土海洋气象等支出(220)</t>
  </si>
  <si>
    <t xml:space="preserve">  二十、住房保障支出(221)</t>
  </si>
  <si>
    <t xml:space="preserve">  二十一、粮油物资储备支出(222)</t>
  </si>
  <si>
    <t xml:space="preserve">  二十二、预备费(227)</t>
  </si>
  <si>
    <t xml:space="preserve">  二十三、其它支出(229)</t>
  </si>
  <si>
    <t xml:space="preserve">  二十四、转移性支出(230)</t>
  </si>
  <si>
    <t xml:space="preserve">  二十五、债务还本支出(231)</t>
  </si>
  <si>
    <t xml:space="preserve">  二十六、债务付息支出(232)</t>
  </si>
  <si>
    <t xml:space="preserve">  二十七、债务发行费用支出(233)</t>
  </si>
  <si>
    <t>收 入 总 计</t>
  </si>
  <si>
    <t>支 出 总 计</t>
  </si>
  <si>
    <t>附件1-7</t>
  </si>
  <si>
    <t>部门收入总表</t>
  </si>
  <si>
    <t>预算部门</t>
  </si>
  <si>
    <t>总计</t>
  </si>
  <si>
    <t>用事业基金弥补收支差额</t>
  </si>
  <si>
    <t>上年结余结转</t>
  </si>
  <si>
    <t>本年收入合计</t>
  </si>
  <si>
    <t>一般公共预算收入</t>
  </si>
  <si>
    <t>政府性基金收入</t>
  </si>
  <si>
    <t>其他财政资金收入</t>
  </si>
  <si>
    <t>收回存量资金收入</t>
  </si>
  <si>
    <t>事业收入</t>
  </si>
  <si>
    <t>事业单位经营收入</t>
  </si>
  <si>
    <t>其他收入</t>
  </si>
  <si>
    <t>112001-中国共产党儋州市纪律检查委员会</t>
  </si>
  <si>
    <t>附件1-8</t>
  </si>
  <si>
    <t>部门支出总表</t>
  </si>
  <si>
    <t>本级</t>
  </si>
  <si>
    <t>下级</t>
  </si>
  <si>
    <t>·</t>
  </si>
  <si>
    <t>附件1-9</t>
  </si>
  <si>
    <t xml:space="preserve">  </t>
  </si>
  <si>
    <t xml:space="preserve">   项目支出绩效信息表</t>
  </si>
  <si>
    <t xml:space="preserve"> </t>
  </si>
  <si>
    <t>预算部门职责</t>
  </si>
  <si>
    <t>项目名称</t>
  </si>
  <si>
    <t>预算单位</t>
  </si>
  <si>
    <t>项目类型</t>
  </si>
  <si>
    <t>资金性质</t>
  </si>
  <si>
    <t>指标类型</t>
  </si>
  <si>
    <t>绩效指标</t>
  </si>
  <si>
    <t>绩效目标</t>
  </si>
  <si>
    <t>07-全市纪检监察干部教育培训工作</t>
  </si>
  <si>
    <t xml:space="preserve">  R201372.112-全市纪检监察干部教育培训工作 </t>
  </si>
  <si>
    <t>112001-中国共产党儋州市纪律检查委员会本级</t>
  </si>
  <si>
    <t>01-全市纪检监察干部教育培训工作</t>
  </si>
  <si>
    <t>12-政府性基金</t>
  </si>
  <si>
    <t>产出指标</t>
  </si>
  <si>
    <t>根据中央、省委要求</t>
  </si>
  <si>
    <t>全市纪检监察系统干部进行综合业务培训</t>
  </si>
  <si>
    <t>成效指标</t>
  </si>
  <si>
    <t>纪检监察系统干部教育培训</t>
  </si>
  <si>
    <t>如期完成，达到干部们的相关业务水平知识有所提高，完善创新</t>
  </si>
  <si>
    <t>08-反腐倡廉宣传教育工作</t>
  </si>
  <si>
    <t>R201381.112-全市反腐倡廉宣传工作</t>
  </si>
  <si>
    <t>01-反腐倡廉宣传教育工作</t>
  </si>
  <si>
    <t>开展全市反腐倡廉工作的落实</t>
  </si>
  <si>
    <t>全市反腐倡廉宣传工作</t>
  </si>
  <si>
    <t>圆满完成2019年全市反腐倡廉宣传工作，确保宣传成效</t>
  </si>
  <si>
    <t>10-案件监督管理工作</t>
  </si>
  <si>
    <t>R201390.112-案件监督管理工作</t>
  </si>
  <si>
    <t>01-案件监督管理工作</t>
  </si>
  <si>
    <t>组织反腐败协调工作和协助、配合上级部门重要案件调查；全年办案工作监督检查和对地区的查办案件情况作通报和统计分析</t>
  </si>
  <si>
    <t>完成省纪委和单位对案件监督管理工作的要求</t>
  </si>
  <si>
    <t>做好2019年案件监督管理工作</t>
  </si>
  <si>
    <t>配合达到省纪委和单位对案件监督管理工作的要求和满意度</t>
  </si>
  <si>
    <t>12-更新购置办公办案设备专项经费</t>
  </si>
  <si>
    <t>R201396.112-更新购置办公办案设备</t>
  </si>
  <si>
    <t>01-购置设备</t>
  </si>
  <si>
    <t>11-一般公共财政</t>
  </si>
  <si>
    <t>更新一批办公办案设备</t>
  </si>
  <si>
    <t>保障日常工作和纪律审查工作设备</t>
  </si>
  <si>
    <t>更新一批办公办案设备，确保能更好更有效率完成工作</t>
  </si>
  <si>
    <t>为我市纪检监察工作提供硬件保障，确保我市纪检监察工作稳定高效开展</t>
  </si>
  <si>
    <t>14-年度市纪委全会经费</t>
  </si>
  <si>
    <t>R201402.112-市纪委全会</t>
  </si>
  <si>
    <t>01-召开市纪委全会</t>
  </si>
  <si>
    <t>市纪委全会</t>
  </si>
  <si>
    <t>顺利召开市纪委全会</t>
  </si>
  <si>
    <t>确保召开一年一度的市纪委全会顺利</t>
  </si>
  <si>
    <t>总结上一年纪检监察工作，部署下一年纪检监察监督工作</t>
  </si>
  <si>
    <t>16-市机关效能办工作经费</t>
  </si>
  <si>
    <t>R201405.112-市机关效能办综合工作</t>
  </si>
  <si>
    <t>01-综合工作</t>
  </si>
  <si>
    <t>开展全市机关效能工作</t>
  </si>
  <si>
    <t>全市机关效能工作落实到位</t>
  </si>
  <si>
    <t>确保2019年市机关效能办工作顺利开展</t>
  </si>
  <si>
    <t>全市机关效能工作顺利开展</t>
  </si>
  <si>
    <t>13-基层纪检监察办案经费</t>
  </si>
  <si>
    <t xml:space="preserve">  R202150.112-案件查办费 </t>
  </si>
  <si>
    <t>112-中国共产党儋州市纪律检查委员会本级</t>
  </si>
  <si>
    <t>01-基层纪检监察办案工作</t>
  </si>
  <si>
    <t>案件查办工作</t>
  </si>
  <si>
    <t>顺利开展2019年案件查办工作</t>
  </si>
  <si>
    <t>2019年案件查办工作顺利开展</t>
  </si>
  <si>
    <t>17-其他</t>
  </si>
  <si>
    <t xml:space="preserve">  R202554.112-建设全省纪检监察系统专网 </t>
  </si>
  <si>
    <t>01-建设全省纪检监察系统专网</t>
  </si>
  <si>
    <t>中共海南省纪委办公厅《关于开展纪检监察案件综合管理信息系统应用试点工作的通知》中共儋州市纪
委办公室《儋州市纪委监察局关于开展纪检监察案件综合管理信息系统试点应用通知》（儋纪[2014]5号
）&gt;</t>
  </si>
  <si>
    <t>市纪委接入省纪委内网平台</t>
  </si>
  <si>
    <t>为了做好全省纪检监察案件综合管理信息系统专网的工作，需要经费为90万元</t>
  </si>
  <si>
    <t>按省纪委要求使用内网平台开展规定工作业务</t>
  </si>
  <si>
    <t>18-综合管理</t>
  </si>
  <si>
    <t>T202121.112-综合工作</t>
  </si>
  <si>
    <t>工作需要</t>
  </si>
  <si>
    <t xml:space="preserve">办公用品、印刷费、办案点谈话点日常物业水电费等
</t>
  </si>
  <si>
    <t xml:space="preserve">办公用品、印刷类、办案点谈话点物业管理得到充足保障
</t>
  </si>
  <si>
    <t>19-市委巡察办工作经费</t>
  </si>
  <si>
    <t>T202123.112-市委巡察办工作</t>
  </si>
  <si>
    <t>01-市委巡察办工作</t>
  </si>
  <si>
    <t>&lt;中共儋州市委办公室关于成立巡察工作领导小组的通知（儋委办发[2016]38号）&gt;；&lt;中共儋州市委关于
印发《中共儋州市委巡察工作办法（试行）》的通知（儋委办发[2016]10号）&gt;</t>
  </si>
  <si>
    <t>根据中央、省委、市委要求成立巡察工作领导小组</t>
  </si>
  <si>
    <t>圆满完成2019-2021年市委巡察办工</t>
  </si>
  <si>
    <t>圆满完成2019-2021年市委巡察办工作</t>
  </si>
  <si>
    <t>T203145.112-购车经费</t>
  </si>
  <si>
    <t>05-公务用车购置费</t>
  </si>
  <si>
    <t>按规定保障充足的公务用车</t>
  </si>
  <si>
    <t>为我市纪检监察委工作提供车辆保障，确保我市纪检监察工作稳定高效开展</t>
  </si>
  <si>
    <t>T203147.112-购买服务聘用谈话陪护（机房值班）、司机人员经费</t>
  </si>
  <si>
    <t>04-劳务费</t>
  </si>
  <si>
    <t xml:space="preserve"> 保障办案谈话室的正常运行</t>
  </si>
  <si>
    <t xml:space="preserve"> 充足人力</t>
  </si>
  <si>
    <t xml:space="preserve"> 充足的人力保障办案谈话室的正常运行</t>
  </si>
  <si>
    <t xml:space="preserve">  T203811.112-追逃追赃费（特勤费） </t>
  </si>
  <si>
    <t>追逃追赃工作经费5月9日全省反腐败追逃追赃工作推进会召开以来，儋州市委反腐败协调小组认真贯彻落实会议精神</t>
  </si>
  <si>
    <t>跨省、跨境追逃追赃（特勤费）</t>
  </si>
  <si>
    <t>集中力量、周密部署、不断加大追逃追赃工作力度，2018年9月成功抓获一名在逃人员，仍有两名在逃人员。</t>
  </si>
  <si>
    <t>T203812.112-留置场所经费</t>
  </si>
  <si>
    <t>留置场所人员日常管理、保密、安全卫保和后勤服务工作；留置人员日常食材用品采购、保管和配发日常生活用品</t>
  </si>
  <si>
    <t xml:space="preserve">保障留置场所内的饮食安全；完善了办案设施设备。
</t>
  </si>
  <si>
    <t>为实现办案工作顺利开展留置场所和侦查装备管理的科学化、专业化、规范化，确保办案安全和办案工作顺利开展。保障留置场所内的饮食安全；完善了办案设施设备。</t>
  </si>
  <si>
    <t xml:space="preserve">为实现办案工作顺利开展留置场所和侦查装备管理的科学化、专业化、规范化，确保办案安全和办案工作顺利开展。
</t>
  </si>
  <si>
    <t>T204089.112-机关党委党建经费</t>
  </si>
  <si>
    <t>建设党员之家；日常开展“主题党日”活动</t>
  </si>
  <si>
    <t>在“两学一做”学习教育中开展“主题党日”活动；建设装饰党员之家</t>
  </si>
  <si>
    <t>各个党支部每月的28号开展“主题党日”活动</t>
  </si>
  <si>
    <t>06-市惩防体系建设、党风廉政建设工作</t>
  </si>
  <si>
    <t>T204123.112-市惩防体系建设、党风廉政建设</t>
  </si>
  <si>
    <t>01-市惩防体系建设、党风廉政建设工作</t>
  </si>
  <si>
    <t>开展印发相关文件材料、领导小组会议、牵头工作汇报会、总结会，全年检查考核督促工作，邮寄及其他工作</t>
  </si>
  <si>
    <t>扎实全市惩防体系建设、党风廉政建设工作，加强推动工作进展</t>
  </si>
  <si>
    <t>圆满完成2019年全市惩防体系建设、党风廉政
建设工作</t>
  </si>
  <si>
    <t>05-市集中整治“慵懒散贪”问题专项工作</t>
  </si>
  <si>
    <t>T204125.112-监督检查全市各单位贯彻落实中央八项规</t>
  </si>
  <si>
    <t>01-市集中整治“慵懒散贪”问题专项工作</t>
  </si>
  <si>
    <t>开展印发相关文件材料、相关会议费、督查、暗访、年度检查考核，接待省检查考核组等工作</t>
  </si>
  <si>
    <t>扎实2019年监督检查全市各单位贯彻落实中央
八项规定精神、反对“四风”工作</t>
  </si>
  <si>
    <t>圆满完成2019年监督检查全市各单位贯彻落实中央八项规定精神、反对“四风”工作</t>
  </si>
  <si>
    <t>T204151.112-新建留置场所前期费</t>
  </si>
  <si>
    <t>为实现留置场所和侦查装备管理的科学化、专业化、规范化，确保办案安全和办案工作顺利开展</t>
  </si>
  <si>
    <t>新建留置场所办公区</t>
  </si>
  <si>
    <t>圆满完成留置场所建设，确保办案安全和办案工作顺利开展</t>
  </si>
  <si>
    <t>完成新建留置场所办公区</t>
  </si>
  <si>
    <t>T203146.112-办公用房屋租赁费</t>
  </si>
  <si>
    <t>03-办公费</t>
  </si>
  <si>
    <t>按规定保障充足的办公用房</t>
  </si>
  <si>
    <t>保障办公用房</t>
  </si>
  <si>
    <t xml:space="preserve">为我市纪检监察工作提供办公用房保障，确保我市纪检监察工作稳定高效开展
</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</si>
</sst>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s>
  <fonts count="35">
    <font>
      <sz val="11"/>
      <color theme="1"/>
      <name val="宋体"/>
      <charset val="134"/>
      <scheme val="minor"/>
    </font>
    <font>
      <sz val="11"/>
      <color indexed="8"/>
      <name val="宋体"/>
      <charset val="134"/>
    </font>
    <font>
      <b/>
      <sz val="22"/>
      <color indexed="8"/>
      <name val="宋体"/>
      <charset val="134"/>
    </font>
    <font>
      <b/>
      <sz val="11"/>
      <color indexed="8"/>
      <name val="宋体"/>
      <charset val="134"/>
    </font>
    <font>
      <b/>
      <sz val="12"/>
      <color indexed="10"/>
      <name val="宋体"/>
      <charset val="134"/>
    </font>
    <font>
      <sz val="11"/>
      <color rgb="FFFF0000"/>
      <name val="宋体"/>
      <charset val="134"/>
    </font>
    <font>
      <sz val="11"/>
      <color rgb="FFFF0000"/>
      <name val="宋体"/>
      <charset val="134"/>
      <scheme val="minor"/>
    </font>
    <font>
      <sz val="12"/>
      <color indexed="8"/>
      <name val="宋体"/>
      <charset val="134"/>
    </font>
    <font>
      <sz val="9"/>
      <color indexed="8"/>
      <name val="宋体"/>
      <charset val="134"/>
    </font>
    <font>
      <sz val="10"/>
      <color indexed="8"/>
      <name val="宋体"/>
      <charset val="134"/>
    </font>
    <font>
      <sz val="8"/>
      <color indexed="8"/>
      <name val="宋体"/>
      <charset val="134"/>
    </font>
    <font>
      <sz val="11"/>
      <name val="宋体"/>
      <charset val="134"/>
    </font>
    <font>
      <b/>
      <sz val="22"/>
      <color theme="1"/>
      <name val="宋体"/>
      <charset val="134"/>
      <scheme val="minor"/>
    </font>
    <font>
      <sz val="1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2"/>
      <name val="宋体"/>
      <charset val="134"/>
    </font>
    <font>
      <sz val="11"/>
      <color rgb="FFFA7D00"/>
      <name val="宋体"/>
      <charset val="0"/>
      <scheme val="minor"/>
    </font>
    <font>
      <sz val="11"/>
      <color rgb="FF006100"/>
      <name val="宋体"/>
      <charset val="0"/>
      <scheme val="minor"/>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indexed="16"/>
      </left>
      <right style="thin">
        <color indexed="16"/>
      </right>
      <top style="thin">
        <color indexed="16"/>
      </top>
      <bottom style="thin">
        <color indexed="16"/>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9" fillId="14" borderId="0" applyNumberFormat="0" applyBorder="0" applyAlignment="0" applyProtection="0">
      <alignment vertical="center"/>
    </xf>
    <xf numFmtId="0" fontId="28" fillId="10"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2"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20" applyNumberFormat="0" applyFont="0" applyAlignment="0" applyProtection="0">
      <alignment vertical="center"/>
    </xf>
    <xf numFmtId="0" fontId="21" fillId="20"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8" applyNumberFormat="0" applyFill="0" applyAlignment="0" applyProtection="0">
      <alignment vertical="center"/>
    </xf>
    <xf numFmtId="0" fontId="15" fillId="0" borderId="18" applyNumberFormat="0" applyFill="0" applyAlignment="0" applyProtection="0">
      <alignment vertical="center"/>
    </xf>
    <xf numFmtId="0" fontId="21" fillId="17" borderId="0" applyNumberFormat="0" applyBorder="0" applyAlignment="0" applyProtection="0">
      <alignment vertical="center"/>
    </xf>
    <xf numFmtId="0" fontId="18" fillId="0" borderId="22" applyNumberFormat="0" applyFill="0" applyAlignment="0" applyProtection="0">
      <alignment vertical="center"/>
    </xf>
    <xf numFmtId="0" fontId="21" fillId="16" borderId="0" applyNumberFormat="0" applyBorder="0" applyAlignment="0" applyProtection="0">
      <alignment vertical="center"/>
    </xf>
    <xf numFmtId="0" fontId="22" fillId="7" borderId="19" applyNumberFormat="0" applyAlignment="0" applyProtection="0">
      <alignment vertical="center"/>
    </xf>
    <xf numFmtId="0" fontId="30" fillId="7" borderId="23" applyNumberFormat="0" applyAlignment="0" applyProtection="0">
      <alignment vertical="center"/>
    </xf>
    <xf numFmtId="0" fontId="14" fillId="4" borderId="17" applyNumberFormat="0" applyAlignment="0" applyProtection="0">
      <alignment vertical="center"/>
    </xf>
    <xf numFmtId="0" fontId="29" fillId="13" borderId="0" applyNumberFormat="0" applyBorder="0" applyAlignment="0" applyProtection="0">
      <alignment vertical="center"/>
    </xf>
    <xf numFmtId="0" fontId="21" fillId="24" borderId="0" applyNumberFormat="0" applyBorder="0" applyAlignment="0" applyProtection="0">
      <alignment vertical="center"/>
    </xf>
    <xf numFmtId="0" fontId="32" fillId="0" borderId="24" applyNumberFormat="0" applyFill="0" applyAlignment="0" applyProtection="0">
      <alignment vertical="center"/>
    </xf>
    <xf numFmtId="0" fontId="24" fillId="0" borderId="21" applyNumberFormat="0" applyFill="0" applyAlignment="0" applyProtection="0">
      <alignment vertical="center"/>
    </xf>
    <xf numFmtId="0" fontId="33" fillId="25" borderId="0" applyNumberFormat="0" applyBorder="0" applyAlignment="0" applyProtection="0">
      <alignment vertical="center"/>
    </xf>
    <xf numFmtId="0" fontId="27" fillId="9" borderId="0" applyNumberFormat="0" applyBorder="0" applyAlignment="0" applyProtection="0">
      <alignment vertical="center"/>
    </xf>
    <xf numFmtId="0" fontId="29" fillId="28" borderId="0" applyNumberFormat="0" applyBorder="0" applyAlignment="0" applyProtection="0">
      <alignment vertical="center"/>
    </xf>
    <xf numFmtId="0" fontId="21" fillId="6" borderId="0" applyNumberFormat="0" applyBorder="0" applyAlignment="0" applyProtection="0">
      <alignment vertical="center"/>
    </xf>
    <xf numFmtId="0" fontId="29" fillId="21" borderId="0" applyNumberFormat="0" applyBorder="0" applyAlignment="0" applyProtection="0">
      <alignment vertical="center"/>
    </xf>
    <xf numFmtId="0" fontId="29" fillId="32" borderId="0" applyNumberFormat="0" applyBorder="0" applyAlignment="0" applyProtection="0">
      <alignment vertical="center"/>
    </xf>
    <xf numFmtId="0" fontId="29" fillId="27" borderId="0" applyNumberFormat="0" applyBorder="0" applyAlignment="0" applyProtection="0">
      <alignment vertical="center"/>
    </xf>
    <xf numFmtId="0" fontId="29" fillId="31" borderId="0" applyNumberFormat="0" applyBorder="0" applyAlignment="0" applyProtection="0">
      <alignment vertical="center"/>
    </xf>
    <xf numFmtId="0" fontId="21" fillId="34" borderId="0" applyNumberFormat="0" applyBorder="0" applyAlignment="0" applyProtection="0">
      <alignment vertical="center"/>
    </xf>
    <xf numFmtId="0" fontId="21" fillId="23" borderId="0" applyNumberFormat="0" applyBorder="0" applyAlignment="0" applyProtection="0">
      <alignment vertical="center"/>
    </xf>
    <xf numFmtId="0" fontId="29" fillId="26" borderId="0" applyNumberFormat="0" applyBorder="0" applyAlignment="0" applyProtection="0">
      <alignment vertical="center"/>
    </xf>
    <xf numFmtId="0" fontId="29" fillId="30" borderId="0" applyNumberFormat="0" applyBorder="0" applyAlignment="0" applyProtection="0">
      <alignment vertical="center"/>
    </xf>
    <xf numFmtId="0" fontId="21" fillId="22" borderId="0" applyNumberFormat="0" applyBorder="0" applyAlignment="0" applyProtection="0">
      <alignment vertical="center"/>
    </xf>
    <xf numFmtId="0" fontId="29" fillId="29" borderId="0" applyNumberFormat="0" applyBorder="0" applyAlignment="0" applyProtection="0">
      <alignment vertical="center"/>
    </xf>
    <xf numFmtId="0" fontId="21" fillId="19" borderId="0" applyNumberFormat="0" applyBorder="0" applyAlignment="0" applyProtection="0">
      <alignment vertical="center"/>
    </xf>
    <xf numFmtId="0" fontId="21" fillId="33" borderId="0" applyNumberFormat="0" applyBorder="0" applyAlignment="0" applyProtection="0">
      <alignment vertical="center"/>
    </xf>
    <xf numFmtId="0" fontId="29" fillId="11" borderId="0" applyNumberFormat="0" applyBorder="0" applyAlignment="0" applyProtection="0">
      <alignment vertical="center"/>
    </xf>
    <xf numFmtId="0" fontId="21" fillId="15" borderId="0" applyNumberFormat="0" applyBorder="0" applyAlignment="0" applyProtection="0">
      <alignment vertical="center"/>
    </xf>
    <xf numFmtId="0" fontId="31" fillId="0" borderId="0"/>
  </cellStyleXfs>
  <cellXfs count="123">
    <xf numFmtId="0" fontId="0" fillId="0" borderId="0" xfId="0">
      <alignment vertical="center"/>
    </xf>
    <xf numFmtId="0" fontId="0" fillId="0" borderId="0" xfId="0" applyFont="1" applyAlignment="1">
      <alignment wrapText="1"/>
    </xf>
    <xf numFmtId="0" fontId="0" fillId="0" borderId="0" xfId="0" applyAlignment="1"/>
    <xf numFmtId="0" fontId="0" fillId="0" borderId="0" xfId="0" applyFont="1" applyAlignment="1"/>
    <xf numFmtId="0" fontId="0" fillId="0" borderId="0" xfId="0" applyAlignment="1">
      <alignment horizontal="center"/>
    </xf>
    <xf numFmtId="49" fontId="1"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49" fontId="2" fillId="2" borderId="0" xfId="0" applyNumberFormat="1" applyFont="1" applyFill="1" applyBorder="1" applyAlignment="1">
      <alignment horizontal="center" vertical="center" wrapText="1" shrinkToFit="1"/>
    </xf>
    <xf numFmtId="49" fontId="3" fillId="2" borderId="0" xfId="0" applyNumberFormat="1" applyFont="1" applyFill="1" applyBorder="1" applyAlignment="1">
      <alignment horizontal="center" vertical="center" wrapText="1" shrinkToFit="1"/>
    </xf>
    <xf numFmtId="49" fontId="1" fillId="2" borderId="0" xfId="0" applyNumberFormat="1" applyFont="1" applyFill="1" applyBorder="1" applyAlignment="1">
      <alignment horizontal="lef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0" xfId="0" applyFont="1" applyFill="1" applyBorder="1" applyAlignment="1">
      <alignment horizontal="right" vertical="center" wrapText="1" shrinkToFit="1"/>
    </xf>
    <xf numFmtId="49" fontId="4" fillId="2" borderId="0" xfId="0" applyNumberFormat="1" applyFont="1" applyFill="1" applyBorder="1" applyAlignment="1">
      <alignment horizontal="right" vertical="center" wrapText="1" shrinkToFit="1"/>
    </xf>
    <xf numFmtId="49" fontId="4" fillId="2" borderId="0" xfId="0" applyNumberFormat="1" applyFont="1" applyFill="1" applyBorder="1" applyAlignment="1">
      <alignment horizontal="left" vertical="center"/>
    </xf>
    <xf numFmtId="49" fontId="1"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shrinkToFit="1"/>
    </xf>
    <xf numFmtId="49"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left" vertical="center" wrapText="1" shrinkToFit="1"/>
    </xf>
    <xf numFmtId="49" fontId="5" fillId="2" borderId="3" xfId="0" applyNumberFormat="1" applyFont="1" applyFill="1" applyBorder="1" applyAlignment="1">
      <alignment horizontal="right" vertical="center" wrapText="1"/>
    </xf>
    <xf numFmtId="0" fontId="5" fillId="2" borderId="3" xfId="0" applyFont="1" applyFill="1" applyBorder="1" applyAlignment="1">
      <alignment horizontal="center" vertical="center" wrapText="1"/>
    </xf>
    <xf numFmtId="4"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 fontId="1" fillId="2" borderId="2" xfId="0" applyNumberFormat="1" applyFont="1" applyFill="1" applyBorder="1" applyAlignment="1">
      <alignment horizontal="center" vertical="top"/>
    </xf>
    <xf numFmtId="49" fontId="5" fillId="2" borderId="3" xfId="0" applyNumberFormat="1" applyFont="1" applyFill="1" applyBorder="1" applyAlignment="1">
      <alignment horizontal="center" vertical="center" wrapText="1" shrinkToFit="1"/>
    </xf>
    <xf numFmtId="49" fontId="5" fillId="2" borderId="3" xfId="0" applyNumberFormat="1" applyFont="1" applyFill="1" applyBorder="1" applyAlignment="1">
      <alignment horizontal="center" vertical="center" wrapText="1"/>
    </xf>
    <xf numFmtId="4" fontId="1" fillId="2" borderId="3" xfId="0" applyNumberFormat="1" applyFont="1" applyFill="1" applyBorder="1" applyAlignment="1">
      <alignment horizontal="center" vertical="top"/>
    </xf>
    <xf numFmtId="49" fontId="5" fillId="2" borderId="4" xfId="0" applyNumberFormat="1" applyFont="1" applyFill="1" applyBorder="1" applyAlignment="1">
      <alignment horizontal="center" vertical="center" wrapText="1" shrinkToFit="1"/>
    </xf>
    <xf numFmtId="0" fontId="5" fillId="2" borderId="4" xfId="0" applyFont="1" applyFill="1" applyBorder="1" applyAlignment="1">
      <alignment horizontal="center" vertical="center" wrapText="1"/>
    </xf>
    <xf numFmtId="4" fontId="1" fillId="2" borderId="4" xfId="0" applyNumberFormat="1" applyFont="1" applyFill="1" applyBorder="1" applyAlignment="1">
      <alignment horizontal="center" vertical="center" wrapText="1"/>
    </xf>
    <xf numFmtId="4" fontId="1" fillId="2" borderId="4" xfId="0" applyNumberFormat="1" applyFont="1" applyFill="1" applyBorder="1" applyAlignment="1">
      <alignment horizontal="center" vertical="top"/>
    </xf>
    <xf numFmtId="0" fontId="5" fillId="2" borderId="3" xfId="0" applyFont="1" applyFill="1" applyBorder="1" applyAlignment="1">
      <alignment horizontal="right" vertical="center" wrapText="1"/>
    </xf>
    <xf numFmtId="49" fontId="1" fillId="2" borderId="4" xfId="0" applyNumberFormat="1" applyFont="1" applyFill="1" applyBorder="1" applyAlignment="1">
      <alignment horizontal="center" vertical="center" wrapText="1" shrinkToFit="1"/>
    </xf>
    <xf numFmtId="0" fontId="1" fillId="2" borderId="4" xfId="0" applyFont="1" applyFill="1" applyBorder="1" applyAlignment="1">
      <alignment horizontal="center" vertical="center" wrapText="1"/>
    </xf>
    <xf numFmtId="49" fontId="1" fillId="2" borderId="3" xfId="0" applyNumberFormat="1" applyFont="1" applyFill="1" applyBorder="1" applyAlignment="1">
      <alignment horizontal="left" vertical="center" wrapText="1" shrinkToFit="1"/>
    </xf>
    <xf numFmtId="0" fontId="1" fillId="2" borderId="3" xfId="0" applyFont="1" applyFill="1" applyBorder="1" applyAlignment="1">
      <alignment horizontal="right" vertical="center" wrapText="1"/>
    </xf>
    <xf numFmtId="0" fontId="1" fillId="2" borderId="3"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shrinkToFit="1"/>
    </xf>
    <xf numFmtId="49" fontId="5" fillId="2" borderId="1" xfId="0" applyNumberFormat="1" applyFont="1" applyFill="1" applyBorder="1" applyAlignment="1">
      <alignment horizontal="center" vertical="center" wrapText="1" shrinkToFit="1"/>
    </xf>
    <xf numFmtId="49" fontId="6" fillId="0" borderId="1" xfId="0" applyNumberFormat="1" applyFont="1" applyBorder="1" applyAlignment="1">
      <alignment horizontal="center" vertical="center" wrapText="1"/>
    </xf>
    <xf numFmtId="0" fontId="5" fillId="2" borderId="5"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shrinkToFit="1"/>
    </xf>
    <xf numFmtId="0" fontId="1" fillId="2" borderId="2"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0" fontId="0"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2" xfId="0" applyBorder="1" applyAlignment="1">
      <alignment vertical="center"/>
    </xf>
    <xf numFmtId="49" fontId="0" fillId="0" borderId="2" xfId="0" applyNumberFormat="1" applyFont="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176" fontId="0" fillId="0" borderId="2" xfId="0" applyNumberFormat="1" applyBorder="1" applyAlignment="1">
      <alignment horizontal="center" vertical="center"/>
    </xf>
    <xf numFmtId="0" fontId="0" fillId="0" borderId="2" xfId="0" applyBorder="1" applyAlignment="1">
      <alignment horizontal="center"/>
    </xf>
    <xf numFmtId="0" fontId="0" fillId="0" borderId="3" xfId="0" applyBorder="1" applyAlignment="1">
      <alignment vertical="center"/>
    </xf>
    <xf numFmtId="49" fontId="0" fillId="0" borderId="3" xfId="0" applyNumberFormat="1" applyFont="1"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176" fontId="0" fillId="0" borderId="3" xfId="0" applyNumberFormat="1" applyBorder="1" applyAlignment="1">
      <alignment horizontal="center" vertical="center"/>
    </xf>
    <xf numFmtId="0" fontId="0" fillId="0" borderId="3" xfId="0" applyBorder="1" applyAlignment="1">
      <alignment horizontal="center"/>
    </xf>
    <xf numFmtId="49" fontId="7" fillId="2" borderId="0" xfId="0" applyNumberFormat="1" applyFont="1" applyFill="1" applyBorder="1" applyAlignment="1">
      <alignment horizontal="left" vertical="center"/>
    </xf>
    <xf numFmtId="0" fontId="0" fillId="0" borderId="0" xfId="0" applyBorder="1" applyAlignment="1">
      <alignment horizontal="right" vertical="center"/>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8"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49" fontId="11" fillId="3" borderId="8" xfId="0" applyNumberFormat="1" applyFont="1" applyFill="1" applyBorder="1" applyAlignment="1">
      <alignment horizontal="left" vertical="center" wrapText="1" shrinkToFit="1"/>
    </xf>
    <xf numFmtId="49" fontId="11" fillId="3" borderId="1" xfId="0" applyNumberFormat="1" applyFont="1" applyFill="1" applyBorder="1" applyAlignment="1">
      <alignment horizontal="left" vertical="center" wrapText="1" shrinkToFi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Font="1">
      <alignment vertical="center"/>
    </xf>
    <xf numFmtId="0" fontId="12" fillId="0" borderId="0" xfId="0" applyFont="1" applyAlignment="1">
      <alignment horizontal="center" vertical="center"/>
    </xf>
    <xf numFmtId="0" fontId="0" fillId="0" borderId="0" xfId="0" applyBorder="1">
      <alignment vertical="center"/>
    </xf>
    <xf numFmtId="0" fontId="0" fillId="0" borderId="1" xfId="0" applyFont="1" applyBorder="1" applyAlignment="1">
      <alignment horizontal="center" vertical="center"/>
    </xf>
    <xf numFmtId="49" fontId="1" fillId="2" borderId="1"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177" fontId="0" fillId="0" borderId="1" xfId="0" applyNumberFormat="1" applyBorder="1">
      <alignment vertical="center"/>
    </xf>
    <xf numFmtId="0" fontId="13" fillId="0" borderId="1" xfId="0" applyFont="1" applyBorder="1" applyAlignment="1">
      <alignment horizontal="left" vertical="center"/>
    </xf>
    <xf numFmtId="0" fontId="13" fillId="0" borderId="1" xfId="0" applyFont="1" applyBorder="1">
      <alignment vertical="center"/>
    </xf>
    <xf numFmtId="177" fontId="13" fillId="0" borderId="1" xfId="0" applyNumberFormat="1" applyFont="1" applyBorder="1">
      <alignment vertical="center"/>
    </xf>
    <xf numFmtId="0" fontId="0" fillId="0" borderId="11" xfId="0" applyBorder="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right" vertical="center"/>
    </xf>
    <xf numFmtId="49" fontId="3"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8" xfId="0" applyNumberFormat="1" applyFont="1" applyFill="1" applyBorder="1" applyAlignment="1">
      <alignment horizontal="left" vertical="center"/>
    </xf>
    <xf numFmtId="0" fontId="1" fillId="2" borderId="1" xfId="0" applyFont="1" applyFill="1" applyBorder="1" applyAlignment="1">
      <alignment horizontal="left" vertical="center"/>
    </xf>
    <xf numFmtId="0" fontId="12" fillId="0" borderId="0" xfId="0" applyFont="1">
      <alignment vertical="center"/>
    </xf>
    <xf numFmtId="0" fontId="0" fillId="0" borderId="0" xfId="0"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Fill="1">
      <alignment vertical="center"/>
    </xf>
    <xf numFmtId="49" fontId="0" fillId="0" borderId="1" xfId="0" applyNumberFormat="1" applyBorder="1" applyAlignment="1">
      <alignment vertical="center" wrapText="1"/>
    </xf>
    <xf numFmtId="0" fontId="13" fillId="0" borderId="1" xfId="0" applyFont="1" applyBorder="1" applyAlignment="1">
      <alignment vertical="center" wrapText="1"/>
    </xf>
    <xf numFmtId="177" fontId="13" fillId="0" borderId="1" xfId="0" applyNumberFormat="1" applyFont="1" applyBorder="1">
      <alignment vertical="center"/>
    </xf>
    <xf numFmtId="0" fontId="13" fillId="0" borderId="1" xfId="0" applyFont="1" applyBorder="1">
      <alignment vertical="center"/>
    </xf>
    <xf numFmtId="0" fontId="0" fillId="0" borderId="9" xfId="0" applyBorder="1" applyAlignment="1">
      <alignment horizontal="center" vertical="center"/>
    </xf>
    <xf numFmtId="0" fontId="0" fillId="0" borderId="16" xfId="0"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vertical="center"/>
    </xf>
    <xf numFmtId="49" fontId="1" fillId="0" borderId="1" xfId="0" applyNumberFormat="1" applyFont="1" applyFill="1" applyBorder="1" applyAlignment="1">
      <alignment vertical="center" wrapText="1"/>
    </xf>
    <xf numFmtId="49" fontId="1" fillId="2" borderId="1" xfId="49" applyNumberFormat="1" applyFont="1" applyFill="1" applyBorder="1" applyAlignment="1">
      <alignment horizontal="left" vertical="center"/>
    </xf>
    <xf numFmtId="49" fontId="11" fillId="2" borderId="1" xfId="49"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workbookViewId="0">
      <selection activeCell="B3" sqref="B3"/>
    </sheetView>
  </sheetViews>
  <sheetFormatPr defaultColWidth="9" defaultRowHeight="24.95" customHeight="1" outlineLevelCol="5"/>
  <cols>
    <col min="1" max="1" width="28.125" customWidth="1"/>
    <col min="2" max="2" width="15.25" customWidth="1"/>
    <col min="3" max="3" width="32.125" customWidth="1"/>
    <col min="4" max="4" width="17.125" customWidth="1"/>
    <col min="5" max="5" width="15.125" customWidth="1"/>
    <col min="6" max="6" width="17.75" customWidth="1"/>
  </cols>
  <sheetData>
    <row r="1" ht="24.75" customHeight="1" spans="1:1">
      <c r="A1" t="s">
        <v>0</v>
      </c>
    </row>
    <row r="2" ht="39" customHeight="1" spans="1:6">
      <c r="A2" s="83" t="s">
        <v>1</v>
      </c>
      <c r="B2" s="83"/>
      <c r="C2" s="83"/>
      <c r="D2" s="83"/>
      <c r="E2" s="83"/>
      <c r="F2" s="83"/>
    </row>
    <row r="3" ht="26.25" customHeight="1" spans="1:6">
      <c r="A3" s="84" t="s">
        <v>2</v>
      </c>
      <c r="B3" s="83"/>
      <c r="C3" s="83"/>
      <c r="D3" s="83"/>
      <c r="E3" s="83"/>
      <c r="F3" s="71" t="s">
        <v>3</v>
      </c>
    </row>
    <row r="4" customHeight="1" spans="1:6">
      <c r="A4" s="80" t="s">
        <v>4</v>
      </c>
      <c r="B4" s="80"/>
      <c r="C4" s="80" t="s">
        <v>5</v>
      </c>
      <c r="D4" s="80"/>
      <c r="E4" s="80"/>
      <c r="F4" s="80"/>
    </row>
    <row r="5" customHeight="1" spans="1:6">
      <c r="A5" s="80" t="s">
        <v>6</v>
      </c>
      <c r="B5" s="80" t="s">
        <v>7</v>
      </c>
      <c r="C5" s="80" t="s">
        <v>6</v>
      </c>
      <c r="D5" s="80" t="s">
        <v>8</v>
      </c>
      <c r="E5" s="80" t="s">
        <v>9</v>
      </c>
      <c r="F5" s="80" t="s">
        <v>10</v>
      </c>
    </row>
    <row r="6" customHeight="1" spans="1:6">
      <c r="A6" s="90" t="s">
        <v>11</v>
      </c>
      <c r="B6" s="91"/>
      <c r="C6" s="90" t="s">
        <v>12</v>
      </c>
      <c r="D6" s="91"/>
      <c r="E6" s="91"/>
      <c r="F6" s="91"/>
    </row>
    <row r="7" customHeight="1" spans="1:6">
      <c r="A7" s="90" t="s">
        <v>13</v>
      </c>
      <c r="B7" s="91">
        <v>24531950.72</v>
      </c>
      <c r="C7" s="121" t="s">
        <v>14</v>
      </c>
      <c r="D7" s="91">
        <v>20231025.1</v>
      </c>
      <c r="E7" s="91">
        <v>20231025.1</v>
      </c>
      <c r="F7" s="91"/>
    </row>
    <row r="8" customHeight="1" spans="1:6">
      <c r="A8" s="90" t="s">
        <v>15</v>
      </c>
      <c r="B8" s="91">
        <v>15676000</v>
      </c>
      <c r="C8" s="121" t="s">
        <v>16</v>
      </c>
      <c r="D8" s="91"/>
      <c r="E8" s="91"/>
      <c r="F8" s="91"/>
    </row>
    <row r="9" customHeight="1" spans="1:6">
      <c r="A9" s="90"/>
      <c r="B9" s="91"/>
      <c r="C9" s="121" t="s">
        <v>17</v>
      </c>
      <c r="D9" s="91"/>
      <c r="E9" s="91"/>
      <c r="F9" s="91"/>
    </row>
    <row r="10" customHeight="1" spans="1:6">
      <c r="A10" s="90"/>
      <c r="B10" s="91"/>
      <c r="C10" s="122" t="s">
        <v>18</v>
      </c>
      <c r="D10" s="91"/>
      <c r="E10" s="91"/>
      <c r="F10" s="91"/>
    </row>
    <row r="11" customHeight="1" spans="1:6">
      <c r="A11" s="90"/>
      <c r="B11" s="91"/>
      <c r="C11" s="122" t="s">
        <v>19</v>
      </c>
      <c r="D11" s="91"/>
      <c r="E11" s="91"/>
      <c r="F11" s="91"/>
    </row>
    <row r="12" customHeight="1" spans="1:6">
      <c r="A12" s="90"/>
      <c r="B12" s="91"/>
      <c r="C12" s="122" t="s">
        <v>20</v>
      </c>
      <c r="D12" s="91"/>
      <c r="E12" s="91"/>
      <c r="F12" s="91"/>
    </row>
    <row r="13" customHeight="1" spans="1:6">
      <c r="A13" s="90"/>
      <c r="B13" s="91"/>
      <c r="C13" s="122" t="s">
        <v>21</v>
      </c>
      <c r="D13" s="91"/>
      <c r="E13" s="91"/>
      <c r="F13" s="91"/>
    </row>
    <row r="14" customHeight="1" spans="1:6">
      <c r="A14" s="90"/>
      <c r="B14" s="91"/>
      <c r="C14" s="122" t="s">
        <v>22</v>
      </c>
      <c r="D14" s="91">
        <v>1702108</v>
      </c>
      <c r="E14" s="91">
        <v>1702108</v>
      </c>
      <c r="F14" s="91"/>
    </row>
    <row r="15" customHeight="1" spans="1:6">
      <c r="A15" s="90"/>
      <c r="B15" s="91"/>
      <c r="C15" s="122" t="s">
        <v>23</v>
      </c>
      <c r="D15" s="91"/>
      <c r="E15" s="91"/>
      <c r="F15" s="91"/>
    </row>
    <row r="16" customHeight="1" spans="1:6">
      <c r="A16" s="90"/>
      <c r="B16" s="91"/>
      <c r="C16" s="122" t="s">
        <v>24</v>
      </c>
      <c r="D16" s="91">
        <v>1473673.62</v>
      </c>
      <c r="E16" s="91">
        <v>1473673.62</v>
      </c>
      <c r="F16" s="91"/>
    </row>
    <row r="17" customHeight="1" spans="1:6">
      <c r="A17" s="90"/>
      <c r="B17" s="91"/>
      <c r="C17" s="122" t="s">
        <v>25</v>
      </c>
      <c r="D17" s="91"/>
      <c r="E17" s="91"/>
      <c r="F17" s="91"/>
    </row>
    <row r="18" customHeight="1" spans="1:6">
      <c r="A18" s="90"/>
      <c r="B18" s="91"/>
      <c r="C18" s="122" t="s">
        <v>26</v>
      </c>
      <c r="D18" s="91">
        <v>15676000</v>
      </c>
      <c r="E18" s="91"/>
      <c r="F18" s="91">
        <v>15676000</v>
      </c>
    </row>
    <row r="19" customHeight="1" spans="1:6">
      <c r="A19" s="90"/>
      <c r="B19" s="91"/>
      <c r="C19" s="122" t="s">
        <v>27</v>
      </c>
      <c r="D19" s="91"/>
      <c r="E19" s="91"/>
      <c r="F19" s="91"/>
    </row>
    <row r="20" customHeight="1" spans="1:6">
      <c r="A20" s="90"/>
      <c r="B20" s="91"/>
      <c r="C20" s="122" t="s">
        <v>28</v>
      </c>
      <c r="D20" s="91"/>
      <c r="E20" s="91"/>
      <c r="F20" s="91"/>
    </row>
    <row r="21" customHeight="1" spans="1:6">
      <c r="A21" s="90"/>
      <c r="B21" s="91"/>
      <c r="C21" s="122" t="s">
        <v>29</v>
      </c>
      <c r="D21" s="91"/>
      <c r="E21" s="91"/>
      <c r="F21" s="91"/>
    </row>
    <row r="22" customHeight="1" spans="1:6">
      <c r="A22" s="90"/>
      <c r="B22" s="91"/>
      <c r="C22" s="122" t="s">
        <v>30</v>
      </c>
      <c r="D22" s="91"/>
      <c r="E22" s="91"/>
      <c r="F22" s="91"/>
    </row>
    <row r="23" customHeight="1" spans="1:6">
      <c r="A23" s="90"/>
      <c r="B23" s="91"/>
      <c r="C23" s="122" t="s">
        <v>31</v>
      </c>
      <c r="D23" s="91"/>
      <c r="E23" s="91"/>
      <c r="F23" s="91"/>
    </row>
    <row r="24" customHeight="1" spans="1:6">
      <c r="A24" s="90"/>
      <c r="B24" s="91"/>
      <c r="C24" s="122" t="s">
        <v>32</v>
      </c>
      <c r="D24" s="91"/>
      <c r="E24" s="91"/>
      <c r="F24" s="91"/>
    </row>
    <row r="25" customHeight="1" spans="1:6">
      <c r="A25" s="90"/>
      <c r="B25" s="91"/>
      <c r="C25" s="122" t="s">
        <v>33</v>
      </c>
      <c r="D25" s="91"/>
      <c r="E25" s="91"/>
      <c r="F25" s="91"/>
    </row>
    <row r="26" customHeight="1" spans="1:6">
      <c r="A26" s="90"/>
      <c r="B26" s="91"/>
      <c r="C26" s="122" t="s">
        <v>34</v>
      </c>
      <c r="D26" s="91">
        <v>1125144</v>
      </c>
      <c r="E26" s="91">
        <v>1125144</v>
      </c>
      <c r="F26" s="91"/>
    </row>
    <row r="27" customHeight="1" spans="1:6">
      <c r="A27" s="90"/>
      <c r="B27" s="91"/>
      <c r="C27" s="121" t="s">
        <v>35</v>
      </c>
      <c r="D27" s="91"/>
      <c r="E27" s="91"/>
      <c r="F27" s="91"/>
    </row>
    <row r="28" customHeight="1" spans="1:6">
      <c r="A28" s="90"/>
      <c r="B28" s="91"/>
      <c r="C28" s="121" t="s">
        <v>36</v>
      </c>
      <c r="D28" s="91"/>
      <c r="E28" s="91"/>
      <c r="F28" s="91"/>
    </row>
    <row r="29" customHeight="1" spans="1:6">
      <c r="A29" s="90"/>
      <c r="B29" s="91"/>
      <c r="C29" s="121" t="s">
        <v>37</v>
      </c>
      <c r="D29" s="91"/>
      <c r="E29" s="91"/>
      <c r="F29" s="91"/>
    </row>
    <row r="30" customHeight="1" spans="1:6">
      <c r="A30" s="90"/>
      <c r="B30" s="91"/>
      <c r="C30" s="121" t="s">
        <v>38</v>
      </c>
      <c r="D30" s="91"/>
      <c r="E30" s="91"/>
      <c r="F30" s="91"/>
    </row>
    <row r="31" customHeight="1" spans="1:6">
      <c r="A31" s="90"/>
      <c r="B31" s="91"/>
      <c r="C31" s="121" t="s">
        <v>39</v>
      </c>
      <c r="D31" s="91"/>
      <c r="E31" s="91"/>
      <c r="F31" s="91"/>
    </row>
    <row r="32" customHeight="1" spans="1:6">
      <c r="A32" s="90"/>
      <c r="B32" s="91"/>
      <c r="C32" s="121" t="s">
        <v>40</v>
      </c>
      <c r="D32" s="91"/>
      <c r="E32" s="91"/>
      <c r="F32" s="91"/>
    </row>
    <row r="33" ht="39" customHeight="1" spans="1:6">
      <c r="A33" s="90"/>
      <c r="B33" s="91"/>
      <c r="C33" s="121" t="s">
        <v>41</v>
      </c>
      <c r="D33" s="91"/>
      <c r="E33" s="91"/>
      <c r="F33" s="91"/>
    </row>
    <row r="34" ht="53" customHeight="1" spans="1:6">
      <c r="A34" s="90" t="s">
        <v>42</v>
      </c>
      <c r="B34" s="91">
        <f>SUM(B6:B33)</f>
        <v>40207950.72</v>
      </c>
      <c r="C34" s="121" t="s">
        <v>43</v>
      </c>
      <c r="D34" s="91">
        <f>SUM(D6:D33)</f>
        <v>40207950.72</v>
      </c>
      <c r="E34" s="91">
        <f t="shared" ref="B34:F34" si="0">SUM(E6:E33)</f>
        <v>24531950.72</v>
      </c>
      <c r="F34" s="91">
        <f t="shared" si="0"/>
        <v>15676000</v>
      </c>
    </row>
  </sheetData>
  <mergeCells count="3">
    <mergeCell ref="A2:F2"/>
    <mergeCell ref="A4:B4"/>
    <mergeCell ref="C4:F4"/>
  </mergeCells>
  <printOptions horizontalCentered="1"/>
  <pageMargins left="0.0388888888888889" right="0.0388888888888889" top="0.747916666666667" bottom="0.747916666666667" header="0.313888888888889" footer="0.313888888888889"/>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E7" sqref="E7"/>
    </sheetView>
  </sheetViews>
  <sheetFormatPr defaultColWidth="15.625" defaultRowHeight="24.95" customHeight="1" outlineLevelCol="4"/>
  <cols>
    <col min="1" max="1" width="15.625" style="108"/>
    <col min="2" max="2" width="20.75" customWidth="1"/>
    <col min="3" max="5" width="16"/>
  </cols>
  <sheetData>
    <row r="1" customHeight="1" spans="1:1">
      <c r="A1" t="s">
        <v>44</v>
      </c>
    </row>
    <row r="2" customHeight="1" spans="1:5">
      <c r="A2" s="83" t="s">
        <v>45</v>
      </c>
      <c r="B2" s="83"/>
      <c r="C2" s="83"/>
      <c r="D2" s="83"/>
      <c r="E2" s="83"/>
    </row>
    <row r="3" customHeight="1" spans="1:5">
      <c r="A3" s="84" t="s">
        <v>2</v>
      </c>
      <c r="B3" s="83"/>
      <c r="C3" s="83"/>
      <c r="D3" s="83"/>
      <c r="E3" s="97" t="s">
        <v>3</v>
      </c>
    </row>
    <row r="4" customHeight="1" spans="1:5">
      <c r="A4" s="80" t="s">
        <v>46</v>
      </c>
      <c r="B4" s="80"/>
      <c r="C4" s="80" t="s">
        <v>47</v>
      </c>
      <c r="D4" s="80"/>
      <c r="E4" s="80"/>
    </row>
    <row r="5" s="96" customFormat="1" customHeight="1" spans="1:5">
      <c r="A5" s="80" t="s">
        <v>48</v>
      </c>
      <c r="B5" s="80" t="s">
        <v>49</v>
      </c>
      <c r="C5" s="80" t="s">
        <v>50</v>
      </c>
      <c r="D5" s="80" t="s">
        <v>51</v>
      </c>
      <c r="E5" s="80" t="s">
        <v>52</v>
      </c>
    </row>
    <row r="6" customHeight="1" spans="1:5">
      <c r="A6" s="118">
        <v>2011101</v>
      </c>
      <c r="B6" s="119" t="s">
        <v>53</v>
      </c>
      <c r="C6" s="91">
        <v>13746025.1</v>
      </c>
      <c r="D6" s="91">
        <v>13746025.1</v>
      </c>
      <c r="E6" s="91"/>
    </row>
    <row r="7" ht="27" customHeight="1" spans="1:5">
      <c r="A7" s="118">
        <v>2011102</v>
      </c>
      <c r="B7" s="119" t="s">
        <v>54</v>
      </c>
      <c r="C7" s="91">
        <v>6485000</v>
      </c>
      <c r="D7" s="91"/>
      <c r="E7" s="91">
        <v>6485000</v>
      </c>
    </row>
    <row r="8" ht="27" customHeight="1" spans="1:5">
      <c r="A8" s="118">
        <v>2080505</v>
      </c>
      <c r="B8" s="120" t="s">
        <v>55</v>
      </c>
      <c r="C8" s="91">
        <v>1692100</v>
      </c>
      <c r="D8" s="91">
        <v>1692100</v>
      </c>
      <c r="E8" s="91"/>
    </row>
    <row r="9" ht="27" customHeight="1" spans="1:5">
      <c r="A9" s="118">
        <v>2080899</v>
      </c>
      <c r="B9" s="120" t="s">
        <v>56</v>
      </c>
      <c r="C9" s="91">
        <v>10008</v>
      </c>
      <c r="D9" s="91">
        <v>10008</v>
      </c>
      <c r="E9" s="91"/>
    </row>
    <row r="10" ht="26" customHeight="1" spans="1:5">
      <c r="A10" s="118">
        <v>2101101</v>
      </c>
      <c r="B10" s="119" t="s">
        <v>57</v>
      </c>
      <c r="C10" s="91">
        <v>400916.1</v>
      </c>
      <c r="D10" s="91">
        <v>400916.1</v>
      </c>
      <c r="E10" s="91"/>
    </row>
    <row r="11" customHeight="1" spans="1:5">
      <c r="A11" s="118">
        <v>2101103</v>
      </c>
      <c r="B11" s="119" t="s">
        <v>58</v>
      </c>
      <c r="C11" s="91">
        <v>1072757.52</v>
      </c>
      <c r="D11" s="91">
        <v>1072757.52</v>
      </c>
      <c r="E11" s="91"/>
    </row>
    <row r="12" ht="26" customHeight="1" spans="1:5">
      <c r="A12" s="118">
        <v>2210201</v>
      </c>
      <c r="B12" s="119" t="s">
        <v>59</v>
      </c>
      <c r="C12" s="91">
        <v>1125144</v>
      </c>
      <c r="D12" s="91">
        <v>1125144</v>
      </c>
      <c r="E12" s="91"/>
    </row>
    <row r="13" customHeight="1" spans="1:5">
      <c r="A13" s="89" t="s">
        <v>60</v>
      </c>
      <c r="B13" s="90"/>
      <c r="C13" s="91"/>
      <c r="D13" s="91"/>
      <c r="E13" s="91"/>
    </row>
    <row r="14" customHeight="1" spans="1:5">
      <c r="A14" s="80" t="s">
        <v>8</v>
      </c>
      <c r="B14" s="80"/>
      <c r="C14" s="91">
        <f>SUM(C6:C13)</f>
        <v>24531950.72</v>
      </c>
      <c r="D14" s="91">
        <f>SUM(D6:D13)</f>
        <v>18046950.72</v>
      </c>
      <c r="E14" s="91">
        <f>SUM(E6:E13)</f>
        <v>6485000</v>
      </c>
    </row>
  </sheetData>
  <mergeCells count="4">
    <mergeCell ref="A2:E2"/>
    <mergeCell ref="A4:B4"/>
    <mergeCell ref="C4:E4"/>
    <mergeCell ref="A14:B14"/>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opLeftCell="A16" workbookViewId="0">
      <selection activeCell="B20" sqref="B20:E26"/>
    </sheetView>
  </sheetViews>
  <sheetFormatPr defaultColWidth="15.625" defaultRowHeight="24.95" customHeight="1" outlineLevelCol="5"/>
  <cols>
    <col min="1" max="1" width="16.75" style="108" customWidth="1"/>
    <col min="2" max="2" width="18.375" customWidth="1"/>
    <col min="3" max="4" width="16"/>
  </cols>
  <sheetData>
    <row r="1" customHeight="1" spans="1:1">
      <c r="A1" t="s">
        <v>61</v>
      </c>
    </row>
    <row r="2" customHeight="1" spans="1:5">
      <c r="A2" s="83" t="s">
        <v>62</v>
      </c>
      <c r="B2" s="83"/>
      <c r="C2" s="83"/>
      <c r="D2" s="83"/>
      <c r="E2" s="83"/>
    </row>
    <row r="3" customHeight="1" spans="1:5">
      <c r="A3" s="84" t="s">
        <v>2</v>
      </c>
      <c r="E3" s="97" t="s">
        <v>3</v>
      </c>
    </row>
    <row r="4" customHeight="1" spans="1:5">
      <c r="A4" s="80" t="s">
        <v>63</v>
      </c>
      <c r="B4" s="80"/>
      <c r="C4" s="80" t="s">
        <v>64</v>
      </c>
      <c r="D4" s="80"/>
      <c r="E4" s="80"/>
    </row>
    <row r="5" s="96" customFormat="1" customHeight="1" spans="1:5">
      <c r="A5" s="80" t="s">
        <v>48</v>
      </c>
      <c r="B5" s="80" t="s">
        <v>49</v>
      </c>
      <c r="C5" s="80" t="s">
        <v>8</v>
      </c>
      <c r="D5" s="80" t="s">
        <v>65</v>
      </c>
      <c r="E5" s="80" t="s">
        <v>66</v>
      </c>
    </row>
    <row r="6" customHeight="1" spans="1:6">
      <c r="A6" s="89">
        <v>301010205</v>
      </c>
      <c r="B6" s="90" t="s">
        <v>67</v>
      </c>
      <c r="C6" s="91">
        <v>3395940</v>
      </c>
      <c r="D6" s="91">
        <v>3395940</v>
      </c>
      <c r="E6" s="91"/>
      <c r="F6" s="111"/>
    </row>
    <row r="7" customHeight="1" spans="1:6">
      <c r="A7" s="89">
        <v>30103</v>
      </c>
      <c r="B7" s="90" t="s">
        <v>68</v>
      </c>
      <c r="C7" s="91">
        <v>393055</v>
      </c>
      <c r="D7" s="91">
        <v>393055</v>
      </c>
      <c r="E7" s="91"/>
      <c r="F7" s="111"/>
    </row>
    <row r="8" customHeight="1" spans="1:6">
      <c r="A8" s="89">
        <v>3010209</v>
      </c>
      <c r="B8" s="90" t="s">
        <v>69</v>
      </c>
      <c r="C8" s="91">
        <v>948780</v>
      </c>
      <c r="D8" s="91">
        <v>948780</v>
      </c>
      <c r="E8" s="91"/>
      <c r="F8" s="111"/>
    </row>
    <row r="9" customHeight="1" spans="1:6">
      <c r="A9" s="89">
        <v>30101</v>
      </c>
      <c r="B9" s="90" t="s">
        <v>70</v>
      </c>
      <c r="C9" s="91">
        <v>4716660</v>
      </c>
      <c r="D9" s="91">
        <v>4716660</v>
      </c>
      <c r="E9" s="91"/>
      <c r="F9" s="111"/>
    </row>
    <row r="10" customHeight="1" spans="1:6">
      <c r="A10" s="92">
        <v>30107</v>
      </c>
      <c r="B10" s="93" t="s">
        <v>71</v>
      </c>
      <c r="C10" s="94">
        <v>21960</v>
      </c>
      <c r="D10" s="94">
        <v>21960</v>
      </c>
      <c r="E10" s="91"/>
      <c r="F10" s="111"/>
    </row>
    <row r="11" customHeight="1" spans="1:6">
      <c r="A11" s="89">
        <v>3011202</v>
      </c>
      <c r="B11" s="90" t="s">
        <v>72</v>
      </c>
      <c r="C11" s="91">
        <v>18866.6</v>
      </c>
      <c r="D11" s="91">
        <v>18866.6</v>
      </c>
      <c r="E11" s="91"/>
      <c r="F11" s="111"/>
    </row>
    <row r="12" customHeight="1" spans="1:6">
      <c r="A12" s="89">
        <v>3011201</v>
      </c>
      <c r="B12" s="90" t="s">
        <v>73</v>
      </c>
      <c r="C12" s="91">
        <v>2604</v>
      </c>
      <c r="D12" s="91">
        <v>2604</v>
      </c>
      <c r="E12" s="91"/>
      <c r="F12" s="111"/>
    </row>
    <row r="13" ht="31" customHeight="1" spans="1:6">
      <c r="A13" s="89">
        <v>30110</v>
      </c>
      <c r="B13" s="81" t="s">
        <v>74</v>
      </c>
      <c r="C13" s="91">
        <v>377332.8</v>
      </c>
      <c r="D13" s="91">
        <v>377332.8</v>
      </c>
      <c r="E13" s="91"/>
      <c r="F13" s="111"/>
    </row>
    <row r="14" customHeight="1" spans="1:6">
      <c r="A14" s="89">
        <v>3011203</v>
      </c>
      <c r="B14" s="90" t="s">
        <v>75</v>
      </c>
      <c r="C14" s="91">
        <v>23583.3</v>
      </c>
      <c r="D14" s="91">
        <v>23583.3</v>
      </c>
      <c r="E14" s="91"/>
      <c r="F14" s="111"/>
    </row>
    <row r="15" ht="29" customHeight="1" spans="1:6">
      <c r="A15" s="89">
        <v>30108</v>
      </c>
      <c r="B15" s="112" t="s">
        <v>76</v>
      </c>
      <c r="C15" s="91">
        <v>1692100</v>
      </c>
      <c r="D15" s="91">
        <v>1692100</v>
      </c>
      <c r="E15" s="91"/>
      <c r="F15" s="111"/>
    </row>
    <row r="16" customHeight="1" spans="1:6">
      <c r="A16" s="89">
        <v>3030501</v>
      </c>
      <c r="B16" s="90" t="s">
        <v>77</v>
      </c>
      <c r="C16" s="91">
        <v>10008</v>
      </c>
      <c r="D16" s="91">
        <v>10008</v>
      </c>
      <c r="E16" s="91"/>
      <c r="F16" s="111"/>
    </row>
    <row r="17" customHeight="1" spans="1:6">
      <c r="A17" s="89">
        <v>30111</v>
      </c>
      <c r="B17" s="90" t="s">
        <v>78</v>
      </c>
      <c r="C17" s="91">
        <v>1072757.52</v>
      </c>
      <c r="D17" s="91">
        <f>937620+135137.52</f>
        <v>1072757.52</v>
      </c>
      <c r="E17" s="91"/>
      <c r="F17" s="111"/>
    </row>
    <row r="18" ht="30" customHeight="1" spans="1:6">
      <c r="A18" s="92">
        <v>30399</v>
      </c>
      <c r="B18" s="113" t="s">
        <v>79</v>
      </c>
      <c r="C18" s="94">
        <v>11280</v>
      </c>
      <c r="D18" s="94">
        <v>11280</v>
      </c>
      <c r="E18" s="91"/>
      <c r="F18" s="111"/>
    </row>
    <row r="19" customHeight="1" spans="1:6">
      <c r="A19" s="89">
        <v>30113</v>
      </c>
      <c r="B19" s="90" t="s">
        <v>59</v>
      </c>
      <c r="C19" s="91">
        <v>1125144</v>
      </c>
      <c r="D19" s="91">
        <v>1125144</v>
      </c>
      <c r="E19" s="91"/>
      <c r="F19" s="111"/>
    </row>
    <row r="20" customHeight="1" spans="1:6">
      <c r="A20" s="89">
        <v>3020702</v>
      </c>
      <c r="B20" s="93" t="s">
        <v>80</v>
      </c>
      <c r="C20" s="114">
        <v>154200</v>
      </c>
      <c r="D20" s="114"/>
      <c r="E20" s="114">
        <v>154200</v>
      </c>
      <c r="F20" s="111"/>
    </row>
    <row r="21" customHeight="1" spans="1:6">
      <c r="A21" s="89">
        <v>30229</v>
      </c>
      <c r="B21" s="93" t="s">
        <v>81</v>
      </c>
      <c r="C21" s="114">
        <v>3120</v>
      </c>
      <c r="D21" s="115"/>
      <c r="E21" s="114">
        <v>3120</v>
      </c>
      <c r="F21" s="111"/>
    </row>
    <row r="22" customHeight="1" spans="1:6">
      <c r="A22" s="89">
        <v>30201</v>
      </c>
      <c r="B22" s="93" t="s">
        <v>82</v>
      </c>
      <c r="C22" s="114">
        <v>1500000</v>
      </c>
      <c r="D22" s="115"/>
      <c r="E22" s="114">
        <v>1500000</v>
      </c>
      <c r="F22" s="111"/>
    </row>
    <row r="23" customHeight="1" spans="1:6">
      <c r="A23" s="89">
        <v>30231</v>
      </c>
      <c r="B23" s="93" t="s">
        <v>83</v>
      </c>
      <c r="C23" s="114">
        <v>300000</v>
      </c>
      <c r="D23" s="115"/>
      <c r="E23" s="114">
        <v>300000</v>
      </c>
      <c r="F23" s="111"/>
    </row>
    <row r="24" customHeight="1" spans="1:6">
      <c r="A24" s="89">
        <v>30228</v>
      </c>
      <c r="B24" s="93" t="s">
        <v>84</v>
      </c>
      <c r="C24" s="114">
        <v>183285.5</v>
      </c>
      <c r="D24" s="114"/>
      <c r="E24" s="114">
        <v>183285.5</v>
      </c>
      <c r="F24" s="111"/>
    </row>
    <row r="25" customHeight="1" spans="1:6">
      <c r="A25" s="89">
        <v>30239</v>
      </c>
      <c r="B25" s="93" t="s">
        <v>85</v>
      </c>
      <c r="C25" s="114">
        <v>877440</v>
      </c>
      <c r="D25" s="114"/>
      <c r="E25" s="114">
        <v>877440</v>
      </c>
      <c r="F25" s="111"/>
    </row>
    <row r="26" customHeight="1" spans="1:5">
      <c r="A26" s="89">
        <v>3029909</v>
      </c>
      <c r="B26" s="93" t="s">
        <v>86</v>
      </c>
      <c r="C26" s="114">
        <v>1218834</v>
      </c>
      <c r="D26" s="114"/>
      <c r="E26" s="94">
        <v>1218834</v>
      </c>
    </row>
    <row r="27" customHeight="1" spans="1:5">
      <c r="A27" s="89" t="s">
        <v>60</v>
      </c>
      <c r="B27" s="90"/>
      <c r="C27" s="91"/>
      <c r="D27" s="91"/>
      <c r="E27" s="91"/>
    </row>
    <row r="28" customHeight="1" spans="1:5">
      <c r="A28" s="116" t="s">
        <v>8</v>
      </c>
      <c r="B28" s="117"/>
      <c r="C28" s="91">
        <f>SUM(C6:C27)</f>
        <v>18046950.72</v>
      </c>
      <c r="D28" s="91">
        <f>SUM(D6:D27)</f>
        <v>13810071.22</v>
      </c>
      <c r="E28" s="91">
        <f>SUM(E6:E27)</f>
        <v>4236879.5</v>
      </c>
    </row>
  </sheetData>
  <mergeCells count="4">
    <mergeCell ref="A2:E2"/>
    <mergeCell ref="A4:B4"/>
    <mergeCell ref="C4:E4"/>
    <mergeCell ref="A28:B28"/>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A7" sqref="A7"/>
    </sheetView>
  </sheetViews>
  <sheetFormatPr defaultColWidth="15.625" defaultRowHeight="24.95" customHeight="1"/>
  <cols>
    <col min="1" max="1" width="12" customWidth="1"/>
    <col min="2" max="2" width="12.75" customWidth="1"/>
    <col min="3" max="3" width="12.625" customWidth="1"/>
    <col min="6" max="6" width="12.875" customWidth="1"/>
    <col min="7" max="7" width="11.625" customWidth="1"/>
    <col min="8" max="8" width="12.5" customWidth="1"/>
    <col min="9" max="9" width="12.25" customWidth="1"/>
    <col min="12" max="12" width="12" customWidth="1"/>
  </cols>
  <sheetData>
    <row r="1" customHeight="1" spans="1:1">
      <c r="A1" t="s">
        <v>87</v>
      </c>
    </row>
    <row r="2" ht="34.5" customHeight="1" spans="1:12">
      <c r="A2" s="83" t="s">
        <v>88</v>
      </c>
      <c r="B2" s="83"/>
      <c r="C2" s="83"/>
      <c r="D2" s="83"/>
      <c r="E2" s="83"/>
      <c r="F2" s="83"/>
      <c r="G2" s="83"/>
      <c r="H2" s="83"/>
      <c r="I2" s="83"/>
      <c r="J2" s="83"/>
      <c r="K2" s="83"/>
      <c r="L2" s="83"/>
    </row>
    <row r="3" customHeight="1" spans="1:12">
      <c r="A3" s="84" t="s">
        <v>2</v>
      </c>
      <c r="L3" s="97" t="s">
        <v>3</v>
      </c>
    </row>
    <row r="4" ht="29.25" customHeight="1" spans="1:12">
      <c r="A4" s="80" t="s">
        <v>89</v>
      </c>
      <c r="B4" s="80"/>
      <c r="C4" s="80"/>
      <c r="D4" s="80"/>
      <c r="E4" s="80"/>
      <c r="F4" s="80"/>
      <c r="G4" s="80" t="s">
        <v>47</v>
      </c>
      <c r="H4" s="80"/>
      <c r="I4" s="80"/>
      <c r="J4" s="80"/>
      <c r="K4" s="80"/>
      <c r="L4" s="80"/>
    </row>
    <row r="5" s="109" customFormat="1" customHeight="1" spans="1:12">
      <c r="A5" s="110" t="s">
        <v>8</v>
      </c>
      <c r="B5" s="110" t="s">
        <v>90</v>
      </c>
      <c r="C5" s="110" t="s">
        <v>91</v>
      </c>
      <c r="D5" s="110"/>
      <c r="E5" s="110"/>
      <c r="F5" s="110" t="s">
        <v>92</v>
      </c>
      <c r="G5" s="110" t="s">
        <v>8</v>
      </c>
      <c r="H5" s="110" t="s">
        <v>90</v>
      </c>
      <c r="I5" s="110" t="s">
        <v>91</v>
      </c>
      <c r="J5" s="110"/>
      <c r="K5" s="110"/>
      <c r="L5" s="110" t="s">
        <v>92</v>
      </c>
    </row>
    <row r="6" s="109" customFormat="1" customHeight="1" spans="1:12">
      <c r="A6" s="110"/>
      <c r="B6" s="110"/>
      <c r="C6" s="110" t="s">
        <v>50</v>
      </c>
      <c r="D6" s="110" t="s">
        <v>93</v>
      </c>
      <c r="E6" s="110" t="s">
        <v>94</v>
      </c>
      <c r="F6" s="110"/>
      <c r="G6" s="110"/>
      <c r="H6" s="110"/>
      <c r="I6" s="110" t="s">
        <v>50</v>
      </c>
      <c r="J6" s="110" t="s">
        <v>93</v>
      </c>
      <c r="K6" s="110" t="s">
        <v>94</v>
      </c>
      <c r="L6" s="110"/>
    </row>
    <row r="7" ht="39" customHeight="1" spans="1:12">
      <c r="A7" s="91">
        <f>B7+C7+F7</f>
        <v>615000</v>
      </c>
      <c r="B7" s="91">
        <v>0</v>
      </c>
      <c r="C7" s="91">
        <f>SUM(D7:E7)</f>
        <v>420000</v>
      </c>
      <c r="D7" s="91"/>
      <c r="E7" s="91">
        <v>420000</v>
      </c>
      <c r="F7" s="91">
        <v>195000</v>
      </c>
      <c r="G7" s="91">
        <f>H7+I7+L7</f>
        <v>615000</v>
      </c>
      <c r="H7" s="91"/>
      <c r="I7" s="91">
        <f>J7+K7</f>
        <v>420000</v>
      </c>
      <c r="J7" s="91"/>
      <c r="K7" s="91">
        <v>420000</v>
      </c>
      <c r="L7" s="91">
        <v>195000</v>
      </c>
    </row>
    <row r="8" ht="40.5" customHeight="1" spans="1:12">
      <c r="A8" s="95"/>
      <c r="B8" s="95"/>
      <c r="C8" s="95"/>
      <c r="D8" s="95"/>
      <c r="E8" s="95"/>
      <c r="F8" s="95"/>
      <c r="G8" s="95"/>
      <c r="H8" s="95"/>
      <c r="I8" s="95"/>
      <c r="J8" s="95"/>
      <c r="K8" s="95"/>
      <c r="L8" s="95"/>
    </row>
    <row r="9" customHeight="1" spans="1:12">
      <c r="A9" s="108"/>
      <c r="B9" s="108"/>
      <c r="C9" s="108"/>
      <c r="D9" s="108"/>
      <c r="E9" s="108"/>
      <c r="F9" s="108"/>
      <c r="G9" s="108"/>
      <c r="H9" s="108"/>
      <c r="I9" s="108"/>
      <c r="J9" s="108"/>
      <c r="K9" s="108"/>
      <c r="L9" s="108"/>
    </row>
    <row r="10" ht="26.25" customHeight="1" spans="1:12">
      <c r="A10" s="108"/>
      <c r="B10" s="108"/>
      <c r="C10" s="108"/>
      <c r="D10" s="108"/>
      <c r="E10" s="108"/>
      <c r="F10" s="108"/>
      <c r="G10" s="108"/>
      <c r="H10" s="108"/>
      <c r="I10" s="108"/>
      <c r="J10" s="108"/>
      <c r="K10" s="108"/>
      <c r="L10" s="108"/>
    </row>
  </sheetData>
  <mergeCells count="14">
    <mergeCell ref="A2:L2"/>
    <mergeCell ref="A4:F4"/>
    <mergeCell ref="G4:L4"/>
    <mergeCell ref="C5:E5"/>
    <mergeCell ref="I5:K5"/>
    <mergeCell ref="A8:L8"/>
    <mergeCell ref="A9:L9"/>
    <mergeCell ref="A10:L10"/>
    <mergeCell ref="A5:A6"/>
    <mergeCell ref="B5:B6"/>
    <mergeCell ref="F5:F6"/>
    <mergeCell ref="G5:G6"/>
    <mergeCell ref="H5:H6"/>
    <mergeCell ref="L5:L6"/>
  </mergeCells>
  <printOptions horizontalCentered="1"/>
  <pageMargins left="0.707638888888889" right="0.707638888888889" top="0.747916666666667" bottom="0.747916666666667" header="0.313888888888889" footer="0.313888888888889"/>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E6" sqref="E6"/>
    </sheetView>
  </sheetViews>
  <sheetFormatPr defaultColWidth="15.625" defaultRowHeight="24.95" customHeight="1" outlineLevelRow="7" outlineLevelCol="4"/>
  <cols>
    <col min="1" max="1" width="12.5" style="108" customWidth="1"/>
    <col min="2" max="2" width="29.25" customWidth="1"/>
    <col min="3" max="3" width="14.25" customWidth="1"/>
    <col min="4" max="4" width="13.875" customWidth="1"/>
    <col min="5" max="5" width="15.125" customWidth="1"/>
  </cols>
  <sheetData>
    <row r="1" customHeight="1" spans="1:1">
      <c r="A1" t="s">
        <v>95</v>
      </c>
    </row>
    <row r="2" s="107" customFormat="1" ht="47.25" customHeight="1" spans="1:5">
      <c r="A2" s="83" t="s">
        <v>96</v>
      </c>
      <c r="B2" s="83"/>
      <c r="C2" s="83"/>
      <c r="D2" s="83"/>
      <c r="E2" s="83"/>
    </row>
    <row r="3" customHeight="1" spans="1:5">
      <c r="A3" s="84" t="s">
        <v>2</v>
      </c>
      <c r="E3" s="97" t="s">
        <v>3</v>
      </c>
    </row>
    <row r="4" customHeight="1" spans="1:5">
      <c r="A4" s="80" t="s">
        <v>46</v>
      </c>
      <c r="B4" s="80"/>
      <c r="C4" s="80" t="s">
        <v>47</v>
      </c>
      <c r="D4" s="80"/>
      <c r="E4" s="80"/>
    </row>
    <row r="5" s="96" customFormat="1" customHeight="1" spans="1:5">
      <c r="A5" s="80" t="s">
        <v>48</v>
      </c>
      <c r="B5" s="80" t="s">
        <v>49</v>
      </c>
      <c r="C5" s="80" t="s">
        <v>50</v>
      </c>
      <c r="D5" s="80" t="s">
        <v>51</v>
      </c>
      <c r="E5" s="80" t="s">
        <v>52</v>
      </c>
    </row>
    <row r="6" ht="32" customHeight="1" spans="1:5">
      <c r="A6" s="89">
        <v>2120899</v>
      </c>
      <c r="B6" s="81" t="s">
        <v>97</v>
      </c>
      <c r="C6" s="91">
        <v>15676000</v>
      </c>
      <c r="D6" s="91"/>
      <c r="E6" s="91">
        <v>15676000</v>
      </c>
    </row>
    <row r="7" ht="30" customHeight="1" spans="1:5">
      <c r="A7" s="89" t="s">
        <v>60</v>
      </c>
      <c r="B7" s="90"/>
      <c r="C7" s="91"/>
      <c r="D7" s="91"/>
      <c r="E7" s="91"/>
    </row>
    <row r="8" customHeight="1" spans="1:5">
      <c r="A8" s="80" t="s">
        <v>8</v>
      </c>
      <c r="B8" s="80"/>
      <c r="C8" s="91">
        <f>SUM(C6:C7)</f>
        <v>15676000</v>
      </c>
      <c r="D8" s="91">
        <f>SUM(D6:D7)</f>
        <v>0</v>
      </c>
      <c r="E8" s="91">
        <f>SUM(E6:E7)</f>
        <v>15676000</v>
      </c>
    </row>
  </sheetData>
  <mergeCells count="4">
    <mergeCell ref="A2:E2"/>
    <mergeCell ref="A4:B4"/>
    <mergeCell ref="C4:E4"/>
    <mergeCell ref="A8:B8"/>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D17" sqref="D17"/>
    </sheetView>
  </sheetViews>
  <sheetFormatPr defaultColWidth="9" defaultRowHeight="24.95" customHeight="1" outlineLevelCol="3"/>
  <cols>
    <col min="1" max="1" width="37.5" customWidth="1"/>
    <col min="2" max="2" width="14.75" customWidth="1"/>
    <col min="3" max="3" width="36.125" customWidth="1"/>
    <col min="4" max="4" width="15" customWidth="1"/>
  </cols>
  <sheetData>
    <row r="1" customHeight="1" spans="1:1">
      <c r="A1" t="s">
        <v>98</v>
      </c>
    </row>
    <row r="2" ht="40.5" customHeight="1" spans="1:4">
      <c r="A2" s="83" t="s">
        <v>99</v>
      </c>
      <c r="B2" s="83"/>
      <c r="C2" s="83"/>
      <c r="D2" s="83"/>
    </row>
    <row r="3" customHeight="1" spans="1:4">
      <c r="A3" s="84" t="s">
        <v>2</v>
      </c>
      <c r="D3" s="97" t="s">
        <v>3</v>
      </c>
    </row>
    <row r="4" customHeight="1" spans="1:4">
      <c r="A4" s="103" t="s">
        <v>100</v>
      </c>
      <c r="B4" s="103"/>
      <c r="C4" s="103" t="s">
        <v>101</v>
      </c>
      <c r="D4" s="103"/>
    </row>
    <row r="5" customHeight="1" spans="1:4">
      <c r="A5" s="103" t="s">
        <v>102</v>
      </c>
      <c r="B5" s="103" t="s">
        <v>103</v>
      </c>
      <c r="C5" s="103" t="s">
        <v>102</v>
      </c>
      <c r="D5" s="103" t="s">
        <v>103</v>
      </c>
    </row>
    <row r="6" ht="20.1" customHeight="1" spans="1:4">
      <c r="A6" s="104" t="s">
        <v>104</v>
      </c>
      <c r="B6" s="91">
        <v>24531950.72</v>
      </c>
      <c r="C6" s="104" t="s">
        <v>105</v>
      </c>
      <c r="D6" s="91">
        <v>20231025.1</v>
      </c>
    </row>
    <row r="7" ht="20.1" customHeight="1" spans="1:4">
      <c r="A7" s="105" t="s">
        <v>106</v>
      </c>
      <c r="B7" s="91">
        <v>15676000</v>
      </c>
      <c r="C7" s="104" t="s">
        <v>107</v>
      </c>
      <c r="D7" s="91"/>
    </row>
    <row r="8" ht="20.1" customHeight="1" spans="1:4">
      <c r="A8" s="105"/>
      <c r="B8" s="91"/>
      <c r="C8" s="104" t="s">
        <v>108</v>
      </c>
      <c r="D8" s="91"/>
    </row>
    <row r="9" ht="20.1" customHeight="1" spans="1:4">
      <c r="A9" s="105"/>
      <c r="B9" s="91"/>
      <c r="C9" s="104" t="s">
        <v>109</v>
      </c>
      <c r="D9" s="91"/>
    </row>
    <row r="10" ht="20.1" customHeight="1" spans="1:4">
      <c r="A10" s="105"/>
      <c r="B10" s="91"/>
      <c r="C10" s="104" t="s">
        <v>110</v>
      </c>
      <c r="D10" s="91"/>
    </row>
    <row r="11" ht="20.1" customHeight="1" spans="1:4">
      <c r="A11" s="105"/>
      <c r="B11" s="91"/>
      <c r="C11" s="104" t="s">
        <v>111</v>
      </c>
      <c r="D11" s="91"/>
    </row>
    <row r="12" ht="20.1" customHeight="1" spans="1:4">
      <c r="A12" s="105"/>
      <c r="B12" s="91"/>
      <c r="C12" s="104" t="s">
        <v>112</v>
      </c>
      <c r="D12" s="91"/>
    </row>
    <row r="13" ht="20.1" customHeight="1" spans="1:4">
      <c r="A13" s="105"/>
      <c r="B13" s="91"/>
      <c r="C13" s="104" t="s">
        <v>113</v>
      </c>
      <c r="D13" s="91">
        <v>1702108</v>
      </c>
    </row>
    <row r="14" ht="20.1" customHeight="1" spans="1:4">
      <c r="A14" s="104"/>
      <c r="B14" s="91"/>
      <c r="C14" s="104" t="s">
        <v>114</v>
      </c>
      <c r="D14" s="91"/>
    </row>
    <row r="15" ht="20.1" customHeight="1" spans="1:4">
      <c r="A15" s="104"/>
      <c r="B15" s="91"/>
      <c r="C15" s="104" t="s">
        <v>115</v>
      </c>
      <c r="D15" s="91">
        <v>1473673.62</v>
      </c>
    </row>
    <row r="16" ht="20.1" customHeight="1" spans="1:4">
      <c r="A16" s="104"/>
      <c r="B16" s="91"/>
      <c r="C16" s="104" t="s">
        <v>116</v>
      </c>
      <c r="D16" s="91"/>
    </row>
    <row r="17" ht="20.1" customHeight="1" spans="1:4">
      <c r="A17" s="104"/>
      <c r="B17" s="91"/>
      <c r="C17" s="104" t="s">
        <v>117</v>
      </c>
      <c r="D17" s="91">
        <v>15676000</v>
      </c>
    </row>
    <row r="18" ht="20.1" customHeight="1" spans="1:4">
      <c r="A18" s="104"/>
      <c r="B18" s="91"/>
      <c r="C18" s="104" t="s">
        <v>118</v>
      </c>
      <c r="D18" s="91"/>
    </row>
    <row r="19" ht="20.1" customHeight="1" spans="1:4">
      <c r="A19" s="104"/>
      <c r="B19" s="91"/>
      <c r="C19" s="104" t="s">
        <v>119</v>
      </c>
      <c r="D19" s="91"/>
    </row>
    <row r="20" ht="20.1" customHeight="1" spans="1:4">
      <c r="A20" s="104"/>
      <c r="B20" s="91"/>
      <c r="C20" s="104" t="s">
        <v>120</v>
      </c>
      <c r="D20" s="91"/>
    </row>
    <row r="21" ht="20.1" customHeight="1" spans="1:4">
      <c r="A21" s="104"/>
      <c r="B21" s="91"/>
      <c r="C21" s="104" t="s">
        <v>121</v>
      </c>
      <c r="D21" s="91"/>
    </row>
    <row r="22" ht="20.1" customHeight="1" spans="1:4">
      <c r="A22" s="104"/>
      <c r="B22" s="91"/>
      <c r="C22" s="104" t="s">
        <v>122</v>
      </c>
      <c r="D22" s="91"/>
    </row>
    <row r="23" ht="20.1" customHeight="1" spans="1:4">
      <c r="A23" s="106"/>
      <c r="B23" s="91"/>
      <c r="C23" s="104" t="s">
        <v>123</v>
      </c>
      <c r="D23" s="91"/>
    </row>
    <row r="24" ht="20.1" customHeight="1" spans="1:4">
      <c r="A24" s="106"/>
      <c r="B24" s="91"/>
      <c r="C24" s="104" t="s">
        <v>124</v>
      </c>
      <c r="D24" s="91"/>
    </row>
    <row r="25" ht="20.1" customHeight="1" spans="1:4">
      <c r="A25" s="106"/>
      <c r="B25" s="91"/>
      <c r="C25" s="104" t="s">
        <v>125</v>
      </c>
      <c r="D25" s="91">
        <v>1125144</v>
      </c>
    </row>
    <row r="26" ht="20.1" customHeight="1" spans="1:4">
      <c r="A26" s="106"/>
      <c r="B26" s="91"/>
      <c r="C26" s="104" t="s">
        <v>126</v>
      </c>
      <c r="D26" s="91"/>
    </row>
    <row r="27" ht="20.1" customHeight="1" spans="1:4">
      <c r="A27" s="106"/>
      <c r="B27" s="91"/>
      <c r="C27" s="104" t="s">
        <v>127</v>
      </c>
      <c r="D27" s="91"/>
    </row>
    <row r="28" ht="20.1" customHeight="1" spans="1:4">
      <c r="A28" s="106"/>
      <c r="B28" s="91"/>
      <c r="C28" s="104" t="s">
        <v>128</v>
      </c>
      <c r="D28" s="91"/>
    </row>
    <row r="29" ht="20.1" customHeight="1" spans="1:4">
      <c r="A29" s="106"/>
      <c r="B29" s="91"/>
      <c r="C29" s="104" t="s">
        <v>129</v>
      </c>
      <c r="D29" s="91"/>
    </row>
    <row r="30" ht="20.1" customHeight="1" spans="1:4">
      <c r="A30" s="106"/>
      <c r="B30" s="91"/>
      <c r="C30" s="104" t="s">
        <v>130</v>
      </c>
      <c r="D30" s="91"/>
    </row>
    <row r="31" ht="20.1" customHeight="1" spans="1:4">
      <c r="A31" s="106"/>
      <c r="B31" s="91"/>
      <c r="C31" s="104" t="s">
        <v>131</v>
      </c>
      <c r="D31" s="91"/>
    </row>
    <row r="32" ht="20.1" customHeight="1" spans="2:4">
      <c r="B32" s="91"/>
      <c r="C32" s="104" t="s">
        <v>132</v>
      </c>
      <c r="D32" s="91"/>
    </row>
    <row r="33" ht="20.1" customHeight="1" spans="1:4">
      <c r="A33" s="106"/>
      <c r="B33" s="91"/>
      <c r="C33" s="103"/>
      <c r="D33" s="91"/>
    </row>
    <row r="34" ht="20.1" customHeight="1" spans="1:4">
      <c r="A34" s="103" t="s">
        <v>133</v>
      </c>
      <c r="B34" s="91">
        <f>SUM(B7+B6)</f>
        <v>40207950.72</v>
      </c>
      <c r="C34" s="103" t="s">
        <v>134</v>
      </c>
      <c r="D34" s="91">
        <f>SUM(D6:D33)</f>
        <v>40207950.72</v>
      </c>
    </row>
  </sheetData>
  <mergeCells count="3">
    <mergeCell ref="A2:D2"/>
    <mergeCell ref="A4:B4"/>
    <mergeCell ref="C4:D4"/>
  </mergeCells>
  <printOptions horizontalCentered="1"/>
  <pageMargins left="0.0388888888888889" right="0.0388888888888889" top="0.393055555555556" bottom="0.196527777777778" header="0.313888888888889" footer="0.313888888888889"/>
  <pageSetup paperSize="9" scale="7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F7" sqref="F7"/>
    </sheetView>
  </sheetViews>
  <sheetFormatPr defaultColWidth="15.625" defaultRowHeight="24.95" customHeight="1" outlineLevelRow="6"/>
  <cols>
    <col min="1" max="5" width="14.375" customWidth="1"/>
    <col min="6" max="6" width="15.625" customWidth="1"/>
    <col min="7" max="7" width="15.5" customWidth="1"/>
    <col min="8" max="8" width="16.75" customWidth="1"/>
    <col min="9" max="9" width="17.375" customWidth="1"/>
    <col min="10" max="10" width="14.375" customWidth="1"/>
    <col min="11" max="11" width="20" customWidth="1"/>
    <col min="12" max="12" width="14.375" customWidth="1"/>
  </cols>
  <sheetData>
    <row r="1" customHeight="1" spans="1:1">
      <c r="A1" t="s">
        <v>135</v>
      </c>
    </row>
    <row r="2" ht="35.25" customHeight="1" spans="1:12">
      <c r="A2" s="83" t="s">
        <v>136</v>
      </c>
      <c r="B2" s="83"/>
      <c r="C2" s="83"/>
      <c r="D2" s="83"/>
      <c r="E2" s="83"/>
      <c r="F2" s="83"/>
      <c r="G2" s="83"/>
      <c r="H2" s="83"/>
      <c r="I2" s="83"/>
      <c r="J2" s="83"/>
      <c r="K2" s="83"/>
      <c r="L2" s="83"/>
    </row>
    <row r="3" customHeight="1" spans="1:12">
      <c r="A3" s="84"/>
      <c r="L3" s="102" t="s">
        <v>3</v>
      </c>
    </row>
    <row r="4" s="1" customFormat="1" ht="17.25" customHeight="1" spans="1:12">
      <c r="A4" s="98" t="s">
        <v>137</v>
      </c>
      <c r="B4" s="15" t="s">
        <v>138</v>
      </c>
      <c r="C4" s="15" t="s">
        <v>139</v>
      </c>
      <c r="D4" s="15" t="s">
        <v>140</v>
      </c>
      <c r="E4" s="15" t="s">
        <v>141</v>
      </c>
      <c r="F4" s="15" t="s">
        <v>142</v>
      </c>
      <c r="G4" s="15" t="s">
        <v>143</v>
      </c>
      <c r="H4" s="15" t="s">
        <v>144</v>
      </c>
      <c r="I4" s="15" t="s">
        <v>145</v>
      </c>
      <c r="J4" s="15" t="s">
        <v>146</v>
      </c>
      <c r="K4" s="15" t="s">
        <v>147</v>
      </c>
      <c r="L4" s="15" t="s">
        <v>148</v>
      </c>
    </row>
    <row r="5" s="1" customFormat="1" ht="17.25" customHeight="1" spans="1:12">
      <c r="A5" s="99"/>
      <c r="B5" s="15"/>
      <c r="C5" s="15"/>
      <c r="D5" s="15"/>
      <c r="E5" s="15"/>
      <c r="F5" s="15"/>
      <c r="G5" s="15"/>
      <c r="H5" s="15"/>
      <c r="I5" s="15"/>
      <c r="J5" s="15"/>
      <c r="K5" s="15"/>
      <c r="L5" s="15"/>
    </row>
    <row r="6" s="1" customFormat="1" ht="17.25" customHeight="1" spans="1:12">
      <c r="A6" s="100"/>
      <c r="B6" s="15"/>
      <c r="C6" s="15"/>
      <c r="D6" s="15"/>
      <c r="E6" s="15"/>
      <c r="F6" s="15"/>
      <c r="G6" s="15"/>
      <c r="H6" s="15"/>
      <c r="I6" s="15"/>
      <c r="J6" s="15"/>
      <c r="K6" s="15"/>
      <c r="L6" s="15"/>
    </row>
    <row r="7" ht="57" customHeight="1" spans="1:12">
      <c r="A7" s="101" t="s">
        <v>149</v>
      </c>
      <c r="B7" s="90">
        <v>40207950.72</v>
      </c>
      <c r="C7" s="90"/>
      <c r="D7" s="90"/>
      <c r="E7" s="90">
        <v>40207950.72</v>
      </c>
      <c r="F7" s="90">
        <v>24531950.72</v>
      </c>
      <c r="G7" s="90">
        <v>15676000</v>
      </c>
      <c r="H7" s="90"/>
      <c r="I7" s="90"/>
      <c r="J7" s="90"/>
      <c r="K7" s="90"/>
      <c r="L7" s="90"/>
    </row>
  </sheetData>
  <mergeCells count="13">
    <mergeCell ref="A2:L2"/>
    <mergeCell ref="A4:A6"/>
    <mergeCell ref="B4:B6"/>
    <mergeCell ref="C4:C6"/>
    <mergeCell ref="D4:D6"/>
    <mergeCell ref="E4:E6"/>
    <mergeCell ref="F4:F6"/>
    <mergeCell ref="G4:G6"/>
    <mergeCell ref="H4:H6"/>
    <mergeCell ref="I4:I6"/>
    <mergeCell ref="J4:J6"/>
    <mergeCell ref="K4:K6"/>
    <mergeCell ref="L4:L6"/>
  </mergeCells>
  <printOptions horizontalCentered="1"/>
  <pageMargins left="0.0388888888888889" right="0.0388888888888889" top="1" bottom="0.747916666666667" header="0.313888888888889" footer="0.313888888888889"/>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opLeftCell="A4" workbookViewId="0">
      <selection activeCell="H7" sqref="H7"/>
    </sheetView>
  </sheetViews>
  <sheetFormatPr defaultColWidth="15.625" defaultRowHeight="24.95" customHeight="1"/>
  <cols>
    <col min="1" max="1" width="11" customWidth="1"/>
    <col min="2" max="2" width="16.375" customWidth="1"/>
    <col min="3" max="3" width="15.875" customWidth="1"/>
    <col min="4" max="4" width="15.5" customWidth="1"/>
    <col min="5" max="5" width="16.625" customWidth="1"/>
    <col min="6" max="6" width="14.375" customWidth="1"/>
    <col min="7" max="7" width="16.5" customWidth="1"/>
    <col min="8" max="8" width="16.125" customWidth="1"/>
    <col min="9" max="9" width="11" customWidth="1"/>
  </cols>
  <sheetData>
    <row r="1" customHeight="1" spans="1:1">
      <c r="A1" t="s">
        <v>150</v>
      </c>
    </row>
    <row r="2" ht="31.5" customHeight="1" spans="1:9">
      <c r="A2" s="83" t="s">
        <v>151</v>
      </c>
      <c r="B2" s="83"/>
      <c r="C2" s="83"/>
      <c r="D2" s="83"/>
      <c r="E2" s="83"/>
      <c r="F2" s="83"/>
      <c r="G2" s="83"/>
      <c r="H2" s="83"/>
      <c r="I2" s="83"/>
    </row>
    <row r="3" customHeight="1" spans="1:9">
      <c r="A3" s="84" t="s">
        <v>2</v>
      </c>
      <c r="I3" s="97" t="s">
        <v>3</v>
      </c>
    </row>
    <row r="4" s="82" customFormat="1" customHeight="1" spans="1:9">
      <c r="A4" s="85" t="s">
        <v>46</v>
      </c>
      <c r="B4" s="85"/>
      <c r="C4" s="86" t="s">
        <v>8</v>
      </c>
      <c r="D4" s="87" t="s">
        <v>51</v>
      </c>
      <c r="E4" s="88"/>
      <c r="F4" s="88"/>
      <c r="G4" s="86" t="s">
        <v>52</v>
      </c>
      <c r="H4" s="86"/>
      <c r="I4" s="86"/>
    </row>
    <row r="5" s="82" customFormat="1" ht="36.75" customHeight="1" spans="1:9">
      <c r="A5" s="85" t="s">
        <v>48</v>
      </c>
      <c r="B5" s="85" t="s">
        <v>49</v>
      </c>
      <c r="C5" s="86"/>
      <c r="D5" s="86" t="s">
        <v>50</v>
      </c>
      <c r="E5" s="80" t="s">
        <v>65</v>
      </c>
      <c r="F5" s="80" t="s">
        <v>66</v>
      </c>
      <c r="G5" s="86" t="s">
        <v>50</v>
      </c>
      <c r="H5" s="86" t="s">
        <v>152</v>
      </c>
      <c r="I5" s="86" t="s">
        <v>153</v>
      </c>
    </row>
    <row r="6" customHeight="1" spans="1:9">
      <c r="A6" s="89">
        <v>2011101</v>
      </c>
      <c r="B6" s="90" t="s">
        <v>53</v>
      </c>
      <c r="C6" s="91">
        <f>D6+G6</f>
        <v>13746025.1</v>
      </c>
      <c r="D6" s="91">
        <f t="shared" ref="D6:D13" si="0">E6+F6</f>
        <v>13746025.1</v>
      </c>
      <c r="E6" s="91">
        <v>9509145.6</v>
      </c>
      <c r="F6" s="91">
        <v>4236879.5</v>
      </c>
      <c r="G6" s="91"/>
      <c r="H6" s="91"/>
      <c r="I6" s="91"/>
    </row>
    <row r="7" customHeight="1" spans="1:9">
      <c r="A7" s="89">
        <v>2011102</v>
      </c>
      <c r="B7" s="90" t="s">
        <v>54</v>
      </c>
      <c r="C7" s="91">
        <f t="shared" ref="C7:C29" si="1">D7+G7</f>
        <v>6485000</v>
      </c>
      <c r="D7" s="91"/>
      <c r="E7" s="91"/>
      <c r="F7" s="91"/>
      <c r="G7" s="91">
        <f>H7+I7</f>
        <v>6485000</v>
      </c>
      <c r="H7" s="91">
        <v>6485000</v>
      </c>
      <c r="I7" s="91"/>
    </row>
    <row r="8" customHeight="1" spans="1:9">
      <c r="A8" s="89">
        <v>2080505</v>
      </c>
      <c r="B8" s="90" t="s">
        <v>55</v>
      </c>
      <c r="C8" s="91">
        <f t="shared" si="1"/>
        <v>1692100</v>
      </c>
      <c r="D8" s="91">
        <f t="shared" si="0"/>
        <v>1692100</v>
      </c>
      <c r="E8" s="91">
        <v>1692100</v>
      </c>
      <c r="F8" s="91"/>
      <c r="G8" s="91"/>
      <c r="H8" s="91"/>
      <c r="I8" s="91"/>
    </row>
    <row r="9" customHeight="1" spans="1:9">
      <c r="A9" s="89">
        <v>2080899</v>
      </c>
      <c r="B9" s="90" t="s">
        <v>56</v>
      </c>
      <c r="C9" s="91">
        <f t="shared" si="1"/>
        <v>10008</v>
      </c>
      <c r="D9" s="91">
        <f t="shared" si="0"/>
        <v>10008</v>
      </c>
      <c r="E9" s="91">
        <v>10008</v>
      </c>
      <c r="F9" s="91"/>
      <c r="G9" s="91"/>
      <c r="H9" s="91"/>
      <c r="I9" s="91"/>
    </row>
    <row r="10" customHeight="1" spans="1:9">
      <c r="A10" s="89">
        <v>2101101</v>
      </c>
      <c r="B10" s="90" t="s">
        <v>57</v>
      </c>
      <c r="C10" s="91">
        <f t="shared" si="1"/>
        <v>400916.1</v>
      </c>
      <c r="D10" s="91">
        <f t="shared" si="0"/>
        <v>400916.1</v>
      </c>
      <c r="E10" s="91">
        <v>400916.1</v>
      </c>
      <c r="F10" s="91"/>
      <c r="G10" s="91"/>
      <c r="H10" s="91"/>
      <c r="I10" s="91"/>
    </row>
    <row r="11" customHeight="1" spans="1:9">
      <c r="A11" s="92">
        <v>2101103</v>
      </c>
      <c r="B11" s="93" t="s">
        <v>58</v>
      </c>
      <c r="C11" s="91">
        <f t="shared" si="1"/>
        <v>1072757.52</v>
      </c>
      <c r="D11" s="91">
        <f t="shared" si="0"/>
        <v>1072757.52</v>
      </c>
      <c r="E11" s="94">
        <v>1072757.52</v>
      </c>
      <c r="F11" s="91"/>
      <c r="G11" s="91"/>
      <c r="H11" s="91"/>
      <c r="I11" s="91"/>
    </row>
    <row r="12" ht="37" customHeight="1" spans="1:9">
      <c r="A12" s="89">
        <v>2120899</v>
      </c>
      <c r="B12" s="81" t="s">
        <v>97</v>
      </c>
      <c r="C12" s="91">
        <f t="shared" si="1"/>
        <v>15676000</v>
      </c>
      <c r="D12" s="91"/>
      <c r="E12" s="91"/>
      <c r="F12" s="91"/>
      <c r="G12" s="91">
        <f>H12+I12</f>
        <v>15676000</v>
      </c>
      <c r="H12" s="91">
        <v>15676000</v>
      </c>
      <c r="I12" s="91"/>
    </row>
    <row r="13" customHeight="1" spans="1:9">
      <c r="A13" s="89">
        <v>2210201</v>
      </c>
      <c r="B13" s="81" t="s">
        <v>59</v>
      </c>
      <c r="C13" s="91">
        <f t="shared" si="1"/>
        <v>1125144</v>
      </c>
      <c r="D13" s="91">
        <f t="shared" si="0"/>
        <v>1125144</v>
      </c>
      <c r="E13" s="91">
        <v>1125144</v>
      </c>
      <c r="F13" s="91"/>
      <c r="G13" s="91"/>
      <c r="H13" s="91"/>
      <c r="I13" s="91"/>
    </row>
    <row r="14" ht="30" customHeight="1" spans="1:9">
      <c r="A14" s="80" t="s">
        <v>8</v>
      </c>
      <c r="B14" s="80"/>
      <c r="C14" s="91">
        <f>SUM(C6:C13)</f>
        <v>40207950.72</v>
      </c>
      <c r="D14" s="91">
        <f t="shared" ref="D14:I14" si="2">SUM(D6:D13)</f>
        <v>18046950.72</v>
      </c>
      <c r="E14" s="91">
        <f t="shared" si="2"/>
        <v>13810071.22</v>
      </c>
      <c r="F14" s="91">
        <f t="shared" si="2"/>
        <v>4236879.5</v>
      </c>
      <c r="G14" s="91">
        <f t="shared" si="2"/>
        <v>22161000</v>
      </c>
      <c r="H14" s="91">
        <f t="shared" si="2"/>
        <v>22161000</v>
      </c>
      <c r="I14" s="91">
        <f t="shared" si="2"/>
        <v>0</v>
      </c>
    </row>
    <row r="15" ht="32.25" customHeight="1" spans="1:9">
      <c r="A15" s="95"/>
      <c r="B15" s="95"/>
      <c r="C15" s="95"/>
      <c r="D15" s="95"/>
      <c r="E15" s="95"/>
      <c r="F15" s="95"/>
      <c r="G15" s="95"/>
      <c r="H15" s="95"/>
      <c r="I15" s="95"/>
    </row>
    <row r="16" ht="30.75" customHeight="1" spans="1:9">
      <c r="A16" s="96"/>
      <c r="B16" s="96"/>
      <c r="C16" s="96"/>
      <c r="D16" s="96"/>
      <c r="E16" s="96"/>
      <c r="F16" s="96"/>
      <c r="G16" s="96"/>
      <c r="H16" s="96"/>
      <c r="I16" s="96"/>
    </row>
    <row r="17" customHeight="1" spans="7:7">
      <c r="G17" t="s">
        <v>154</v>
      </c>
    </row>
  </sheetData>
  <mergeCells count="8">
    <mergeCell ref="A2:I2"/>
    <mergeCell ref="A4:B4"/>
    <mergeCell ref="D4:F4"/>
    <mergeCell ref="G4:I4"/>
    <mergeCell ref="A14:B14"/>
    <mergeCell ref="A15:I15"/>
    <mergeCell ref="A16:I16"/>
    <mergeCell ref="C4:C5"/>
  </mergeCells>
  <printOptions horizontalCentered="1"/>
  <pageMargins left="0.0388888888888889" right="0.0388888888888889" top="0.747916666666667" bottom="0.747916666666667" header="0.313888888888889" footer="0.313888888888889"/>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selection activeCell="F12" sqref="F12:F43"/>
    </sheetView>
  </sheetViews>
  <sheetFormatPr defaultColWidth="9" defaultRowHeight="13.5"/>
  <cols>
    <col min="1" max="1" width="9" style="2"/>
    <col min="2" max="2" width="12.375" style="3" customWidth="1"/>
    <col min="3" max="3" width="9.625" style="2" customWidth="1"/>
    <col min="4" max="4" width="9" style="2"/>
    <col min="5" max="5" width="8" style="4" customWidth="1"/>
    <col min="6" max="6" width="13.375" style="2" customWidth="1"/>
    <col min="7" max="7" width="13.75" style="2"/>
    <col min="8" max="8" width="13.25" style="2" customWidth="1"/>
    <col min="9" max="9" width="13.875" style="2" customWidth="1"/>
    <col min="10" max="10" width="18.875" style="2" customWidth="1"/>
    <col min="11" max="11" width="25.625" style="2" customWidth="1"/>
    <col min="12" max="16384" width="9" style="2"/>
  </cols>
  <sheetData>
    <row r="1" spans="1:11">
      <c r="A1" t="s">
        <v>155</v>
      </c>
      <c r="B1" s="5"/>
      <c r="C1" s="6" t="s">
        <v>156</v>
      </c>
      <c r="D1" s="6" t="s">
        <v>156</v>
      </c>
      <c r="E1" s="6" t="s">
        <v>156</v>
      </c>
      <c r="F1" s="6" t="s">
        <v>156</v>
      </c>
      <c r="G1" s="6" t="s">
        <v>156</v>
      </c>
      <c r="H1" s="6" t="s">
        <v>156</v>
      </c>
      <c r="I1" s="6" t="s">
        <v>156</v>
      </c>
      <c r="J1" s="6" t="s">
        <v>156</v>
      </c>
      <c r="K1" s="6" t="s">
        <v>156</v>
      </c>
    </row>
    <row r="2" ht="27" spans="1:11">
      <c r="A2" s="7" t="s">
        <v>157</v>
      </c>
      <c r="B2" s="8"/>
      <c r="C2" s="7"/>
      <c r="D2" s="7"/>
      <c r="E2" s="7"/>
      <c r="F2" s="7"/>
      <c r="G2" s="7"/>
      <c r="H2" s="7"/>
      <c r="I2" s="7"/>
      <c r="J2" s="7"/>
      <c r="K2" s="7"/>
    </row>
    <row r="3" ht="26.25" customHeight="1" spans="1:11">
      <c r="A3" s="9"/>
      <c r="B3" s="9"/>
      <c r="C3" s="9"/>
      <c r="D3" s="10" t="s">
        <v>158</v>
      </c>
      <c r="E3" s="11"/>
      <c r="F3" s="12"/>
      <c r="G3" s="13"/>
      <c r="H3" s="14"/>
      <c r="I3" s="70"/>
      <c r="J3" s="71" t="s">
        <v>3</v>
      </c>
      <c r="K3" s="71"/>
    </row>
    <row r="4" s="1" customFormat="1" ht="27" customHeight="1" spans="1:11">
      <c r="A4" s="15" t="s">
        <v>159</v>
      </c>
      <c r="B4" s="15" t="s">
        <v>160</v>
      </c>
      <c r="C4" s="15" t="s">
        <v>161</v>
      </c>
      <c r="D4" s="15" t="s">
        <v>162</v>
      </c>
      <c r="E4" s="15" t="s">
        <v>163</v>
      </c>
      <c r="F4" s="15" t="s">
        <v>7</v>
      </c>
      <c r="G4" s="15"/>
      <c r="H4" s="15"/>
      <c r="I4" s="15" t="s">
        <v>164</v>
      </c>
      <c r="J4" s="15" t="s">
        <v>165</v>
      </c>
      <c r="K4" s="15" t="s">
        <v>166</v>
      </c>
    </row>
    <row r="5" s="1" customFormat="1" ht="22.5" customHeight="1" spans="1:11">
      <c r="A5" s="15"/>
      <c r="B5" s="15"/>
      <c r="C5" s="15"/>
      <c r="D5" s="15"/>
      <c r="E5" s="15"/>
      <c r="F5" s="15" t="s">
        <v>50</v>
      </c>
      <c r="G5" s="15" t="s">
        <v>152</v>
      </c>
      <c r="H5" s="15" t="s">
        <v>153</v>
      </c>
      <c r="I5" s="15"/>
      <c r="J5" s="15"/>
      <c r="K5" s="15"/>
    </row>
    <row r="6" s="1" customFormat="1" ht="33" customHeight="1" spans="1:11">
      <c r="A6" s="16" t="s">
        <v>167</v>
      </c>
      <c r="B6" s="17" t="s">
        <v>168</v>
      </c>
      <c r="C6" s="18" t="s">
        <v>169</v>
      </c>
      <c r="D6" s="18" t="s">
        <v>170</v>
      </c>
      <c r="E6" s="18" t="s">
        <v>171</v>
      </c>
      <c r="F6" s="19">
        <v>800000</v>
      </c>
      <c r="G6" s="19">
        <v>800000</v>
      </c>
      <c r="H6" s="20"/>
      <c r="I6" s="72" t="s">
        <v>172</v>
      </c>
      <c r="J6" s="72" t="s">
        <v>173</v>
      </c>
      <c r="K6" s="72" t="s">
        <v>174</v>
      </c>
    </row>
    <row r="7" ht="48" customHeight="1" spans="1:11">
      <c r="A7" s="21"/>
      <c r="B7" s="22"/>
      <c r="C7" s="23"/>
      <c r="D7" s="23"/>
      <c r="E7" s="23"/>
      <c r="F7" s="24"/>
      <c r="G7" s="24"/>
      <c r="H7" s="25"/>
      <c r="I7" s="73" t="s">
        <v>175</v>
      </c>
      <c r="J7" s="72" t="s">
        <v>176</v>
      </c>
      <c r="K7" s="73" t="s">
        <v>177</v>
      </c>
    </row>
    <row r="8" ht="32" customHeight="1" spans="1:11">
      <c r="A8" s="16" t="s">
        <v>178</v>
      </c>
      <c r="B8" s="17" t="s">
        <v>179</v>
      </c>
      <c r="C8" s="17" t="s">
        <v>169</v>
      </c>
      <c r="D8" s="17" t="s">
        <v>180</v>
      </c>
      <c r="E8" s="17" t="s">
        <v>171</v>
      </c>
      <c r="F8" s="19">
        <v>1550000</v>
      </c>
      <c r="G8" s="19">
        <v>1550000</v>
      </c>
      <c r="H8" s="26"/>
      <c r="I8" s="72" t="s">
        <v>172</v>
      </c>
      <c r="J8" s="72" t="s">
        <v>173</v>
      </c>
      <c r="K8" s="73" t="s">
        <v>181</v>
      </c>
    </row>
    <row r="9" ht="51" customHeight="1" spans="1:11">
      <c r="A9" s="27"/>
      <c r="B9" s="28"/>
      <c r="C9" s="28"/>
      <c r="D9" s="28"/>
      <c r="E9" s="28"/>
      <c r="F9" s="24"/>
      <c r="G9" s="24"/>
      <c r="H9" s="29"/>
      <c r="I9" s="73" t="s">
        <v>175</v>
      </c>
      <c r="J9" s="73" t="s">
        <v>182</v>
      </c>
      <c r="K9" s="73" t="s">
        <v>183</v>
      </c>
    </row>
    <row r="10" ht="80" customHeight="1" spans="1:11">
      <c r="A10" s="30" t="s">
        <v>184</v>
      </c>
      <c r="B10" s="31" t="s">
        <v>185</v>
      </c>
      <c r="C10" s="31" t="s">
        <v>169</v>
      </c>
      <c r="D10" s="31" t="s">
        <v>186</v>
      </c>
      <c r="E10" s="31" t="s">
        <v>171</v>
      </c>
      <c r="F10" s="32">
        <v>1000000</v>
      </c>
      <c r="G10" s="32">
        <v>1000000</v>
      </c>
      <c r="H10" s="33"/>
      <c r="I10" s="73" t="s">
        <v>172</v>
      </c>
      <c r="J10" s="74" t="s">
        <v>187</v>
      </c>
      <c r="K10" s="73" t="s">
        <v>188</v>
      </c>
    </row>
    <row r="11" ht="39" customHeight="1" spans="1:11">
      <c r="A11" s="21"/>
      <c r="B11" s="34"/>
      <c r="C11" s="23"/>
      <c r="D11" s="23"/>
      <c r="E11" s="23"/>
      <c r="F11" s="24"/>
      <c r="G11" s="24"/>
      <c r="H11" s="29"/>
      <c r="I11" s="73" t="s">
        <v>175</v>
      </c>
      <c r="J11" s="73" t="s">
        <v>189</v>
      </c>
      <c r="K11" s="73" t="s">
        <v>190</v>
      </c>
    </row>
    <row r="12" ht="36" customHeight="1" spans="1:11">
      <c r="A12" s="35" t="s">
        <v>191</v>
      </c>
      <c r="B12" s="36" t="s">
        <v>192</v>
      </c>
      <c r="C12" s="36" t="s">
        <v>169</v>
      </c>
      <c r="D12" s="36" t="s">
        <v>193</v>
      </c>
      <c r="E12" s="36" t="s">
        <v>194</v>
      </c>
      <c r="F12" s="32">
        <v>805000</v>
      </c>
      <c r="G12" s="32">
        <v>805000</v>
      </c>
      <c r="H12" s="33"/>
      <c r="I12" s="73" t="s">
        <v>172</v>
      </c>
      <c r="J12" s="73" t="s">
        <v>195</v>
      </c>
      <c r="K12" s="73" t="s">
        <v>196</v>
      </c>
    </row>
    <row r="13" ht="45" customHeight="1" spans="1:11">
      <c r="A13" s="37"/>
      <c r="B13" s="38"/>
      <c r="C13" s="39"/>
      <c r="D13" s="39"/>
      <c r="E13" s="39"/>
      <c r="F13" s="24"/>
      <c r="G13" s="24"/>
      <c r="H13" s="29"/>
      <c r="I13" s="73" t="s">
        <v>175</v>
      </c>
      <c r="J13" s="75" t="s">
        <v>197</v>
      </c>
      <c r="K13" s="73" t="s">
        <v>198</v>
      </c>
    </row>
    <row r="14" ht="37" customHeight="1" spans="1:11">
      <c r="A14" s="35" t="s">
        <v>199</v>
      </c>
      <c r="B14" s="36" t="s">
        <v>200</v>
      </c>
      <c r="C14" s="36" t="s">
        <v>169</v>
      </c>
      <c r="D14" s="36" t="s">
        <v>201</v>
      </c>
      <c r="E14" s="36" t="s">
        <v>194</v>
      </c>
      <c r="F14" s="32">
        <v>80000</v>
      </c>
      <c r="G14" s="32">
        <v>80000</v>
      </c>
      <c r="H14" s="33"/>
      <c r="I14" s="73" t="s">
        <v>172</v>
      </c>
      <c r="J14" s="73" t="s">
        <v>202</v>
      </c>
      <c r="K14" s="73" t="s">
        <v>203</v>
      </c>
    </row>
    <row r="15" ht="48" customHeight="1" spans="1:11">
      <c r="A15" s="37"/>
      <c r="B15" s="39"/>
      <c r="C15" s="39"/>
      <c r="D15" s="39"/>
      <c r="E15" s="39"/>
      <c r="F15" s="24"/>
      <c r="G15" s="24"/>
      <c r="H15" s="29"/>
      <c r="I15" s="73" t="s">
        <v>175</v>
      </c>
      <c r="J15" s="73" t="s">
        <v>204</v>
      </c>
      <c r="K15" s="73" t="s">
        <v>205</v>
      </c>
    </row>
    <row r="16" ht="36" customHeight="1" spans="1:11">
      <c r="A16" s="35" t="s">
        <v>206</v>
      </c>
      <c r="B16" s="36" t="s">
        <v>207</v>
      </c>
      <c r="C16" s="36" t="s">
        <v>169</v>
      </c>
      <c r="D16" s="36" t="s">
        <v>208</v>
      </c>
      <c r="E16" s="36" t="s">
        <v>194</v>
      </c>
      <c r="F16" s="32">
        <v>200000</v>
      </c>
      <c r="G16" s="32">
        <v>200000</v>
      </c>
      <c r="H16" s="33"/>
      <c r="I16" s="73" t="s">
        <v>172</v>
      </c>
      <c r="J16" s="73" t="s">
        <v>209</v>
      </c>
      <c r="K16" s="73" t="s">
        <v>210</v>
      </c>
    </row>
    <row r="17" ht="44" customHeight="1" spans="1:11">
      <c r="A17" s="37"/>
      <c r="B17" s="38"/>
      <c r="C17" s="39"/>
      <c r="D17" s="39"/>
      <c r="E17" s="39"/>
      <c r="F17" s="24"/>
      <c r="G17" s="24"/>
      <c r="H17" s="29"/>
      <c r="I17" s="73" t="s">
        <v>175</v>
      </c>
      <c r="J17" s="73" t="s">
        <v>211</v>
      </c>
      <c r="K17" s="73" t="s">
        <v>212</v>
      </c>
    </row>
    <row r="18" ht="31" customHeight="1" spans="1:11">
      <c r="A18" s="30" t="s">
        <v>213</v>
      </c>
      <c r="B18" s="31" t="s">
        <v>214</v>
      </c>
      <c r="C18" s="31" t="s">
        <v>215</v>
      </c>
      <c r="D18" s="31" t="s">
        <v>216</v>
      </c>
      <c r="E18" s="31" t="s">
        <v>171</v>
      </c>
      <c r="F18" s="32">
        <v>1500000</v>
      </c>
      <c r="G18" s="32">
        <v>1500000</v>
      </c>
      <c r="H18" s="33"/>
      <c r="I18" s="73" t="s">
        <v>172</v>
      </c>
      <c r="J18" s="73" t="s">
        <v>217</v>
      </c>
      <c r="K18" s="73" t="s">
        <v>218</v>
      </c>
    </row>
    <row r="19" ht="40" customHeight="1" spans="1:11">
      <c r="A19" s="21"/>
      <c r="B19" s="23"/>
      <c r="C19" s="23"/>
      <c r="D19" s="23"/>
      <c r="E19" s="23"/>
      <c r="F19" s="24"/>
      <c r="G19" s="24"/>
      <c r="H19" s="29"/>
      <c r="I19" s="73" t="s">
        <v>175</v>
      </c>
      <c r="J19" s="73" t="s">
        <v>217</v>
      </c>
      <c r="K19" s="73" t="s">
        <v>219</v>
      </c>
    </row>
    <row r="20" ht="58" customHeight="1" spans="1:11">
      <c r="A20" s="30" t="s">
        <v>220</v>
      </c>
      <c r="B20" s="31" t="s">
        <v>221</v>
      </c>
      <c r="C20" s="31" t="s">
        <v>215</v>
      </c>
      <c r="D20" s="31" t="s">
        <v>222</v>
      </c>
      <c r="E20" s="31" t="s">
        <v>171</v>
      </c>
      <c r="F20" s="32">
        <v>900000</v>
      </c>
      <c r="G20" s="32">
        <v>900000</v>
      </c>
      <c r="H20" s="33"/>
      <c r="I20" s="73" t="s">
        <v>172</v>
      </c>
      <c r="J20" s="74" t="s">
        <v>223</v>
      </c>
      <c r="K20" s="73" t="s">
        <v>224</v>
      </c>
    </row>
    <row r="21" ht="49" customHeight="1" spans="1:11">
      <c r="A21" s="21"/>
      <c r="B21" s="23"/>
      <c r="C21" s="23"/>
      <c r="D21" s="23"/>
      <c r="E21" s="23"/>
      <c r="F21" s="24"/>
      <c r="G21" s="24"/>
      <c r="H21" s="29"/>
      <c r="I21" s="73" t="s">
        <v>175</v>
      </c>
      <c r="J21" s="75" t="s">
        <v>225</v>
      </c>
      <c r="K21" s="73" t="s">
        <v>226</v>
      </c>
    </row>
    <row r="22" ht="37" customHeight="1" spans="1:11">
      <c r="A22" s="35" t="s">
        <v>227</v>
      </c>
      <c r="B22" s="36" t="s">
        <v>228</v>
      </c>
      <c r="C22" s="36" t="s">
        <v>169</v>
      </c>
      <c r="D22" s="36" t="s">
        <v>208</v>
      </c>
      <c r="E22" s="36" t="s">
        <v>194</v>
      </c>
      <c r="F22" s="32">
        <v>1500000</v>
      </c>
      <c r="G22" s="32">
        <v>1500000</v>
      </c>
      <c r="H22" s="33"/>
      <c r="I22" s="73" t="s">
        <v>172</v>
      </c>
      <c r="J22" s="75" t="s">
        <v>229</v>
      </c>
      <c r="K22" s="73" t="s">
        <v>230</v>
      </c>
    </row>
    <row r="23" ht="43" customHeight="1" spans="1:11">
      <c r="A23" s="40"/>
      <c r="B23" s="39"/>
      <c r="C23" s="39"/>
      <c r="D23" s="39"/>
      <c r="E23" s="39"/>
      <c r="F23" s="24"/>
      <c r="G23" s="24"/>
      <c r="H23" s="29"/>
      <c r="I23" s="73" t="s">
        <v>175</v>
      </c>
      <c r="J23" s="75" t="s">
        <v>229</v>
      </c>
      <c r="K23" s="73" t="s">
        <v>231</v>
      </c>
    </row>
    <row r="24" ht="75" customHeight="1" spans="1:11">
      <c r="A24" s="30" t="s">
        <v>232</v>
      </c>
      <c r="B24" s="31" t="s">
        <v>233</v>
      </c>
      <c r="C24" s="31" t="s">
        <v>169</v>
      </c>
      <c r="D24" s="31" t="s">
        <v>234</v>
      </c>
      <c r="E24" s="31" t="s">
        <v>171</v>
      </c>
      <c r="F24" s="32">
        <v>5426000</v>
      </c>
      <c r="G24" s="32">
        <v>5426000</v>
      </c>
      <c r="H24" s="33"/>
      <c r="I24" s="73" t="s">
        <v>172</v>
      </c>
      <c r="J24" s="76" t="s">
        <v>235</v>
      </c>
      <c r="K24" s="73" t="s">
        <v>236</v>
      </c>
    </row>
    <row r="25" ht="30" customHeight="1" spans="1:11">
      <c r="A25" s="21"/>
      <c r="B25" s="23"/>
      <c r="C25" s="23"/>
      <c r="D25" s="23"/>
      <c r="E25" s="23"/>
      <c r="F25" s="24"/>
      <c r="G25" s="24"/>
      <c r="H25" s="29"/>
      <c r="I25" s="73" t="s">
        <v>175</v>
      </c>
      <c r="J25" s="75" t="s">
        <v>237</v>
      </c>
      <c r="K25" s="73" t="s">
        <v>238</v>
      </c>
    </row>
    <row r="26" ht="36" customHeight="1" spans="1:11">
      <c r="A26" s="35" t="s">
        <v>220</v>
      </c>
      <c r="B26" s="36" t="s">
        <v>239</v>
      </c>
      <c r="C26" s="36" t="s">
        <v>169</v>
      </c>
      <c r="D26" s="36" t="s">
        <v>240</v>
      </c>
      <c r="E26" s="36" t="s">
        <v>194</v>
      </c>
      <c r="F26" s="32">
        <v>1500000</v>
      </c>
      <c r="G26" s="32">
        <v>1500000</v>
      </c>
      <c r="H26" s="33"/>
      <c r="I26" s="73" t="s">
        <v>172</v>
      </c>
      <c r="J26" s="75" t="s">
        <v>229</v>
      </c>
      <c r="K26" s="73" t="s">
        <v>241</v>
      </c>
    </row>
    <row r="27" ht="46" customHeight="1" spans="1:11">
      <c r="A27" s="40"/>
      <c r="B27" s="39"/>
      <c r="C27" s="39"/>
      <c r="D27" s="39"/>
      <c r="E27" s="39"/>
      <c r="F27" s="24"/>
      <c r="G27" s="24"/>
      <c r="H27" s="29"/>
      <c r="I27" s="73" t="s">
        <v>175</v>
      </c>
      <c r="J27" s="75" t="s">
        <v>229</v>
      </c>
      <c r="K27" s="73" t="s">
        <v>242</v>
      </c>
    </row>
    <row r="28" ht="39" customHeight="1" spans="1:11">
      <c r="A28" s="35" t="s">
        <v>220</v>
      </c>
      <c r="B28" s="36" t="s">
        <v>243</v>
      </c>
      <c r="C28" s="36" t="s">
        <v>169</v>
      </c>
      <c r="D28" s="36" t="s">
        <v>244</v>
      </c>
      <c r="E28" s="36" t="s">
        <v>194</v>
      </c>
      <c r="F28" s="32">
        <v>1300000</v>
      </c>
      <c r="G28" s="32">
        <v>1300000</v>
      </c>
      <c r="H28" s="33"/>
      <c r="I28" s="73" t="s">
        <v>172</v>
      </c>
      <c r="J28" s="75" t="s">
        <v>229</v>
      </c>
      <c r="K28" s="77" t="s">
        <v>245</v>
      </c>
    </row>
    <row r="29" ht="39" customHeight="1" spans="1:11">
      <c r="A29" s="37"/>
      <c r="B29" s="39"/>
      <c r="C29" s="39"/>
      <c r="D29" s="39"/>
      <c r="E29" s="39"/>
      <c r="F29" s="24"/>
      <c r="G29" s="24"/>
      <c r="H29" s="29"/>
      <c r="I29" s="73" t="s">
        <v>175</v>
      </c>
      <c r="J29" s="75" t="s">
        <v>246</v>
      </c>
      <c r="K29" s="77" t="s">
        <v>247</v>
      </c>
    </row>
    <row r="30" ht="60" customHeight="1" spans="1:11">
      <c r="A30" s="30" t="s">
        <v>213</v>
      </c>
      <c r="B30" s="31" t="s">
        <v>248</v>
      </c>
      <c r="C30" s="31" t="s">
        <v>169</v>
      </c>
      <c r="D30" s="31" t="s">
        <v>216</v>
      </c>
      <c r="E30" s="31" t="s">
        <v>171</v>
      </c>
      <c r="F30" s="32">
        <v>1500000</v>
      </c>
      <c r="G30" s="32">
        <v>1500000</v>
      </c>
      <c r="H30" s="26"/>
      <c r="I30" s="73" t="s">
        <v>172</v>
      </c>
      <c r="J30" s="75" t="s">
        <v>249</v>
      </c>
      <c r="K30" s="78" t="s">
        <v>250</v>
      </c>
    </row>
    <row r="31" ht="66" customHeight="1" spans="1:11">
      <c r="A31" s="27"/>
      <c r="B31" s="23"/>
      <c r="C31" s="23"/>
      <c r="D31" s="23"/>
      <c r="E31" s="23"/>
      <c r="F31" s="24"/>
      <c r="G31" s="24"/>
      <c r="H31" s="29"/>
      <c r="I31" s="73" t="s">
        <v>175</v>
      </c>
      <c r="J31" s="75" t="s">
        <v>251</v>
      </c>
      <c r="K31" s="73" t="s">
        <v>250</v>
      </c>
    </row>
    <row r="32" ht="59" customHeight="1" spans="1:11">
      <c r="A32" s="41" t="s">
        <v>184</v>
      </c>
      <c r="B32" s="42" t="s">
        <v>252</v>
      </c>
      <c r="C32" s="43" t="s">
        <v>169</v>
      </c>
      <c r="D32" s="18" t="s">
        <v>186</v>
      </c>
      <c r="E32" s="18" t="s">
        <v>171</v>
      </c>
      <c r="F32" s="19">
        <v>2000000</v>
      </c>
      <c r="G32" s="19">
        <v>2000000</v>
      </c>
      <c r="H32" s="26"/>
      <c r="I32" s="73" t="s">
        <v>172</v>
      </c>
      <c r="J32" s="74" t="s">
        <v>253</v>
      </c>
      <c r="K32" s="73" t="s">
        <v>254</v>
      </c>
    </row>
    <row r="33" ht="82" customHeight="1" spans="1:11">
      <c r="A33" s="41"/>
      <c r="B33" s="44"/>
      <c r="C33" s="45"/>
      <c r="D33" s="23"/>
      <c r="E33" s="23"/>
      <c r="F33" s="24"/>
      <c r="G33" s="24"/>
      <c r="H33" s="29"/>
      <c r="I33" s="73" t="s">
        <v>175</v>
      </c>
      <c r="J33" s="74" t="s">
        <v>255</v>
      </c>
      <c r="K33" s="73" t="s">
        <v>256</v>
      </c>
    </row>
    <row r="34" ht="44" customHeight="1" spans="1:11">
      <c r="A34" s="46" t="s">
        <v>227</v>
      </c>
      <c r="B34" s="47" t="s">
        <v>257</v>
      </c>
      <c r="C34" s="47" t="s">
        <v>169</v>
      </c>
      <c r="D34" s="47" t="s">
        <v>208</v>
      </c>
      <c r="E34" s="47" t="s">
        <v>194</v>
      </c>
      <c r="F34" s="19">
        <v>500000</v>
      </c>
      <c r="G34" s="19">
        <v>500000</v>
      </c>
      <c r="H34" s="26"/>
      <c r="I34" s="73" t="s">
        <v>172</v>
      </c>
      <c r="J34" s="73" t="s">
        <v>258</v>
      </c>
      <c r="K34" s="73" t="s">
        <v>259</v>
      </c>
    </row>
    <row r="35" ht="44" customHeight="1" spans="1:11">
      <c r="A35" s="40"/>
      <c r="B35" s="39"/>
      <c r="C35" s="39"/>
      <c r="D35" s="39"/>
      <c r="E35" s="39"/>
      <c r="F35" s="24"/>
      <c r="G35" s="24"/>
      <c r="H35" s="29"/>
      <c r="I35" s="73" t="s">
        <v>175</v>
      </c>
      <c r="J35" s="73" t="s">
        <v>260</v>
      </c>
      <c r="K35" s="73" t="s">
        <v>259</v>
      </c>
    </row>
    <row r="36" ht="67" customHeight="1" spans="1:11">
      <c r="A36" s="48" t="s">
        <v>261</v>
      </c>
      <c r="B36" s="49" t="s">
        <v>262</v>
      </c>
      <c r="C36" s="50" t="s">
        <v>169</v>
      </c>
      <c r="D36" s="47" t="s">
        <v>263</v>
      </c>
      <c r="E36" s="47" t="s">
        <v>194</v>
      </c>
      <c r="F36" s="19">
        <v>100000</v>
      </c>
      <c r="G36" s="19">
        <v>100000</v>
      </c>
      <c r="H36" s="26"/>
      <c r="I36" s="73" t="s">
        <v>172</v>
      </c>
      <c r="J36" s="75" t="s">
        <v>264</v>
      </c>
      <c r="K36" s="73" t="s">
        <v>265</v>
      </c>
    </row>
    <row r="37" ht="45" customHeight="1" spans="1:11">
      <c r="A37" s="48"/>
      <c r="B37" s="51"/>
      <c r="C37" s="50"/>
      <c r="D37" s="39"/>
      <c r="E37" s="39"/>
      <c r="F37" s="24"/>
      <c r="G37" s="24"/>
      <c r="H37" s="29"/>
      <c r="I37" s="73" t="s">
        <v>175</v>
      </c>
      <c r="J37" s="75" t="s">
        <v>229</v>
      </c>
      <c r="K37" s="73" t="s">
        <v>266</v>
      </c>
    </row>
    <row r="38" ht="65" customHeight="1" spans="1:11">
      <c r="A38" s="48" t="s">
        <v>267</v>
      </c>
      <c r="B38" s="52" t="s">
        <v>268</v>
      </c>
      <c r="C38" s="53" t="s">
        <v>169</v>
      </c>
      <c r="D38" s="47" t="s">
        <v>269</v>
      </c>
      <c r="E38" s="47" t="s">
        <v>194</v>
      </c>
      <c r="F38" s="19">
        <v>100000</v>
      </c>
      <c r="G38" s="19">
        <v>100000</v>
      </c>
      <c r="H38" s="26"/>
      <c r="I38" s="73" t="s">
        <v>172</v>
      </c>
      <c r="J38" s="75" t="s">
        <v>270</v>
      </c>
      <c r="K38" s="73" t="s">
        <v>271</v>
      </c>
    </row>
    <row r="39" ht="48" customHeight="1" spans="1:11">
      <c r="A39" s="48"/>
      <c r="B39" s="52"/>
      <c r="C39" s="54"/>
      <c r="D39" s="39"/>
      <c r="E39" s="39"/>
      <c r="F39" s="24"/>
      <c r="G39" s="24"/>
      <c r="H39" s="29"/>
      <c r="I39" s="73" t="s">
        <v>175</v>
      </c>
      <c r="J39" s="73" t="s">
        <v>229</v>
      </c>
      <c r="K39" s="73" t="s">
        <v>272</v>
      </c>
    </row>
    <row r="40" ht="48" customHeight="1" spans="1:11">
      <c r="A40" s="16" t="s">
        <v>184</v>
      </c>
      <c r="B40" s="55" t="s">
        <v>273</v>
      </c>
      <c r="C40" s="56" t="s">
        <v>169</v>
      </c>
      <c r="D40" s="31" t="s">
        <v>186</v>
      </c>
      <c r="E40" s="31" t="s">
        <v>171</v>
      </c>
      <c r="F40" s="32">
        <v>1000000</v>
      </c>
      <c r="G40" s="32">
        <v>1000000</v>
      </c>
      <c r="H40" s="33"/>
      <c r="I40" s="73" t="s">
        <v>172</v>
      </c>
      <c r="J40" s="73" t="s">
        <v>274</v>
      </c>
      <c r="K40" s="73" t="s">
        <v>275</v>
      </c>
    </row>
    <row r="41" ht="48" customHeight="1" spans="1:11">
      <c r="A41" s="27"/>
      <c r="B41" s="57"/>
      <c r="C41" s="45"/>
      <c r="D41" s="23"/>
      <c r="E41" s="23"/>
      <c r="F41" s="24"/>
      <c r="G41" s="24"/>
      <c r="H41" s="29"/>
      <c r="I41" s="73" t="s">
        <v>175</v>
      </c>
      <c r="J41" s="73" t="s">
        <v>276</v>
      </c>
      <c r="K41" s="73" t="s">
        <v>277</v>
      </c>
    </row>
    <row r="42" ht="41" customHeight="1" spans="1:11">
      <c r="A42" s="58" t="s">
        <v>220</v>
      </c>
      <c r="B42" s="59" t="s">
        <v>278</v>
      </c>
      <c r="C42" s="60" t="s">
        <v>169</v>
      </c>
      <c r="D42" s="58" t="s">
        <v>279</v>
      </c>
      <c r="E42" s="61" t="s">
        <v>194</v>
      </c>
      <c r="F42" s="62">
        <v>400000</v>
      </c>
      <c r="G42" s="62">
        <v>400000</v>
      </c>
      <c r="H42" s="63"/>
      <c r="I42" s="73" t="s">
        <v>172</v>
      </c>
      <c r="J42" s="79" t="s">
        <v>229</v>
      </c>
      <c r="K42" s="80" t="s">
        <v>280</v>
      </c>
    </row>
    <row r="43" ht="48" customHeight="1" spans="1:11">
      <c r="A43" s="64"/>
      <c r="B43" s="65"/>
      <c r="C43" s="66"/>
      <c r="D43" s="64"/>
      <c r="E43" s="67"/>
      <c r="F43" s="68"/>
      <c r="G43" s="68"/>
      <c r="H43" s="69"/>
      <c r="I43" s="73" t="s">
        <v>175</v>
      </c>
      <c r="J43" s="79" t="s">
        <v>281</v>
      </c>
      <c r="K43" s="81" t="s">
        <v>282</v>
      </c>
    </row>
  </sheetData>
  <mergeCells count="164">
    <mergeCell ref="A2:K2"/>
    <mergeCell ref="A3:B3"/>
    <mergeCell ref="J3:K3"/>
    <mergeCell ref="F4:H4"/>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D4: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E4:E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F6:F7"/>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I4:I5"/>
    <mergeCell ref="J4:J5"/>
    <mergeCell ref="K4:K5"/>
  </mergeCells>
  <printOptions horizontalCentered="1"/>
  <pageMargins left="0.0388888888888889" right="0.0388888888888889" top="0.747916666666667" bottom="0.747916666666667" header="0.313888888888889" footer="0.313888888888889"/>
  <pageSetup paperSize="9"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财政拨款收支总表</vt:lpstr>
      <vt:lpstr>一般公共预算支出表</vt:lpstr>
      <vt:lpstr>一般公共预算基本支出表</vt:lpstr>
      <vt:lpstr>一般公共预算“三公”经费支出表</vt:lpstr>
      <vt:lpstr>政府性基金预算支出表</vt:lpstr>
      <vt:lpstr>部门收支总表</vt:lpstr>
      <vt:lpstr>部门收入总表</vt:lpstr>
      <vt:lpstr>部门支出总表</vt:lpstr>
      <vt:lpstr>项目支出绩效信息表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lyx</dc:creator>
  <cp:lastModifiedBy>Administrator</cp:lastModifiedBy>
  <dcterms:created xsi:type="dcterms:W3CDTF">2017-01-10T03:02:00Z</dcterms:created>
  <cp:lastPrinted>2018-02-05T07:46:00Z</cp:lastPrinted>
  <dcterms:modified xsi:type="dcterms:W3CDTF">2020-04-16T02:31:03Z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y fmtid="{D5CDD505-2E9C-101B-9397-08002B2CF9AE}" pid="3" name="KSOReadingLayout">
    <vt:bool>true</vt:bool>
  </property>
</Properties>
</file>