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tabRatio="773" activeTab="1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_FilterDatabase" localSheetId="2" hidden="1">一般公共预算基本支出表!$A$1:$E$23</definedName>
    <definedName name="_xlnm.Print_Area" localSheetId="5">部门收支总表!$1:$34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A7" authorId="0">
      <text>
        <r>
          <rPr>
            <sz val="9"/>
            <color indexed="81"/>
            <rFont val="宋体"/>
            <charset val="134"/>
          </rPr>
          <t xml:space="preserve">04-儋州市老干体协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R201086.103-各项目活动教练培训经费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省级教练员培训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50人次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市级各项培训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200人次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省级教练员培训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12" authorId="0">
      <text>
        <r>
          <rPr>
            <sz val="9"/>
            <color indexed="81"/>
            <rFont val="宋体"/>
            <charset val="134"/>
          </rPr>
          <t xml:space="preserve">市级各项培训</t>
        </r>
      </text>
    </comment>
    <comment ref="K12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B14" authorId="0">
      <text>
        <r>
          <rPr>
            <sz val="9"/>
            <color indexed="81"/>
            <rFont val="宋体"/>
            <charset val="134"/>
          </rPr>
          <t xml:space="preserve">R201088.103-体育场地修缮及购置运动器材</t>
        </r>
      </text>
    </comment>
    <comment ref="J14" authorId="0">
      <text>
        <r>
          <rPr>
            <sz val="9"/>
            <color indexed="81"/>
            <rFont val="宋体"/>
            <charset val="134"/>
          </rPr>
          <t xml:space="preserve">购买运动器械</t>
        </r>
      </text>
    </comment>
    <comment ref="K14" authorId="0">
      <text>
        <r>
          <rPr>
            <sz val="9"/>
            <color indexed="81"/>
            <rFont val="宋体"/>
            <charset val="134"/>
          </rPr>
          <t xml:space="preserve">20批次</t>
        </r>
      </text>
    </comment>
    <comment ref="J15" authorId="0">
      <text>
        <r>
          <rPr>
            <sz val="9"/>
            <color indexed="81"/>
            <rFont val="宋体"/>
            <charset val="134"/>
          </rPr>
          <t xml:space="preserve">修缮活动场地</t>
        </r>
      </text>
    </comment>
    <comment ref="K15" authorId="0">
      <text>
        <r>
          <rPr>
            <sz val="9"/>
            <color indexed="81"/>
            <rFont val="宋体"/>
            <charset val="134"/>
          </rPr>
          <t xml:space="preserve">5个</t>
        </r>
      </text>
    </comment>
    <comment ref="J16" authorId="0">
      <text>
        <r>
          <rPr>
            <sz val="9"/>
            <color indexed="81"/>
            <rFont val="宋体"/>
            <charset val="134"/>
          </rPr>
          <t xml:space="preserve">购买运动器械</t>
        </r>
      </text>
    </comment>
    <comment ref="K16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17" authorId="0">
      <text>
        <r>
          <rPr>
            <sz val="9"/>
            <color indexed="81"/>
            <rFont val="宋体"/>
            <charset val="134"/>
          </rPr>
          <t xml:space="preserve">修缮活动场地</t>
        </r>
      </text>
    </comment>
    <comment ref="K17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B19" authorId="0">
      <text>
        <r>
          <rPr>
            <sz val="9"/>
            <color indexed="81"/>
            <rFont val="宋体"/>
            <charset val="134"/>
          </rPr>
          <t xml:space="preserve">R202508.103-老体协综合管理经费</t>
        </r>
      </text>
    </comment>
    <comment ref="J19" authorId="0">
      <text>
        <r>
          <rPr>
            <sz val="9"/>
            <color indexed="81"/>
            <rFont val="宋体"/>
            <charset val="134"/>
          </rPr>
          <t xml:space="preserve">省内市县交流活动</t>
        </r>
      </text>
    </comment>
    <comment ref="K19" authorId="0">
      <text>
        <r>
          <rPr>
            <sz val="9"/>
            <color indexed="81"/>
            <rFont val="宋体"/>
            <charset val="134"/>
          </rPr>
          <t xml:space="preserve">5次300人</t>
        </r>
      </text>
    </comment>
    <comment ref="J20" authorId="0">
      <text>
        <r>
          <rPr>
            <sz val="9"/>
            <color indexed="81"/>
            <rFont val="宋体"/>
            <charset val="134"/>
          </rPr>
          <t xml:space="preserve">市内各项活动</t>
        </r>
      </text>
    </comment>
    <comment ref="K20" authorId="0">
      <text>
        <r>
          <rPr>
            <sz val="9"/>
            <color indexed="81"/>
            <rFont val="宋体"/>
            <charset val="134"/>
          </rPr>
          <t xml:space="preserve">6场600人次</t>
        </r>
      </text>
    </comment>
    <comment ref="J21" authorId="0">
      <text>
        <r>
          <rPr>
            <sz val="9"/>
            <color indexed="81"/>
            <rFont val="宋体"/>
            <charset val="134"/>
          </rPr>
          <t xml:space="preserve">省内市县交流活动</t>
        </r>
      </text>
    </comment>
    <comment ref="K21" authorId="0">
      <text>
        <r>
          <rPr>
            <sz val="9"/>
            <color indexed="81"/>
            <rFont val="宋体"/>
            <charset val="134"/>
          </rPr>
          <t xml:space="preserve">95%以上</t>
        </r>
      </text>
    </comment>
    <comment ref="J22" authorId="0">
      <text>
        <r>
          <rPr>
            <sz val="9"/>
            <color indexed="81"/>
            <rFont val="宋体"/>
            <charset val="134"/>
          </rPr>
          <t xml:space="preserve">市内各项活动</t>
        </r>
      </text>
    </comment>
    <comment ref="K22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B23" authorId="0">
      <text>
        <r>
          <rPr>
            <sz val="9"/>
            <color indexed="81"/>
            <rFont val="宋体"/>
            <charset val="134"/>
          </rPr>
          <t xml:space="preserve">R202508.103-老体协综合管理经费</t>
        </r>
      </text>
    </comment>
    <comment ref="J23" authorId="0">
      <text>
        <r>
          <rPr>
            <sz val="9"/>
            <color indexed="81"/>
            <rFont val="宋体"/>
            <charset val="134"/>
          </rPr>
          <t xml:space="preserve">日常办公用品</t>
        </r>
      </text>
    </comment>
    <comment ref="K23" authorId="0">
      <text>
        <r>
          <rPr>
            <sz val="9"/>
            <color indexed="81"/>
            <rFont val="宋体"/>
            <charset val="134"/>
          </rPr>
          <t xml:space="preserve">24批次</t>
        </r>
      </text>
    </comment>
    <comment ref="J24" authorId="0">
      <text>
        <r>
          <rPr>
            <sz val="9"/>
            <color indexed="81"/>
            <rFont val="宋体"/>
            <charset val="134"/>
          </rPr>
          <t xml:space="preserve">印刷材料</t>
        </r>
      </text>
    </comment>
    <comment ref="K24" authorId="0">
      <text>
        <r>
          <rPr>
            <sz val="9"/>
            <color indexed="81"/>
            <rFont val="宋体"/>
            <charset val="134"/>
          </rPr>
          <t xml:space="preserve">500份</t>
        </r>
      </text>
    </comment>
    <comment ref="J25" authorId="0">
      <text>
        <r>
          <rPr>
            <sz val="9"/>
            <color indexed="81"/>
            <rFont val="宋体"/>
            <charset val="134"/>
          </rPr>
          <t xml:space="preserve">驻会人员补助</t>
        </r>
      </text>
    </comment>
    <comment ref="K25" authorId="0">
      <text>
        <r>
          <rPr>
            <sz val="9"/>
            <color indexed="81"/>
            <rFont val="宋体"/>
            <charset val="134"/>
          </rPr>
          <t xml:space="preserve">6人850元/人</t>
        </r>
      </text>
    </comment>
    <comment ref="J26" authorId="0">
      <text>
        <r>
          <rPr>
            <sz val="9"/>
            <color indexed="81"/>
            <rFont val="宋体"/>
            <charset val="134"/>
          </rPr>
          <t xml:space="preserve">日常办公用品</t>
        </r>
      </text>
    </comment>
    <comment ref="K26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J27" authorId="0">
      <text>
        <r>
          <rPr>
            <sz val="9"/>
            <color indexed="81"/>
            <rFont val="宋体"/>
            <charset val="134"/>
          </rPr>
          <t xml:space="preserve">印刷材料</t>
        </r>
      </text>
    </comment>
    <comment ref="K27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J28" authorId="0">
      <text>
        <r>
          <rPr>
            <sz val="9"/>
            <color indexed="81"/>
            <rFont val="宋体"/>
            <charset val="134"/>
          </rPr>
          <t xml:space="preserve">驻会人员补助</t>
        </r>
      </text>
    </comment>
    <comment ref="K28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A29" authorId="0">
      <text>
        <r>
          <rPr>
            <sz val="9"/>
            <color indexed="81"/>
            <rFont val="宋体"/>
            <charset val="134"/>
          </rPr>
          <t xml:space="preserve">05-关心教育下一代工作</t>
        </r>
      </text>
    </comment>
    <comment ref="B31" authorId="0">
      <text>
        <r>
          <rPr>
            <sz val="9"/>
            <color indexed="81"/>
            <rFont val="宋体"/>
            <charset val="134"/>
          </rPr>
          <t xml:space="preserve">R200985.103-“五老”驻会人员补助经费</t>
        </r>
      </text>
    </comment>
    <comment ref="J31" authorId="0">
      <text>
        <r>
          <rPr>
            <sz val="9"/>
            <color indexed="81"/>
            <rFont val="宋体"/>
            <charset val="134"/>
          </rPr>
          <t xml:space="preserve">负责解决市关工委“五老”驻会人员生活补贴</t>
        </r>
      </text>
    </comment>
    <comment ref="K31" authorId="0">
      <text>
        <r>
          <rPr>
            <sz val="9"/>
            <color indexed="81"/>
            <rFont val="宋体"/>
            <charset val="134"/>
          </rPr>
          <t xml:space="preserve">驻会“五老”6人</t>
        </r>
      </text>
    </comment>
    <comment ref="J32" authorId="0">
      <text>
        <r>
          <rPr>
            <sz val="9"/>
            <color indexed="81"/>
            <rFont val="宋体"/>
            <charset val="134"/>
          </rPr>
          <t xml:space="preserve">关心“五老”生活充分发挥“五老”余热作用</t>
        </r>
      </text>
    </comment>
    <comment ref="K32" authorId="0">
      <text>
        <r>
          <rPr>
            <sz val="9"/>
            <color indexed="81"/>
            <rFont val="宋体"/>
            <charset val="134"/>
          </rPr>
          <t xml:space="preserve">94%以上</t>
        </r>
      </text>
    </comment>
    <comment ref="B34" authorId="0">
      <text>
        <r>
          <rPr>
            <sz val="9"/>
            <color indexed="81"/>
            <rFont val="宋体"/>
            <charset val="134"/>
          </rPr>
          <t xml:space="preserve">T203103.103-乡镇关工委工作经费</t>
        </r>
      </text>
    </comment>
    <comment ref="J34" authorId="0">
      <text>
        <r>
          <rPr>
            <sz val="9"/>
            <color indexed="81"/>
            <rFont val="宋体"/>
            <charset val="134"/>
          </rPr>
          <t xml:space="preserve">乡镇关工委工作经费</t>
        </r>
      </text>
    </comment>
    <comment ref="K34" authorId="0">
      <text>
        <r>
          <rPr>
            <sz val="9"/>
            <color indexed="81"/>
            <rFont val="宋体"/>
            <charset val="134"/>
          </rPr>
          <t xml:space="preserve">16个30000元/个</t>
        </r>
      </text>
    </comment>
    <comment ref="J35" authorId="0">
      <text>
        <r>
          <rPr>
            <sz val="9"/>
            <color indexed="81"/>
            <rFont val="宋体"/>
            <charset val="134"/>
          </rPr>
          <t xml:space="preserve">镇关工委日常工作及乡镇关工委驻会人员补贴</t>
        </r>
      </text>
    </comment>
    <comment ref="K35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A36" authorId="0">
      <text>
        <r>
          <rPr>
            <sz val="9"/>
            <color indexed="81"/>
            <rFont val="宋体"/>
            <charset val="134"/>
          </rPr>
          <t xml:space="preserve">06-老干部活动组织管理</t>
        </r>
      </text>
    </comment>
    <comment ref="B38" authorId="0">
      <text>
        <r>
          <rPr>
            <sz val="9"/>
            <color indexed="81"/>
            <rFont val="宋体"/>
            <charset val="134"/>
          </rPr>
          <t xml:space="preserve">T202396.103-老干部活动中心综合工作经费</t>
        </r>
      </text>
    </comment>
    <comment ref="J38" authorId="0">
      <text>
        <r>
          <rPr>
            <sz val="9"/>
            <color indexed="81"/>
            <rFont val="宋体"/>
            <charset val="134"/>
          </rPr>
          <t xml:space="preserve">综合业务经费使用率达100%</t>
        </r>
      </text>
    </comment>
    <comment ref="K38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39" authorId="0">
      <text>
        <r>
          <rPr>
            <sz val="9"/>
            <color indexed="81"/>
            <rFont val="宋体"/>
            <charset val="134"/>
          </rPr>
          <t xml:space="preserve">日常工作完成率100%</t>
        </r>
      </text>
    </comment>
    <comment ref="K39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B41" authorId="0">
      <text>
        <r>
          <rPr>
            <sz val="9"/>
            <color indexed="81"/>
            <rFont val="宋体"/>
            <charset val="134"/>
          </rPr>
          <t xml:space="preserve">R200979.103-组织老干部文体健身活动经费</t>
        </r>
      </text>
    </comment>
    <comment ref="J41" authorId="0">
      <text>
        <r>
          <rPr>
            <sz val="9"/>
            <color indexed="81"/>
            <rFont val="宋体"/>
            <charset val="134"/>
          </rPr>
          <t xml:space="preserve">文体活动经费使用率达100%</t>
        </r>
      </text>
    </comment>
    <comment ref="K41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42" authorId="0">
      <text>
        <r>
          <rPr>
            <sz val="9"/>
            <color indexed="81"/>
            <rFont val="宋体"/>
            <charset val="134"/>
          </rPr>
          <t xml:space="preserve">组织开展各项活动完成率达100%</t>
        </r>
      </text>
    </comment>
    <comment ref="K42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A43" authorId="0">
      <text>
        <r>
          <rPr>
            <sz val="9"/>
            <color indexed="81"/>
            <rFont val="宋体"/>
            <charset val="134"/>
          </rPr>
          <t xml:space="preserve">07-老干部思想政治工作</t>
        </r>
      </text>
    </comment>
    <comment ref="B45" authorId="0">
      <text>
        <r>
          <rPr>
            <sz val="9"/>
            <color indexed="81"/>
            <rFont val="宋体"/>
            <charset val="134"/>
          </rPr>
          <t xml:space="preserve">T203101.103-离退休党组织工作经费和党组织书记工作补贴</t>
        </r>
      </text>
    </comment>
    <comment ref="J45" authorId="0">
      <text>
        <r>
          <rPr>
            <sz val="9"/>
            <color indexed="81"/>
            <rFont val="宋体"/>
            <charset val="134"/>
          </rPr>
          <t xml:space="preserve">参观考察活动</t>
        </r>
      </text>
    </comment>
    <comment ref="K45" authorId="0">
      <text>
        <r>
          <rPr>
            <sz val="9"/>
            <color indexed="81"/>
            <rFont val="宋体"/>
            <charset val="134"/>
          </rPr>
          <t xml:space="preserve">150人次</t>
        </r>
      </text>
    </comment>
    <comment ref="J46" authorId="0">
      <text>
        <r>
          <rPr>
            <sz val="9"/>
            <color indexed="81"/>
            <rFont val="宋体"/>
            <charset val="134"/>
          </rPr>
          <t xml:space="preserve">培训活动</t>
        </r>
      </text>
    </comment>
    <comment ref="K46" authorId="0">
      <text>
        <r>
          <rPr>
            <sz val="9"/>
            <color indexed="81"/>
            <rFont val="宋体"/>
            <charset val="134"/>
          </rPr>
          <t xml:space="preserve">150人次</t>
        </r>
      </text>
    </comment>
    <comment ref="J47" authorId="0">
      <text>
        <r>
          <rPr>
            <sz val="9"/>
            <color indexed="81"/>
            <rFont val="宋体"/>
            <charset val="134"/>
          </rPr>
          <t xml:space="preserve">参观考察活动</t>
        </r>
      </text>
    </comment>
    <comment ref="K47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48" authorId="0">
      <text>
        <r>
          <rPr>
            <sz val="9"/>
            <color indexed="81"/>
            <rFont val="宋体"/>
            <charset val="134"/>
          </rPr>
          <t xml:space="preserve">培训活动</t>
        </r>
      </text>
    </comment>
    <comment ref="K48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B49" authorId="0">
      <text>
        <r>
          <rPr>
            <sz val="9"/>
            <color indexed="81"/>
            <rFont val="宋体"/>
            <charset val="134"/>
          </rPr>
          <t xml:space="preserve">T203101.103-离退休党组织工作经费和党组织书记工作补贴</t>
        </r>
      </text>
    </comment>
    <comment ref="J49" authorId="0">
      <text>
        <r>
          <rPr>
            <sz val="9"/>
            <color indexed="81"/>
            <rFont val="宋体"/>
            <charset val="134"/>
          </rPr>
          <t xml:space="preserve">离退休党支部书记补助</t>
        </r>
      </text>
    </comment>
    <comment ref="K49" authorId="0">
      <text>
        <r>
          <rPr>
            <sz val="9"/>
            <color indexed="81"/>
            <rFont val="宋体"/>
            <charset val="134"/>
          </rPr>
          <t xml:space="preserve">44人</t>
        </r>
      </text>
    </comment>
    <comment ref="J50" authorId="0">
      <text>
        <r>
          <rPr>
            <sz val="9"/>
            <color indexed="81"/>
            <rFont val="宋体"/>
            <charset val="134"/>
          </rPr>
          <t xml:space="preserve">离退休党支部书记补助</t>
        </r>
      </text>
    </comment>
    <comment ref="K50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A53" authorId="0">
      <text>
        <r>
          <rPr>
            <sz val="9"/>
            <color indexed="81"/>
            <rFont val="宋体"/>
            <charset val="134"/>
          </rPr>
          <t xml:space="preserve">08-老干部政治生活待遇服务管理</t>
        </r>
      </text>
    </comment>
    <comment ref="B55" authorId="0">
      <text>
        <r>
          <rPr>
            <sz val="9"/>
            <color indexed="81"/>
            <rFont val="宋体"/>
            <charset val="134"/>
          </rPr>
          <t xml:space="preserve">R201056.103-慰问省外离休干部经费</t>
        </r>
      </text>
    </comment>
    <comment ref="J55" authorId="0">
      <text>
        <r>
          <rPr>
            <sz val="9"/>
            <color indexed="81"/>
            <rFont val="宋体"/>
            <charset val="134"/>
          </rPr>
          <t xml:space="preserve">健康疗养</t>
        </r>
      </text>
    </comment>
    <comment ref="K55" authorId="0">
      <text>
        <r>
          <rPr>
            <sz val="9"/>
            <color indexed="81"/>
            <rFont val="宋体"/>
            <charset val="134"/>
          </rPr>
          <t xml:space="preserve">5个150人次</t>
        </r>
      </text>
    </comment>
    <comment ref="J56" authorId="0">
      <text>
        <r>
          <rPr>
            <sz val="9"/>
            <color indexed="81"/>
            <rFont val="宋体"/>
            <charset val="134"/>
          </rPr>
          <t xml:space="preserve">健康体检</t>
        </r>
      </text>
    </comment>
    <comment ref="K56" authorId="0">
      <text>
        <r>
          <rPr>
            <sz val="9"/>
            <color indexed="81"/>
            <rFont val="宋体"/>
            <charset val="134"/>
          </rPr>
          <t xml:space="preserve">96人次</t>
        </r>
      </text>
    </comment>
    <comment ref="J57" authorId="0">
      <text>
        <r>
          <rPr>
            <sz val="9"/>
            <color indexed="81"/>
            <rFont val="宋体"/>
            <charset val="134"/>
          </rPr>
          <t xml:space="preserve">健康疗养</t>
        </r>
      </text>
    </comment>
    <comment ref="K57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58" authorId="0">
      <text>
        <r>
          <rPr>
            <sz val="9"/>
            <color indexed="81"/>
            <rFont val="宋体"/>
            <charset val="134"/>
          </rPr>
          <t xml:space="preserve">健康体检</t>
        </r>
      </text>
    </comment>
    <comment ref="K58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B59" authorId="0">
      <text>
        <r>
          <rPr>
            <sz val="9"/>
            <color indexed="81"/>
            <rFont val="宋体"/>
            <charset val="134"/>
          </rPr>
          <t xml:space="preserve">R201056.103-慰问省外离休干部经费</t>
        </r>
      </text>
    </comment>
    <comment ref="J59" authorId="0">
      <text>
        <r>
          <rPr>
            <sz val="9"/>
            <color indexed="81"/>
            <rFont val="宋体"/>
            <charset val="134"/>
          </rPr>
          <t xml:space="preserve">慰问省外离休干部</t>
        </r>
      </text>
    </comment>
    <comment ref="K59" authorId="0">
      <text>
        <r>
          <rPr>
            <sz val="9"/>
            <color indexed="81"/>
            <rFont val="宋体"/>
            <charset val="134"/>
          </rPr>
          <t xml:space="preserve">5人</t>
        </r>
      </text>
    </comment>
    <comment ref="J60" authorId="0">
      <text>
        <r>
          <rPr>
            <sz val="9"/>
            <color indexed="81"/>
            <rFont val="宋体"/>
            <charset val="134"/>
          </rPr>
          <t xml:space="preserve">慰问省外离休干部</t>
        </r>
      </text>
    </comment>
    <comment ref="K60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B62" authorId="0">
      <text>
        <r>
          <rPr>
            <sz val="9"/>
            <color indexed="81"/>
            <rFont val="宋体"/>
            <charset val="134"/>
          </rPr>
          <t xml:space="preserve">R201036.103-春节慰问老干部（遗属）经费</t>
        </r>
      </text>
    </comment>
    <comment ref="J62" authorId="0">
      <text>
        <r>
          <rPr>
            <sz val="9"/>
            <color indexed="81"/>
            <rFont val="宋体"/>
            <charset val="134"/>
          </rPr>
          <t xml:space="preserve">慰问老干部遗属</t>
        </r>
      </text>
    </comment>
    <comment ref="K62" authorId="0">
      <text>
        <r>
          <rPr>
            <sz val="9"/>
            <color indexed="81"/>
            <rFont val="宋体"/>
            <charset val="134"/>
          </rPr>
          <t xml:space="preserve">90人</t>
        </r>
      </text>
    </comment>
    <comment ref="J63" authorId="0">
      <text>
        <r>
          <rPr>
            <sz val="9"/>
            <color indexed="81"/>
            <rFont val="宋体"/>
            <charset val="134"/>
          </rPr>
          <t xml:space="preserve">慰问离退休干部</t>
        </r>
      </text>
    </comment>
    <comment ref="K63" authorId="0">
      <text>
        <r>
          <rPr>
            <sz val="9"/>
            <color indexed="81"/>
            <rFont val="宋体"/>
            <charset val="134"/>
          </rPr>
          <t xml:space="preserve">96人</t>
        </r>
      </text>
    </comment>
    <comment ref="J64" authorId="0">
      <text>
        <r>
          <rPr>
            <sz val="9"/>
            <color indexed="81"/>
            <rFont val="宋体"/>
            <charset val="134"/>
          </rPr>
          <t xml:space="preserve">慰问老干部遗属</t>
        </r>
      </text>
    </comment>
    <comment ref="K64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65" authorId="0">
      <text>
        <r>
          <rPr>
            <sz val="9"/>
            <color indexed="81"/>
            <rFont val="宋体"/>
            <charset val="134"/>
          </rPr>
          <t xml:space="preserve">慰问离退休干部</t>
        </r>
      </text>
    </comment>
    <comment ref="K65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A66" authorId="0">
      <text>
        <r>
          <rPr>
            <sz val="9"/>
            <color indexed="81"/>
            <rFont val="宋体"/>
            <charset val="134"/>
          </rPr>
          <t xml:space="preserve">09-老年大学管理</t>
        </r>
      </text>
    </comment>
    <comment ref="B68" authorId="0">
      <text>
        <r>
          <rPr>
            <sz val="9"/>
            <color indexed="81"/>
            <rFont val="宋体"/>
            <charset val="134"/>
          </rPr>
          <t xml:space="preserve">T203111.103-老年大学综合经费</t>
        </r>
      </text>
    </comment>
    <comment ref="J68" authorId="0">
      <text>
        <r>
          <rPr>
            <sz val="9"/>
            <color indexed="81"/>
            <rFont val="宋体"/>
            <charset val="134"/>
          </rPr>
          <t xml:space="preserve">参加老年大学教育人次</t>
        </r>
      </text>
    </comment>
    <comment ref="K68" authorId="0">
      <text>
        <r>
          <rPr>
            <sz val="9"/>
            <color indexed="81"/>
            <rFont val="宋体"/>
            <charset val="134"/>
          </rPr>
          <t xml:space="preserve">1200人次/学期</t>
        </r>
      </text>
    </comment>
    <comment ref="J69" authorId="0">
      <text>
        <r>
          <rPr>
            <sz val="9"/>
            <color indexed="81"/>
            <rFont val="宋体"/>
            <charset val="134"/>
          </rPr>
          <t xml:space="preserve">老年大学专业课目设置</t>
        </r>
      </text>
    </comment>
    <comment ref="K69" authorId="0">
      <text>
        <r>
          <rPr>
            <sz val="9"/>
            <color indexed="81"/>
            <rFont val="宋体"/>
            <charset val="134"/>
          </rPr>
          <t xml:space="preserve">13个专业</t>
        </r>
      </text>
    </comment>
    <comment ref="J70" authorId="0">
      <text>
        <r>
          <rPr>
            <sz val="9"/>
            <color indexed="81"/>
            <rFont val="宋体"/>
            <charset val="134"/>
          </rPr>
          <t xml:space="preserve">参加老年大学教育人次指标到达率</t>
        </r>
      </text>
    </comment>
    <comment ref="K70" authorId="0">
      <text>
        <r>
          <rPr>
            <sz val="9"/>
            <color indexed="81"/>
            <rFont val="宋体"/>
            <charset val="134"/>
          </rPr>
          <t xml:space="preserve">90%-100%</t>
        </r>
      </text>
    </comment>
    <comment ref="J71" authorId="0">
      <text>
        <r>
          <rPr>
            <sz val="9"/>
            <color indexed="81"/>
            <rFont val="宋体"/>
            <charset val="134"/>
          </rPr>
          <t xml:space="preserve">老年大学专业开设率</t>
        </r>
      </text>
    </comment>
    <comment ref="K71" authorId="0">
      <text>
        <r>
          <rPr>
            <sz val="9"/>
            <color indexed="81"/>
            <rFont val="宋体"/>
            <charset val="134"/>
          </rPr>
          <t xml:space="preserve">90%-100%</t>
        </r>
      </text>
    </comment>
    <comment ref="B73" authorId="0">
      <text>
        <r>
          <rPr>
            <sz val="9"/>
            <color indexed="81"/>
            <rFont val="宋体"/>
            <charset val="134"/>
          </rPr>
          <t xml:space="preserve">T202394.103-老年大学组织活动经费</t>
        </r>
      </text>
    </comment>
    <comment ref="J73" authorId="0">
      <text>
        <r>
          <rPr>
            <sz val="9"/>
            <color indexed="81"/>
            <rFont val="宋体"/>
            <charset val="134"/>
          </rPr>
          <t xml:space="preserve">组织活动经费使用率达100%</t>
        </r>
      </text>
    </comment>
    <comment ref="K73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74" authorId="0">
      <text>
        <r>
          <rPr>
            <sz val="9"/>
            <color indexed="81"/>
            <rFont val="宋体"/>
            <charset val="134"/>
          </rPr>
          <t xml:space="preserve">汇报演出、学习交流等活动完成率达100%</t>
        </r>
      </text>
    </comment>
    <comment ref="K74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B76" authorId="0">
      <text>
        <r>
          <rPr>
            <sz val="9"/>
            <color indexed="81"/>
            <rFont val="宋体"/>
            <charset val="134"/>
          </rPr>
          <t xml:space="preserve">T202395.103-老年大学社区教学点经费</t>
        </r>
      </text>
    </comment>
    <comment ref="J76" authorId="0">
      <text>
        <r>
          <rPr>
            <sz val="9"/>
            <color indexed="81"/>
            <rFont val="宋体"/>
            <charset val="134"/>
          </rPr>
          <t xml:space="preserve">社区教学点经费使用率达100%</t>
        </r>
      </text>
    </comment>
    <comment ref="K76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77" authorId="0">
      <text>
        <r>
          <rPr>
            <sz val="9"/>
            <color indexed="81"/>
            <rFont val="宋体"/>
            <charset val="134"/>
          </rPr>
          <t xml:space="preserve">社区教学点教学任务完成率达100%</t>
        </r>
      </text>
    </comment>
    <comment ref="K77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A78" authorId="0">
      <text>
        <r>
          <rPr>
            <sz val="9"/>
            <color indexed="81"/>
            <rFont val="宋体"/>
            <charset val="134"/>
          </rPr>
          <t xml:space="preserve">10-离退休干部管理事务费</t>
        </r>
      </text>
    </comment>
    <comment ref="B80" authorId="0">
      <text>
        <r>
          <rPr>
            <sz val="9"/>
            <color indexed="81"/>
            <rFont val="宋体"/>
            <charset val="134"/>
          </rPr>
          <t xml:space="preserve">R201047.103-离休干部管理服务费（离休干部公用经费）</t>
        </r>
      </text>
    </comment>
    <comment ref="J80" authorId="0">
      <text>
        <r>
          <rPr>
            <sz val="9"/>
            <color indexed="81"/>
            <rFont val="宋体"/>
            <charset val="134"/>
          </rPr>
          <t xml:space="preserve">参观考察活动</t>
        </r>
      </text>
    </comment>
    <comment ref="K80" authorId="0">
      <text>
        <r>
          <rPr>
            <sz val="9"/>
            <color indexed="81"/>
            <rFont val="宋体"/>
            <charset val="134"/>
          </rPr>
          <t xml:space="preserve">100人次</t>
        </r>
      </text>
    </comment>
    <comment ref="J81" authorId="0">
      <text>
        <r>
          <rPr>
            <sz val="9"/>
            <color indexed="81"/>
            <rFont val="宋体"/>
            <charset val="134"/>
          </rPr>
          <t xml:space="preserve">日常服务和管理</t>
        </r>
      </text>
    </comment>
    <comment ref="K81" authorId="0">
      <text>
        <r>
          <rPr>
            <sz val="9"/>
            <color indexed="81"/>
            <rFont val="宋体"/>
            <charset val="134"/>
          </rPr>
          <t xml:space="preserve">69人次</t>
        </r>
      </text>
    </comment>
    <comment ref="J82" authorId="0">
      <text>
        <r>
          <rPr>
            <sz val="9"/>
            <color indexed="81"/>
            <rFont val="宋体"/>
            <charset val="134"/>
          </rPr>
          <t xml:space="preserve">参观考察活动</t>
        </r>
      </text>
    </comment>
    <comment ref="K82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J83" authorId="0">
      <text>
        <r>
          <rPr>
            <sz val="9"/>
            <color indexed="81"/>
            <rFont val="宋体"/>
            <charset val="134"/>
          </rPr>
          <t xml:space="preserve">日常服务和管理</t>
        </r>
      </text>
    </comment>
    <comment ref="K83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B85" authorId="0">
      <text>
        <r>
          <rPr>
            <sz val="9"/>
            <color indexed="81"/>
            <rFont val="宋体"/>
            <charset val="134"/>
          </rPr>
          <t xml:space="preserve">R201044.103-离休干部特需经费</t>
        </r>
      </text>
    </comment>
    <comment ref="J85" authorId="0">
      <text>
        <r>
          <rPr>
            <sz val="9"/>
            <color indexed="81"/>
            <rFont val="宋体"/>
            <charset val="134"/>
          </rPr>
          <t xml:space="preserve">安抚离世老干部家属</t>
        </r>
      </text>
    </comment>
    <comment ref="K85" authorId="0">
      <text>
        <r>
          <rPr>
            <sz val="9"/>
            <color indexed="81"/>
            <rFont val="宋体"/>
            <charset val="134"/>
          </rPr>
          <t xml:space="preserve">10人</t>
        </r>
      </text>
    </comment>
    <comment ref="J86" authorId="0">
      <text>
        <r>
          <rPr>
            <sz val="9"/>
            <color indexed="81"/>
            <rFont val="宋体"/>
            <charset val="134"/>
          </rPr>
          <t xml:space="preserve">走访慰问活动</t>
        </r>
      </text>
    </comment>
    <comment ref="K86" authorId="0">
      <text>
        <r>
          <rPr>
            <sz val="9"/>
            <color indexed="81"/>
            <rFont val="宋体"/>
            <charset val="134"/>
          </rPr>
          <t xml:space="preserve">90人次</t>
        </r>
      </text>
    </comment>
    <comment ref="J87" authorId="0">
      <text>
        <r>
          <rPr>
            <sz val="9"/>
            <color indexed="81"/>
            <rFont val="宋体"/>
            <charset val="134"/>
          </rPr>
          <t xml:space="preserve">安抚离世老干部家属</t>
        </r>
      </text>
    </comment>
    <comment ref="K87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J88" authorId="0">
      <text>
        <r>
          <rPr>
            <sz val="9"/>
            <color indexed="81"/>
            <rFont val="宋体"/>
            <charset val="134"/>
          </rPr>
          <t xml:space="preserve">走访慰问活动</t>
        </r>
      </text>
    </comment>
    <comment ref="K88" authorId="0">
      <text>
        <r>
          <rPr>
            <sz val="9"/>
            <color indexed="81"/>
            <rFont val="宋体"/>
            <charset val="134"/>
          </rPr>
          <t xml:space="preserve">95%以上</t>
        </r>
      </text>
    </comment>
    <comment ref="B92" authorId="0">
      <text>
        <r>
          <rPr>
            <sz val="9"/>
            <color indexed="81"/>
            <rFont val="宋体"/>
            <charset val="134"/>
          </rPr>
          <t xml:space="preserve">R201042.103-综合工作经费</t>
        </r>
      </text>
    </comment>
    <comment ref="J92" authorId="0">
      <text>
        <r>
          <rPr>
            <sz val="9"/>
            <color indexed="81"/>
            <rFont val="宋体"/>
            <charset val="134"/>
          </rPr>
          <t xml:space="preserve">出差人次</t>
        </r>
      </text>
    </comment>
    <comment ref="K92" authorId="0">
      <text>
        <r>
          <rPr>
            <sz val="9"/>
            <color indexed="81"/>
            <rFont val="宋体"/>
            <charset val="134"/>
          </rPr>
          <t xml:space="preserve">100人次</t>
        </r>
      </text>
    </comment>
    <comment ref="J93" authorId="0">
      <text>
        <r>
          <rPr>
            <sz val="9"/>
            <color indexed="81"/>
            <rFont val="宋体"/>
            <charset val="134"/>
          </rPr>
          <t xml:space="preserve">调研活动</t>
        </r>
      </text>
    </comment>
    <comment ref="K93" authorId="0">
      <text>
        <r>
          <rPr>
            <sz val="9"/>
            <color indexed="81"/>
            <rFont val="宋体"/>
            <charset val="134"/>
          </rPr>
          <t xml:space="preserve">150人次</t>
        </r>
      </text>
    </comment>
    <comment ref="J94" authorId="0">
      <text>
        <r>
          <rPr>
            <sz val="9"/>
            <color indexed="81"/>
            <rFont val="宋体"/>
            <charset val="134"/>
          </rPr>
          <t xml:space="preserve">订阅报刊</t>
        </r>
      </text>
    </comment>
    <comment ref="K94" authorId="0">
      <text>
        <r>
          <rPr>
            <sz val="9"/>
            <color indexed="81"/>
            <rFont val="宋体"/>
            <charset val="134"/>
          </rPr>
          <t xml:space="preserve">200份</t>
        </r>
      </text>
    </comment>
    <comment ref="J95" authorId="0">
      <text>
        <r>
          <rPr>
            <sz val="9"/>
            <color indexed="81"/>
            <rFont val="宋体"/>
            <charset val="134"/>
          </rPr>
          <t xml:space="preserve">印刷材料</t>
        </r>
      </text>
    </comment>
    <comment ref="K95" authorId="0">
      <text>
        <r>
          <rPr>
            <sz val="9"/>
            <color indexed="81"/>
            <rFont val="宋体"/>
            <charset val="134"/>
          </rPr>
          <t xml:space="preserve">600份</t>
        </r>
      </text>
    </comment>
    <comment ref="J96" authorId="0">
      <text>
        <r>
          <rPr>
            <sz val="9"/>
            <color indexed="81"/>
            <rFont val="宋体"/>
            <charset val="134"/>
          </rPr>
          <t xml:space="preserve">出差人次</t>
        </r>
      </text>
    </comment>
    <comment ref="K96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97" authorId="0">
      <text>
        <r>
          <rPr>
            <sz val="9"/>
            <color indexed="81"/>
            <rFont val="宋体"/>
            <charset val="134"/>
          </rPr>
          <t xml:space="preserve">调研活动</t>
        </r>
      </text>
    </comment>
    <comment ref="K97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98" authorId="0">
      <text>
        <r>
          <rPr>
            <sz val="9"/>
            <color indexed="81"/>
            <rFont val="宋体"/>
            <charset val="134"/>
          </rPr>
          <t xml:space="preserve">订阅报刊</t>
        </r>
      </text>
    </comment>
    <comment ref="K98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J99" authorId="0">
      <text>
        <r>
          <rPr>
            <sz val="9"/>
            <color indexed="81"/>
            <rFont val="宋体"/>
            <charset val="134"/>
          </rPr>
          <t xml:space="preserve">印刷材料</t>
        </r>
      </text>
    </comment>
    <comment ref="K99" authorId="0">
      <text>
        <r>
          <rPr>
            <sz val="9"/>
            <color indexed="81"/>
            <rFont val="宋体"/>
            <charset val="134"/>
          </rPr>
          <t xml:space="preserve">100%</t>
        </r>
      </text>
    </comment>
    <comment ref="B100" authorId="0">
      <text>
        <r>
          <rPr>
            <sz val="9"/>
            <color indexed="81"/>
            <rFont val="宋体"/>
            <charset val="134"/>
          </rPr>
          <t xml:space="preserve">T203183.103-离退休干部党建工作经费</t>
        </r>
      </text>
    </comment>
    <comment ref="J100" authorId="0">
      <text>
        <r>
          <rPr>
            <sz val="9"/>
            <color indexed="81"/>
            <rFont val="宋体"/>
            <charset val="134"/>
          </rPr>
          <t xml:space="preserve">离退休干部党建</t>
        </r>
      </text>
    </comment>
    <comment ref="K100" authorId="0">
      <text>
        <r>
          <rPr>
            <sz val="9"/>
            <color indexed="81"/>
            <rFont val="宋体"/>
            <charset val="134"/>
          </rPr>
          <t xml:space="preserve">44个</t>
        </r>
      </text>
    </comment>
    <comment ref="J101" authorId="0">
      <text>
        <r>
          <rPr>
            <sz val="9"/>
            <color indexed="81"/>
            <rFont val="宋体"/>
            <charset val="134"/>
          </rPr>
          <t xml:space="preserve">开展离退休干部组织生活</t>
        </r>
      </text>
    </comment>
    <comment ref="K101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J102" authorId="0">
      <text>
        <r>
          <rPr>
            <sz val="9"/>
            <color indexed="81"/>
            <rFont val="宋体"/>
            <charset val="134"/>
          </rPr>
          <t xml:space="preserve">离退休党支部各项活动</t>
        </r>
      </text>
    </comment>
    <comment ref="K102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B104" authorId="0">
      <text>
        <r>
          <rPr>
            <sz val="9"/>
            <color indexed="81"/>
            <rFont val="宋体"/>
            <charset val="134"/>
          </rPr>
          <t xml:space="preserve">R201049.103-原四套班子领导服务管理费</t>
        </r>
      </text>
    </comment>
    <comment ref="J104" authorId="0">
      <text>
        <r>
          <rPr>
            <sz val="9"/>
            <color indexed="81"/>
            <rFont val="宋体"/>
            <charset val="134"/>
          </rPr>
          <t xml:space="preserve">服务和管理、政治待遇</t>
        </r>
      </text>
    </comment>
    <comment ref="K104" authorId="0">
      <text>
        <r>
          <rPr>
            <sz val="9"/>
            <color indexed="81"/>
            <rFont val="宋体"/>
            <charset val="134"/>
          </rPr>
          <t xml:space="preserve">60人次</t>
        </r>
      </text>
    </comment>
    <comment ref="J105" authorId="0">
      <text>
        <r>
          <rPr>
            <sz val="9"/>
            <color indexed="81"/>
            <rFont val="宋体"/>
            <charset val="134"/>
          </rPr>
          <t xml:space="preserve">服务和管理、政治待遇</t>
        </r>
      </text>
    </comment>
    <comment ref="K105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A106" authorId="0">
      <text>
        <r>
          <rPr>
            <sz val="9"/>
            <color indexed="81"/>
            <rFont val="宋体"/>
            <charset val="134"/>
          </rPr>
          <t xml:space="preserve">11-其他离退休干部管理事务</t>
        </r>
      </text>
    </comment>
    <comment ref="B108" authorId="0">
      <text>
        <r>
          <rPr>
            <sz val="9"/>
            <color indexed="81"/>
            <rFont val="宋体"/>
            <charset val="134"/>
          </rPr>
          <t xml:space="preserve">R201052.103-重大节日老干部活动经费</t>
        </r>
      </text>
    </comment>
    <comment ref="J108" authorId="0">
      <text>
        <r>
          <rPr>
            <sz val="9"/>
            <color indexed="81"/>
            <rFont val="宋体"/>
            <charset val="134"/>
          </rPr>
          <t xml:space="preserve">节日文艺活动</t>
        </r>
      </text>
    </comment>
    <comment ref="K108" authorId="0">
      <text>
        <r>
          <rPr>
            <sz val="9"/>
            <color indexed="81"/>
            <rFont val="宋体"/>
            <charset val="134"/>
          </rPr>
          <t xml:space="preserve">3个600人次</t>
        </r>
      </text>
    </comment>
    <comment ref="J109" authorId="0">
      <text>
        <r>
          <rPr>
            <sz val="9"/>
            <color indexed="81"/>
            <rFont val="宋体"/>
            <charset val="134"/>
          </rPr>
          <t xml:space="preserve">座谈会活动</t>
        </r>
      </text>
    </comment>
    <comment ref="K109" authorId="0">
      <text>
        <r>
          <rPr>
            <sz val="9"/>
            <color indexed="81"/>
            <rFont val="宋体"/>
            <charset val="134"/>
          </rPr>
          <t xml:space="preserve">5个150人次</t>
        </r>
      </text>
    </comment>
    <comment ref="J110" authorId="0">
      <text>
        <r>
          <rPr>
            <sz val="9"/>
            <color indexed="81"/>
            <rFont val="宋体"/>
            <charset val="134"/>
          </rPr>
          <t xml:space="preserve">节日文艺活动</t>
        </r>
      </text>
    </comment>
    <comment ref="K110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  <comment ref="J111" authorId="0">
      <text>
        <r>
          <rPr>
            <sz val="9"/>
            <color indexed="81"/>
            <rFont val="宋体"/>
            <charset val="134"/>
          </rPr>
          <t xml:space="preserve">座谈会活动</t>
        </r>
      </text>
    </comment>
    <comment ref="K111" authorId="0">
      <text>
        <r>
          <rPr>
            <sz val="9"/>
            <color indexed="81"/>
            <rFont val="宋体"/>
            <charset val="134"/>
          </rPr>
          <t xml:space="preserve">95%</t>
        </r>
      </text>
    </comment>
  </commentList>
</comments>
</file>

<file path=xl/sharedStrings.xml><?xml version="1.0" encoding="utf-8"?>
<sst xmlns="http://schemas.openxmlformats.org/spreadsheetml/2006/main" count="308">
  <si>
    <t>附件1-1</t>
  </si>
  <si>
    <t>财政拨款收支总表</t>
  </si>
  <si>
    <t>部门：儋州市委老干部局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</si>
  <si>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</si>
  <si>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</si>
  <si>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</si>
  <si>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</si>
  <si>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</si>
  <si>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</si>
  <si>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</si>
  <si>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</si>
  <si>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</si>
  <si>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</si>
  <si>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</si>
  <si>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</si>
  <si>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</si>
  <si>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</si>
  <si>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</si>
  <si>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</si>
  <si>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</si>
  <si>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</si>
  <si>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</si>
  <si>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</si>
  <si>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</si>
  <si>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</si>
  <si>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</si>
  <si>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</si>
  <si>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</si>
  <si>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</si>
  <si>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</si>
  <si>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</si>
  <si>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</si>
  <si>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</si>
  <si>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</si>
  <si>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</si>
  <si>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</si>
  <si>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</si>
  <si>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</si>
  <si>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</si>
  <si>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</si>
  <si>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</si>
  <si>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</si>
  <si>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</si>
  <si>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</si>
  <si>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</si>
  <si>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</si>
  <si>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</si>
  <si>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</si>
  <si>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</si>
  <si>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</si>
  <si>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</si>
  <si>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</si>
  <si>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</si>
  <si>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行政运行</t>
  </si>
  <si>
    <t>事业运行（政府办公厅）</t>
  </si>
  <si>
    <t>归口管理的行政单位离退休</t>
  </si>
  <si>
    <t>机关事业单位基本养老保险缴费支出</t>
  </si>
  <si>
    <t>其他优抚支出</t>
  </si>
  <si>
    <t>行政单位医疗</t>
  </si>
  <si>
    <t>事业单位医疗</t>
  </si>
  <si>
    <t>公务员医疗补助</t>
  </si>
  <si>
    <t>住房公积金</t>
  </si>
  <si>
    <t>其他党委办公厅（室）及相关机构事务支出</t>
  </si>
  <si>
    <t>其他群众团体事务支出</t>
  </si>
  <si>
    <t>附件1-3</t>
  </si>
  <si>
    <t>一般公共预算基本支出表</t>
  </si>
  <si>
    <t>部门：</t>
  </si>
  <si>
    <t>儋州市委老干部局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</si>
  <si>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</si>
  <si>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</si>
  <si>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</si>
  <si>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</si>
  <si>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</si>
  <si>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</si>
  <si>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</si>
  <si>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</si>
  <si>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</si>
  <si>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</si>
  <si>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</si>
  <si>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</si>
  <si>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办公费</t>
  </si>
  <si>
    <t>通讯补助费</t>
  </si>
  <si>
    <t>工会经费</t>
  </si>
  <si>
    <t>公务用车运行维护费</t>
  </si>
  <si>
    <t>其他交通费用</t>
  </si>
  <si>
    <t>福利费</t>
  </si>
  <si>
    <t>离休费</t>
  </si>
  <si>
    <t>遗属生活补助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</si>
  <si>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</si>
  <si>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</si>
  <si>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</si>
  <si>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</si>
  <si>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</si>
  <si>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</si>
  <si>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</si>
  <si>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</si>
  <si>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</si>
  <si>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</si>
  <si>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无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</si>
  <si>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</si>
  <si>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</si>
  <si>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</si>
  <si>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</si>
  <si>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</si>
  <si>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</si>
  <si>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</si>
  <si>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</si>
  <si>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</si>
  <si>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</si>
  <si>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</si>
  <si>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</si>
  <si>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</si>
  <si>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</si>
  <si>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</si>
  <si>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</si>
  <si>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</si>
  <si>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</si>
  <si>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</si>
  <si>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</si>
  <si>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</si>
  <si>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</si>
  <si>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</si>
  <si>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</si>
  <si>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</si>
  <si>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</si>
  <si>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</si>
  <si>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</si>
  <si>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</si>
  <si>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</si>
  <si>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</si>
  <si>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</si>
  <si>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</si>
  <si>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</si>
  <si>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</si>
  <si>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</si>
  <si>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</si>
  <si>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</si>
  <si>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</si>
  <si>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</si>
  <si>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</si>
  <si>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</si>
  <si>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</si>
  <si>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</si>
  <si>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</si>
  <si>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</si>
  <si>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</si>
  <si>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</si>
  <si>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</si>
  <si>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</si>
  <si>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</si>
  <si>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103-儋州市委老干部局</t>
  </si>
  <si>
    <t>附件1-8</t>
  </si>
  <si>
    <t>部门支出总表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</si>
  <si>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</si>
  <si>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</si>
  <si>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</si>
  <si>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</si>
  <si>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</si>
  <si>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</si>
  <si>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</si>
  <si>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</si>
  <si>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</si>
  <si>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</si>
  <si>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</si>
  <si>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</si>
  <si>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</si>
  <si>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</si>
  <si>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</si>
  <si>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 xml:space="preserve"> 103-中共儋州市委老干部局</t>
  </si>
  <si>
    <t xml:space="preserve">   04-儋州市老干体协</t>
  </si>
  <si>
    <t xml:space="preserve">       01-各项目教练培训</t>
  </si>
  <si>
    <t xml:space="preserve"> R201086.103-各项目活动教练培训经费</t>
  </si>
  <si>
    <t xml:space="preserve"> 103003-儋州市老干体协</t>
  </si>
  <si>
    <t xml:space="preserve"> Z-专项业务类</t>
  </si>
  <si>
    <t xml:space="preserve"> 11-一般公共预算</t>
  </si>
  <si>
    <t>产出指标</t>
  </si>
  <si>
    <t xml:space="preserve"> 省级教练员培训</t>
  </si>
  <si>
    <t xml:space="preserve"> 50人次</t>
  </si>
  <si>
    <t xml:space="preserve"> 市级各项培训</t>
  </si>
  <si>
    <t xml:space="preserve"> 200人次</t>
  </si>
  <si>
    <t>成效指标</t>
  </si>
  <si>
    <t xml:space="preserve"> 100%</t>
  </si>
  <si>
    <t xml:space="preserve"> 95%</t>
  </si>
  <si>
    <t xml:space="preserve">       02-老干体育场地建设</t>
  </si>
  <si>
    <t xml:space="preserve"> R201088.103-体育场地修缮及购置运动器材</t>
  </si>
  <si>
    <t xml:space="preserve"> 购买运动器械</t>
  </si>
  <si>
    <t xml:space="preserve"> 20批次</t>
  </si>
  <si>
    <t xml:space="preserve"> 修缮活动场地</t>
  </si>
  <si>
    <t xml:space="preserve"> 5个</t>
  </si>
  <si>
    <t xml:space="preserve">       03-全市老干体育演示</t>
  </si>
  <si>
    <t xml:space="preserve"> R201089.103-老年人运动活动经费</t>
  </si>
  <si>
    <t xml:space="preserve"> 省内市县交流活动</t>
  </si>
  <si>
    <t xml:space="preserve"> 5次300人</t>
  </si>
  <si>
    <t xml:space="preserve"> 市内各项活动</t>
  </si>
  <si>
    <t xml:space="preserve"> 6场600人次</t>
  </si>
  <si>
    <t xml:space="preserve"> 95%以上</t>
  </si>
  <si>
    <t xml:space="preserve"> R202508.103-老体协综合管理经费</t>
  </si>
  <si>
    <t xml:space="preserve"> 日常办公用品</t>
  </si>
  <si>
    <t xml:space="preserve"> 24批次</t>
  </si>
  <si>
    <t xml:space="preserve"> 印刷材料</t>
  </si>
  <si>
    <t xml:space="preserve"> 500份</t>
  </si>
  <si>
    <t xml:space="preserve"> 驻会人员补助</t>
  </si>
  <si>
    <t xml:space="preserve"> 6人850元/人</t>
  </si>
  <si>
    <t xml:space="preserve">   05-关心教育下一代工作</t>
  </si>
  <si>
    <t xml:space="preserve">       01-综合业务管理</t>
  </si>
  <si>
    <t xml:space="preserve"> 综合业务管理经费</t>
  </si>
  <si>
    <t xml:space="preserve"> 103004-儋州市关心下一代工作委员会</t>
  </si>
  <si>
    <t>综合业务经费使用率达100%</t>
  </si>
  <si>
    <t xml:space="preserve"> 日常工作完成率</t>
  </si>
  <si>
    <t xml:space="preserve">   06-老干部活动组织管理</t>
  </si>
  <si>
    <t xml:space="preserve">       06-综合业务管理</t>
  </si>
  <si>
    <t xml:space="preserve"> T202396.103-老干部活动中心综合工作经费</t>
  </si>
  <si>
    <t xml:space="preserve"> 103002-儋州市老干活动中心</t>
  </si>
  <si>
    <t xml:space="preserve"> 综合业务经费使用率达100%</t>
  </si>
  <si>
    <t xml:space="preserve"> 日常工作完成率100%</t>
  </si>
  <si>
    <t xml:space="preserve">       07-组织老干部文体健身活动</t>
  </si>
  <si>
    <t xml:space="preserve"> R200979.103-组织老干部文体健身活动经费</t>
  </si>
  <si>
    <t xml:space="preserve"> 文体活动经费使用率达100%</t>
  </si>
  <si>
    <t xml:space="preserve"> 组织开展各项活动完成率达100%</t>
  </si>
  <si>
    <t xml:space="preserve">   07-老干部思想政治工作</t>
  </si>
  <si>
    <t xml:space="preserve">       01-党务工作</t>
  </si>
  <si>
    <t xml:space="preserve"> R201033.103-离退休党支部活动及培训经费</t>
  </si>
  <si>
    <t xml:space="preserve"> 103001-中共儋州市委老干部局本级</t>
  </si>
  <si>
    <t xml:space="preserve"> 参观考察活动</t>
  </si>
  <si>
    <t xml:space="preserve"> 150人次</t>
  </si>
  <si>
    <t xml:space="preserve"> 培训活动</t>
  </si>
  <si>
    <t xml:space="preserve"> T203101.103-离退休党组织工作经费和党组织书记工作补贴</t>
  </si>
  <si>
    <t xml:space="preserve"> 离退休党支部书记补助</t>
  </si>
  <si>
    <t xml:space="preserve"> 44人</t>
  </si>
  <si>
    <t>建设“四就近”服务老干部工作站经费</t>
  </si>
  <si>
    <t>103001-中共儋州市委老干部局本级</t>
  </si>
  <si>
    <t>Z-专项业务类</t>
  </si>
  <si>
    <t>11-一般公共预算</t>
  </si>
  <si>
    <t>修缮组建工作站</t>
  </si>
  <si>
    <t>1个</t>
  </si>
  <si>
    <t>100%</t>
  </si>
  <si>
    <t xml:space="preserve">   08-老干部政治生活待遇服务管理</t>
  </si>
  <si>
    <t xml:space="preserve">       01-待遇服务管理</t>
  </si>
  <si>
    <t xml:space="preserve"> R201055.103-老干部体检及健康疗养经费</t>
  </si>
  <si>
    <t xml:space="preserve"> 健康疗养</t>
  </si>
  <si>
    <t xml:space="preserve"> 5个150人次</t>
  </si>
  <si>
    <t xml:space="preserve"> 健康体检</t>
  </si>
  <si>
    <t xml:space="preserve"> 96人次</t>
  </si>
  <si>
    <t xml:space="preserve"> R201056.103-慰问省外离休干部经费</t>
  </si>
  <si>
    <t xml:space="preserve"> 慰问省外离休干部</t>
  </si>
  <si>
    <t xml:space="preserve"> 5人</t>
  </si>
  <si>
    <t xml:space="preserve">       02-慰问活动</t>
  </si>
  <si>
    <t xml:space="preserve"> R201036.103-春节慰问老干部（遗属）经费</t>
  </si>
  <si>
    <t xml:space="preserve"> 慰问老干部遗属</t>
  </si>
  <si>
    <t xml:space="preserve"> 90人</t>
  </si>
  <si>
    <t xml:space="preserve"> 慰问离退休干部</t>
  </si>
  <si>
    <t xml:space="preserve"> 96人</t>
  </si>
  <si>
    <t xml:space="preserve">   09-老年大学管理</t>
  </si>
  <si>
    <t xml:space="preserve">       01-管理经费</t>
  </si>
  <si>
    <t xml:space="preserve"> T203111.103-老年大学综合经费</t>
  </si>
  <si>
    <t xml:space="preserve"> 参加老年大学教育人次</t>
  </si>
  <si>
    <t xml:space="preserve"> 1200人次/学期</t>
  </si>
  <si>
    <t xml:space="preserve"> 老年大学专业课目设置</t>
  </si>
  <si>
    <t xml:space="preserve"> 13个专业</t>
  </si>
  <si>
    <t xml:space="preserve"> 参加老年大学教育人次指标到达率</t>
  </si>
  <si>
    <t xml:space="preserve"> 90%-100%</t>
  </si>
  <si>
    <t xml:space="preserve"> 老年大学专业开设率</t>
  </si>
  <si>
    <t xml:space="preserve">       02-文体活动</t>
  </si>
  <si>
    <t xml:space="preserve"> T202394.103-老年大学组织活动经费</t>
  </si>
  <si>
    <t xml:space="preserve"> 组织活动经费使用率达100%</t>
  </si>
  <si>
    <t xml:space="preserve"> 汇报演出、学习交流等活动完成率达100%</t>
  </si>
  <si>
    <t xml:space="preserve">       03-信息系统运行维护</t>
  </si>
  <si>
    <t xml:space="preserve"> T202395.103-老年大学社区教学点经费</t>
  </si>
  <si>
    <t xml:space="preserve"> 社区教学点经费使用率达100%</t>
  </si>
  <si>
    <t xml:space="preserve"> 社区教学点教学任务完成率达100%</t>
  </si>
  <si>
    <t xml:space="preserve">   10-离退休干部管理事务费</t>
  </si>
  <si>
    <t xml:space="preserve">       01-离休干部管理服务费</t>
  </si>
  <si>
    <t xml:space="preserve"> R201047.103-离休干部管理服务费（离休干部公用经费）</t>
  </si>
  <si>
    <t xml:space="preserve"> 100人次</t>
  </si>
  <si>
    <t xml:space="preserve"> 日常服务和管理</t>
  </si>
  <si>
    <t xml:space="preserve"> 69人次</t>
  </si>
  <si>
    <t xml:space="preserve">       02-离休干部特需经费</t>
  </si>
  <si>
    <t xml:space="preserve"> R201044.103-离休干部特需经费</t>
  </si>
  <si>
    <t xml:space="preserve"> 安抚离世老干部家属</t>
  </si>
  <si>
    <t xml:space="preserve"> 10人</t>
  </si>
  <si>
    <t xml:space="preserve"> 走访慰问活动</t>
  </si>
  <si>
    <t xml:space="preserve"> 90人次</t>
  </si>
  <si>
    <t>03-困难离休干部帮扶</t>
  </si>
  <si>
    <t>特殊困难离退休干部帮扶</t>
  </si>
  <si>
    <t>帮助困难离休干部</t>
  </si>
  <si>
    <t>20人</t>
  </si>
  <si>
    <t xml:space="preserve">       03-其他</t>
  </si>
  <si>
    <t xml:space="preserve"> R201042.103-综合工作经费</t>
  </si>
  <si>
    <t xml:space="preserve"> 出差人次</t>
  </si>
  <si>
    <t xml:space="preserve"> 调研活动</t>
  </si>
  <si>
    <t xml:space="preserve"> 订阅报刊</t>
  </si>
  <si>
    <t xml:space="preserve"> 200份</t>
  </si>
  <si>
    <t xml:space="preserve"> 600份</t>
  </si>
  <si>
    <t xml:space="preserve"> T203183.103-离退休干部党建工作经费</t>
  </si>
  <si>
    <t xml:space="preserve"> 离退休干部党建</t>
  </si>
  <si>
    <t xml:space="preserve"> 44个</t>
  </si>
  <si>
    <t xml:space="preserve"> 开展离退休干部组织生活</t>
  </si>
  <si>
    <t xml:space="preserve"> 离退休党支部各项活动</t>
  </si>
  <si>
    <t xml:space="preserve">       04-退休干部（原四套班子领导）管理服务费</t>
  </si>
  <si>
    <t xml:space="preserve"> R201049.103-原四套班子领导服务管理费</t>
  </si>
  <si>
    <t xml:space="preserve"> 服务和管理、政治待遇</t>
  </si>
  <si>
    <t xml:space="preserve"> 60人次</t>
  </si>
  <si>
    <t xml:space="preserve">   11-其他离退休干部管理事务</t>
  </si>
  <si>
    <t xml:space="preserve">       04-庆典活动</t>
  </si>
  <si>
    <t xml:space="preserve"> R201052.103-重大节日老干部活动经费</t>
  </si>
  <si>
    <t xml:space="preserve"> 节日文艺活动</t>
  </si>
  <si>
    <t xml:space="preserve"> 3个600人次</t>
  </si>
  <si>
    <t xml:space="preserve"> 座谈会活动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</si>
</sst>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9"/>
      <color rgb="FF313131"/>
      <name val="微软雅黑"/>
      <charset val="1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11"/>
      <color theme="1"/>
      <name val="宋体"/>
      <charset val="1"/>
      <scheme val="minor"/>
    </font>
    <font>
      <u/>
      <sz val="9"/>
      <color rgb="FF6476C0"/>
      <name val="微软雅黑"/>
      <charset val="1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21" borderId="18" applyNumberFormat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3" fillId="0" borderId="0"/>
  </cellStyleXfs>
  <cellXfs count="85">
    <xf numFmtId="0" fontId="0" fillId="0" borderId="0" xfId="0">
      <alignment vertical="center"/>
    </xf>
    <xf numFmtId="0" fontId="0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 shrinkToFit="1"/>
    </xf>
    <xf numFmtId="49" fontId="3" fillId="0" borderId="0" xfId="0" applyNumberFormat="1" applyFont="1" applyFill="1" applyBorder="1" applyAlignment="1">
      <alignment horizontal="right" vertical="center" wrapText="1" shrinkToFit="1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top"/>
    </xf>
    <xf numFmtId="49" fontId="1" fillId="0" borderId="2" xfId="0" applyNumberFormat="1" applyFont="1" applyFill="1" applyBorder="1" applyAlignment="1">
      <alignment horizontal="left" vertical="top" wrapText="1" shrinkToFit="1"/>
    </xf>
    <xf numFmtId="4" fontId="4" fillId="0" borderId="2" xfId="0" applyNumberFormat="1" applyFont="1" applyFill="1" applyBorder="1" applyAlignment="1">
      <alignment horizontal="right" vertical="top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4" fontId="1" fillId="0" borderId="3" xfId="0" applyNumberFormat="1" applyFont="1" applyFill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5" xfId="0" applyNumberFormat="1" applyFont="1" applyFill="1" applyBorder="1" applyAlignment="1">
      <alignment horizontal="left" vertical="center" wrapText="1" shrinkToFit="1"/>
    </xf>
    <xf numFmtId="4" fontId="1" fillId="0" borderId="5" xfId="0" applyNumberFormat="1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top" wrapText="1" shrinkToFit="1"/>
    </xf>
    <xf numFmtId="49" fontId="1" fillId="0" borderId="5" xfId="0" applyNumberFormat="1" applyFont="1" applyFill="1" applyBorder="1" applyAlignment="1">
      <alignment horizontal="center" vertical="top" wrapText="1" shrinkToFit="1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right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Alignment="1">
      <alignment horizontal="left" vertical="center"/>
    </xf>
    <xf numFmtId="0" fontId="13" fillId="0" borderId="0" xfId="0">
      <alignment vertical="center"/>
    </xf>
    <xf numFmtId="0" fontId="13" fillId="0" borderId="0" xfId="0" applyBorder="1">
      <alignment vertical="center"/>
    </xf>
    <xf numFmtId="0" fontId="13" fillId="0" borderId="0" xfId="0" applyAlignment="1">
      <alignment horizontal="right" vertical="center"/>
    </xf>
    <xf numFmtId="0" fontId="13" fillId="0" borderId="1" xfId="0" applyBorder="1" applyAlignment="1">
      <alignment horizontal="center" vertical="center"/>
    </xf>
    <xf numFmtId="0" fontId="13" fillId="0" borderId="1" xfId="0" applyBorder="1" applyAlignment="1">
      <alignment horizontal="left" vertical="center"/>
    </xf>
    <xf numFmtId="0" fontId="13" fillId="0" borderId="1" xfId="0" applyBorder="1">
      <alignment vertical="center"/>
    </xf>
    <xf numFmtId="176" fontId="13" fillId="0" borderId="1" xfId="0" applyNumberFormat="1" applyBorder="1">
      <alignment vertical="center"/>
    </xf>
    <xf numFmtId="176" fontId="13" fillId="0" borderId="1" xfId="0" applyNumberFormat="1" applyFill="1" applyBorder="1">
      <alignment vertical="center"/>
    </xf>
    <xf numFmtId="0" fontId="13" fillId="0" borderId="10" xfId="0" applyBorder="1" applyAlignment="1">
      <alignment horizontal="center" vertical="center"/>
    </xf>
    <xf numFmtId="0" fontId="13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9" fontId="1" fillId="2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4"/>
  <sheetViews>
    <sheetView topLeftCell="A17" workbookViewId="0">
      <selection activeCell="E26" sqref="E26"/>
    </sheetView>
  </sheetViews>
  <sheetFormatPr defaultColWidth="9" defaultRowHeight="24.95" customHeight="1"/>
  <cols>
    <col min="1" max="1" width="28.125" customWidth="1"/>
    <col min="2" max="2" width="16" customWidth="1"/>
    <col min="3" max="3" width="32.125" customWidth="1"/>
    <col min="4" max="4" width="17.125" customWidth="1"/>
    <col min="5" max="5" width="15.125" customWidth="1"/>
    <col min="6" max="6" width="17.75" customWidth="1"/>
    <col min="13" max="13" width="16.125" customWidth="1"/>
    <col min="15" max="15" width="14.375" customWidth="1"/>
  </cols>
  <sheetData>
    <row r="1" ht="24.75" customHeight="1" spans="1:1">
      <c r="A1" t="s">
        <v>0</v>
      </c>
    </row>
    <row r="2" ht="39" customHeight="1" spans="1:6">
      <c r="A2" s="34" t="s">
        <v>1</v>
      </c>
      <c r="B2" s="34"/>
      <c r="C2" s="34"/>
      <c r="D2" s="34"/>
      <c r="E2" s="34"/>
      <c r="F2" s="34"/>
    </row>
    <row r="3" ht="26.25" customHeight="1" spans="1:6">
      <c r="A3" s="35" t="s">
        <v>2</v>
      </c>
      <c r="B3" s="34"/>
      <c r="C3" s="34"/>
      <c r="D3" s="34"/>
      <c r="E3" s="34"/>
      <c r="F3" s="83" t="s">
        <v>3</v>
      </c>
    </row>
    <row r="4" customHeight="1" spans="1:15">
      <c r="A4" s="39" t="s">
        <v>4</v>
      </c>
      <c r="B4" s="39"/>
      <c r="C4" s="39" t="s">
        <v>5</v>
      </c>
      <c r="D4" s="39"/>
      <c r="E4" s="39"/>
      <c r="F4" s="39"/>
      <c r="M4" s="3"/>
      <c r="N4" s="3"/>
      <c r="O4" s="3"/>
    </row>
    <row r="5" customHeight="1" spans="1:15">
      <c r="A5" s="39" t="s">
        <v>6</v>
      </c>
      <c r="B5" s="39" t="s">
        <v>7</v>
      </c>
      <c r="C5" s="39" t="s">
        <v>6</v>
      </c>
      <c r="D5" s="39" t="s">
        <v>8</v>
      </c>
      <c r="E5" s="39" t="s">
        <v>9</v>
      </c>
      <c r="F5" s="39" t="s">
        <v>10</v>
      </c>
      <c r="M5" s="3"/>
      <c r="N5" s="3"/>
      <c r="O5" s="3"/>
    </row>
    <row r="6" customHeight="1" spans="1:15">
      <c r="A6" s="60" t="s">
        <v>11</v>
      </c>
      <c r="B6" s="41"/>
      <c r="C6" s="60" t="s">
        <v>12</v>
      </c>
      <c r="D6" s="41"/>
      <c r="E6" s="41"/>
      <c r="F6" s="41"/>
      <c r="M6" s="3"/>
      <c r="N6" s="3"/>
      <c r="O6" s="3"/>
    </row>
    <row r="7" customHeight="1" spans="1:15">
      <c r="A7" s="60" t="s">
        <v>13</v>
      </c>
      <c r="B7" s="41">
        <v>5514270.98</v>
      </c>
      <c r="C7" s="84" t="s">
        <v>14</v>
      </c>
      <c r="D7" s="41">
        <v>4345926.9</v>
      </c>
      <c r="E7" s="41">
        <v>4345926.9</v>
      </c>
      <c r="F7" s="41"/>
      <c r="M7" s="3"/>
      <c r="N7" s="3"/>
      <c r="O7" s="3"/>
    </row>
    <row r="8" customHeight="1" spans="1:15">
      <c r="A8" s="60" t="s">
        <v>15</v>
      </c>
      <c r="B8" s="41">
        <v>0</v>
      </c>
      <c r="C8" s="84" t="s">
        <v>16</v>
      </c>
      <c r="D8" s="41"/>
      <c r="E8" s="41"/>
      <c r="F8" s="41"/>
      <c r="M8" s="3"/>
      <c r="N8" s="3"/>
      <c r="O8" s="3"/>
    </row>
    <row r="9" customHeight="1" spans="1:15">
      <c r="A9" s="60"/>
      <c r="B9" s="41"/>
      <c r="C9" s="84" t="s">
        <v>17</v>
      </c>
      <c r="D9" s="41"/>
      <c r="E9" s="41"/>
      <c r="F9" s="41"/>
      <c r="M9" s="3"/>
      <c r="N9" s="3"/>
      <c r="O9" s="3"/>
    </row>
    <row r="10" customHeight="1" spans="1:15">
      <c r="A10" s="60"/>
      <c r="B10" s="41"/>
      <c r="C10" s="84" t="s">
        <v>18</v>
      </c>
      <c r="D10" s="41"/>
      <c r="E10" s="41"/>
      <c r="F10" s="41"/>
      <c r="M10" s="3"/>
      <c r="N10" s="3"/>
      <c r="O10" s="3"/>
    </row>
    <row r="11" customHeight="1" spans="1:15">
      <c r="A11" s="60"/>
      <c r="B11" s="41"/>
      <c r="C11" s="84" t="s">
        <v>19</v>
      </c>
      <c r="D11" s="41"/>
      <c r="E11" s="41"/>
      <c r="F11" s="41"/>
      <c r="M11" s="3"/>
      <c r="N11" s="3"/>
      <c r="O11" s="3"/>
    </row>
    <row r="12" customHeight="1" spans="1:15">
      <c r="A12" s="60"/>
      <c r="B12" s="41"/>
      <c r="C12" s="84" t="s">
        <v>20</v>
      </c>
      <c r="D12" s="41"/>
      <c r="E12" s="41"/>
      <c r="F12" s="41"/>
      <c r="M12" s="3"/>
      <c r="N12" s="3"/>
      <c r="O12" s="3"/>
    </row>
    <row r="13" customHeight="1" spans="1:15">
      <c r="A13" s="60"/>
      <c r="B13" s="41"/>
      <c r="C13" s="84" t="s">
        <v>21</v>
      </c>
      <c r="D13" s="41"/>
      <c r="E13" s="41"/>
      <c r="F13" s="41"/>
      <c r="M13" s="3"/>
      <c r="N13" s="3"/>
      <c r="O13" s="3"/>
    </row>
    <row r="14" customHeight="1" spans="1:15">
      <c r="A14" s="60"/>
      <c r="B14" s="41"/>
      <c r="C14" s="84" t="s">
        <v>22</v>
      </c>
      <c r="D14" s="41">
        <v>611550</v>
      </c>
      <c r="E14" s="41">
        <v>611550</v>
      </c>
      <c r="F14" s="41"/>
      <c r="M14" s="3"/>
      <c r="N14" s="3"/>
      <c r="O14" s="3"/>
    </row>
    <row r="15" customHeight="1" spans="1:15">
      <c r="A15" s="60"/>
      <c r="B15" s="41"/>
      <c r="C15" s="84" t="s">
        <v>23</v>
      </c>
      <c r="D15" s="41"/>
      <c r="E15" s="41"/>
      <c r="F15" s="41"/>
      <c r="M15" s="3"/>
      <c r="N15" s="3"/>
      <c r="O15" s="3"/>
    </row>
    <row r="16" customHeight="1" spans="1:6">
      <c r="A16" s="60"/>
      <c r="B16" s="41"/>
      <c r="C16" s="84" t="s">
        <v>24</v>
      </c>
      <c r="D16" s="41">
        <v>394061.08</v>
      </c>
      <c r="E16" s="41">
        <v>394061.08</v>
      </c>
      <c r="F16" s="41"/>
    </row>
    <row r="17" customHeight="1" spans="1:6">
      <c r="A17" s="60"/>
      <c r="B17" s="41"/>
      <c r="C17" s="84" t="s">
        <v>25</v>
      </c>
      <c r="D17" s="41"/>
      <c r="E17" s="41"/>
      <c r="F17" s="41"/>
    </row>
    <row r="18" customHeight="1" spans="1:6">
      <c r="A18" s="60"/>
      <c r="B18" s="41"/>
      <c r="C18" s="84" t="s">
        <v>26</v>
      </c>
      <c r="D18" s="41"/>
      <c r="E18" s="41"/>
      <c r="F18" s="41"/>
    </row>
    <row r="19" customHeight="1" spans="1:6">
      <c r="A19" s="60"/>
      <c r="B19" s="41"/>
      <c r="C19" s="84" t="s">
        <v>27</v>
      </c>
      <c r="D19" s="41"/>
      <c r="E19" s="41"/>
      <c r="F19" s="41"/>
    </row>
    <row r="20" customHeight="1" spans="1:6">
      <c r="A20" s="60"/>
      <c r="B20" s="41"/>
      <c r="C20" s="84" t="s">
        <v>28</v>
      </c>
      <c r="D20" s="41"/>
      <c r="E20" s="41"/>
      <c r="F20" s="41"/>
    </row>
    <row r="21" customHeight="1" spans="1:6">
      <c r="A21" s="60"/>
      <c r="B21" s="41"/>
      <c r="C21" s="84" t="s">
        <v>29</v>
      </c>
      <c r="D21" s="41"/>
      <c r="E21" s="41"/>
      <c r="F21" s="41"/>
    </row>
    <row r="22" customHeight="1" spans="1:6">
      <c r="A22" s="60"/>
      <c r="B22" s="41"/>
      <c r="C22" s="84" t="s">
        <v>30</v>
      </c>
      <c r="D22" s="41"/>
      <c r="E22" s="41"/>
      <c r="F22" s="41"/>
    </row>
    <row r="23" customHeight="1" spans="1:6">
      <c r="A23" s="60"/>
      <c r="B23" s="41"/>
      <c r="C23" s="84" t="s">
        <v>31</v>
      </c>
      <c r="D23" s="41"/>
      <c r="E23" s="41"/>
      <c r="F23" s="41"/>
    </row>
    <row r="24" customHeight="1" spans="1:6">
      <c r="A24" s="60"/>
      <c r="B24" s="41"/>
      <c r="C24" s="84" t="s">
        <v>32</v>
      </c>
      <c r="D24" s="41"/>
      <c r="E24" s="41"/>
      <c r="F24" s="41"/>
    </row>
    <row r="25" customHeight="1" spans="1:6">
      <c r="A25" s="60"/>
      <c r="B25" s="41"/>
      <c r="C25" s="84" t="s">
        <v>33</v>
      </c>
      <c r="D25" s="41"/>
      <c r="E25" s="41"/>
      <c r="F25" s="41"/>
    </row>
    <row r="26" customHeight="1" spans="1:6">
      <c r="A26" s="60"/>
      <c r="B26" s="41"/>
      <c r="C26" s="84" t="s">
        <v>34</v>
      </c>
      <c r="D26" s="41">
        <v>162733</v>
      </c>
      <c r="E26" s="41">
        <v>162733</v>
      </c>
      <c r="F26" s="41"/>
    </row>
    <row r="27" customHeight="1" spans="1:6">
      <c r="A27" s="60"/>
      <c r="B27" s="41"/>
      <c r="C27" s="84" t="s">
        <v>35</v>
      </c>
      <c r="D27" s="41"/>
      <c r="E27" s="41"/>
      <c r="F27" s="41"/>
    </row>
    <row r="28" customHeight="1" spans="1:6">
      <c r="A28" s="60"/>
      <c r="B28" s="41"/>
      <c r="C28" s="84" t="s">
        <v>36</v>
      </c>
      <c r="D28" s="41"/>
      <c r="E28" s="41"/>
      <c r="F28" s="41"/>
    </row>
    <row r="29" customHeight="1" spans="1:6">
      <c r="A29" s="60"/>
      <c r="B29" s="41"/>
      <c r="C29" s="84" t="s">
        <v>37</v>
      </c>
      <c r="D29" s="41"/>
      <c r="E29" s="41"/>
      <c r="F29" s="41"/>
    </row>
    <row r="30" customHeight="1" spans="1:6">
      <c r="A30" s="60"/>
      <c r="B30" s="41"/>
      <c r="C30" s="84" t="s">
        <v>38</v>
      </c>
      <c r="D30" s="41"/>
      <c r="E30" s="41"/>
      <c r="F30" s="41"/>
    </row>
    <row r="31" customHeight="1" spans="1:6">
      <c r="A31" s="60"/>
      <c r="B31" s="41"/>
      <c r="C31" s="84" t="s">
        <v>39</v>
      </c>
      <c r="D31" s="41"/>
      <c r="E31" s="41"/>
      <c r="F31" s="41"/>
    </row>
    <row r="32" customHeight="1" spans="1:6">
      <c r="A32" s="60"/>
      <c r="B32" s="41"/>
      <c r="C32" s="84" t="s">
        <v>40</v>
      </c>
      <c r="D32" s="41"/>
      <c r="E32" s="41"/>
      <c r="F32" s="41"/>
    </row>
    <row r="33" ht="39" customHeight="1" spans="1:6">
      <c r="A33" s="60"/>
      <c r="B33" s="41"/>
      <c r="C33" s="84" t="s">
        <v>41</v>
      </c>
      <c r="D33" s="41"/>
      <c r="E33" s="41"/>
      <c r="F33" s="41"/>
    </row>
    <row r="34" ht="53" customHeight="1" spans="1:6">
      <c r="A34" s="60" t="s">
        <v>42</v>
      </c>
      <c r="B34" s="41">
        <f t="shared" ref="B34:F34" si="0">SUM(B6:B33)</f>
        <v>5514270.98</v>
      </c>
      <c r="C34" s="84" t="s">
        <v>43</v>
      </c>
      <c r="D34" s="41">
        <f t="shared" si="0"/>
        <v>5514270.98</v>
      </c>
      <c r="E34" s="41">
        <f t="shared" si="0"/>
        <v>5514270.98</v>
      </c>
      <c r="F34" s="41">
        <f t="shared" si="0"/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7"/>
  <sheetViews>
    <sheetView tabSelected="1" workbookViewId="0">
      <selection activeCell="G4" sqref="G4"/>
    </sheetView>
  </sheetViews>
  <sheetFormatPr defaultColWidth="15.625" defaultRowHeight="24.95" customHeight="1"/>
  <cols>
    <col min="1" max="1" width="18.875" style="67" customWidth="1"/>
    <col min="2" max="2" width="24.75" customWidth="1"/>
  </cols>
  <sheetData>
    <row r="1" customHeight="1" spans="1:1">
      <c r="A1" t="s">
        <v>44</v>
      </c>
    </row>
    <row r="2" customHeight="1" spans="1:5">
      <c r="A2" s="34" t="s">
        <v>45</v>
      </c>
      <c r="B2" s="34"/>
      <c r="C2" s="34"/>
      <c r="D2" s="34"/>
      <c r="E2" s="34"/>
    </row>
    <row r="3" customHeight="1" spans="1:5">
      <c r="A3" s="35" t="s">
        <v>2</v>
      </c>
      <c r="B3" s="34"/>
      <c r="C3" s="34"/>
      <c r="D3" s="34"/>
      <c r="E3" s="52" t="s">
        <v>3</v>
      </c>
    </row>
    <row r="4" customHeight="1" spans="1:5">
      <c r="A4" s="39" t="s">
        <v>46</v>
      </c>
      <c r="B4" s="39"/>
      <c r="C4" s="39" t="s">
        <v>47</v>
      </c>
      <c r="D4" s="39"/>
      <c r="E4" s="39"/>
    </row>
    <row r="5" s="51" customFormat="1" customHeight="1" spans="1:14">
      <c r="A5" s="39" t="s">
        <v>48</v>
      </c>
      <c r="B5" s="39" t="s">
        <v>49</v>
      </c>
      <c r="C5" s="39" t="s">
        <v>50</v>
      </c>
      <c r="D5" s="39" t="s">
        <v>51</v>
      </c>
      <c r="E5" s="39" t="s">
        <v>52</v>
      </c>
      <c r="H5" s="81"/>
      <c r="I5" s="81"/>
      <c r="J5" s="81"/>
      <c r="K5" s="81"/>
      <c r="L5" s="81"/>
      <c r="M5" s="81"/>
      <c r="N5" s="81"/>
    </row>
    <row r="6" customHeight="1" spans="1:14">
      <c r="A6" s="47">
        <v>2013101</v>
      </c>
      <c r="B6" s="48" t="s">
        <v>53</v>
      </c>
      <c r="C6" s="41">
        <v>734049.7</v>
      </c>
      <c r="D6" s="41">
        <v>734049.7</v>
      </c>
      <c r="E6" s="41"/>
      <c r="H6" s="35"/>
      <c r="I6" s="35"/>
      <c r="J6" s="35"/>
      <c r="K6" s="35"/>
      <c r="L6" s="35"/>
      <c r="M6" s="35"/>
      <c r="N6" s="35"/>
    </row>
    <row r="7" customHeight="1" spans="1:14">
      <c r="A7" s="47">
        <v>2010350</v>
      </c>
      <c r="B7" s="48" t="s">
        <v>54</v>
      </c>
      <c r="C7" s="41">
        <v>982877.2</v>
      </c>
      <c r="D7" s="41">
        <v>982877.2</v>
      </c>
      <c r="E7" s="41"/>
      <c r="H7" s="35"/>
      <c r="I7" s="82"/>
      <c r="J7" s="35"/>
      <c r="K7" s="35"/>
      <c r="L7" s="35"/>
      <c r="M7" s="35"/>
      <c r="N7" s="35"/>
    </row>
    <row r="8" customHeight="1" spans="1:14">
      <c r="A8" s="47">
        <v>2080501</v>
      </c>
      <c r="B8" s="48" t="s">
        <v>55</v>
      </c>
      <c r="C8" s="41">
        <v>330102</v>
      </c>
      <c r="D8" s="41">
        <v>330102</v>
      </c>
      <c r="E8" s="41"/>
      <c r="H8" s="35"/>
      <c r="I8" s="82"/>
      <c r="J8" s="35"/>
      <c r="K8" s="35"/>
      <c r="L8" s="35"/>
      <c r="M8" s="35"/>
      <c r="N8" s="35"/>
    </row>
    <row r="9" customHeight="1" spans="1:14">
      <c r="A9" s="47">
        <v>2080505</v>
      </c>
      <c r="B9" s="48" t="s">
        <v>56</v>
      </c>
      <c r="C9" s="41">
        <v>271200</v>
      </c>
      <c r="D9" s="41">
        <v>271200</v>
      </c>
      <c r="E9" s="41"/>
      <c r="H9" s="35"/>
      <c r="I9" s="82"/>
      <c r="J9" s="35"/>
      <c r="K9" s="35"/>
      <c r="L9" s="35"/>
      <c r="M9" s="35"/>
      <c r="N9" s="35"/>
    </row>
    <row r="10" customHeight="1" spans="1:14">
      <c r="A10" s="47">
        <v>2080899</v>
      </c>
      <c r="B10" s="48" t="s">
        <v>57</v>
      </c>
      <c r="C10" s="41">
        <v>10248</v>
      </c>
      <c r="D10" s="41">
        <v>10248</v>
      </c>
      <c r="E10" s="41"/>
      <c r="H10" s="35"/>
      <c r="I10" s="82"/>
      <c r="J10" s="35"/>
      <c r="K10" s="35"/>
      <c r="L10" s="35"/>
      <c r="M10" s="35"/>
      <c r="N10" s="35"/>
    </row>
    <row r="11" customHeight="1" spans="1:14">
      <c r="A11" s="47">
        <v>2101101</v>
      </c>
      <c r="B11" s="48" t="s">
        <v>58</v>
      </c>
      <c r="C11" s="41">
        <v>25835.5</v>
      </c>
      <c r="D11" s="41">
        <v>25835.5</v>
      </c>
      <c r="E11" s="41"/>
      <c r="H11" s="35"/>
      <c r="I11" s="82"/>
      <c r="J11" s="35"/>
      <c r="K11" s="35"/>
      <c r="L11" s="35"/>
      <c r="M11" s="35"/>
      <c r="N11" s="35"/>
    </row>
    <row r="12" customHeight="1" spans="1:14">
      <c r="A12" s="47">
        <v>2101102</v>
      </c>
      <c r="B12" s="48" t="s">
        <v>59</v>
      </c>
      <c r="C12" s="41">
        <v>38295.9</v>
      </c>
      <c r="D12" s="41">
        <v>38295.9</v>
      </c>
      <c r="E12" s="41"/>
      <c r="H12" s="35"/>
      <c r="I12" s="35"/>
      <c r="J12" s="35"/>
      <c r="K12" s="35"/>
      <c r="L12" s="35"/>
      <c r="M12" s="35"/>
      <c r="N12" s="35"/>
    </row>
    <row r="13" customHeight="1" spans="1:14">
      <c r="A13" s="47">
        <v>2101103</v>
      </c>
      <c r="B13" s="48" t="s">
        <v>60</v>
      </c>
      <c r="C13" s="41">
        <v>329929.68</v>
      </c>
      <c r="D13" s="41">
        <v>329929.68</v>
      </c>
      <c r="E13" s="41"/>
      <c r="H13" s="35"/>
      <c r="I13" s="35"/>
      <c r="J13" s="35"/>
      <c r="K13" s="35"/>
      <c r="L13" s="35"/>
      <c r="M13" s="35"/>
      <c r="N13" s="35"/>
    </row>
    <row r="14" customHeight="1" spans="1:14">
      <c r="A14" s="47">
        <v>2210201</v>
      </c>
      <c r="B14" s="48" t="s">
        <v>61</v>
      </c>
      <c r="C14" s="41">
        <v>162733</v>
      </c>
      <c r="D14" s="41">
        <v>162733</v>
      </c>
      <c r="E14" s="41"/>
      <c r="H14" s="35"/>
      <c r="I14" s="35"/>
      <c r="J14" s="35"/>
      <c r="K14" s="35"/>
      <c r="L14" s="35"/>
      <c r="M14" s="35"/>
      <c r="N14" s="35"/>
    </row>
    <row r="15" ht="30" customHeight="1" spans="1:5">
      <c r="A15" s="47">
        <v>2013199</v>
      </c>
      <c r="B15" s="48" t="s">
        <v>62</v>
      </c>
      <c r="C15" s="41">
        <v>2362000</v>
      </c>
      <c r="D15" s="41"/>
      <c r="E15" s="41">
        <v>2362000</v>
      </c>
    </row>
    <row r="16" customHeight="1" spans="1:5">
      <c r="A16" s="47">
        <v>2012999</v>
      </c>
      <c r="B16" s="48" t="s">
        <v>63</v>
      </c>
      <c r="C16" s="41">
        <v>267000</v>
      </c>
      <c r="D16" s="41"/>
      <c r="E16" s="41">
        <v>267000</v>
      </c>
    </row>
    <row r="17" customHeight="1" spans="1:5">
      <c r="A17" s="39" t="s">
        <v>8</v>
      </c>
      <c r="B17" s="39"/>
      <c r="C17" s="41">
        <f>SUM(C6:C16)</f>
        <v>5514270.98</v>
      </c>
      <c r="D17" s="41">
        <f>SUM(D6:D16)</f>
        <v>2885270.98</v>
      </c>
      <c r="E17" s="41">
        <f>SUM(E6:E16)</f>
        <v>2629000</v>
      </c>
    </row>
  </sheetData>
  <mergeCells count="4">
    <mergeCell ref="A2:E2"/>
    <mergeCell ref="A4:B4"/>
    <mergeCell ref="C4:E4"/>
    <mergeCell ref="A17:B1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opLeftCell="A5" workbookViewId="0">
      <selection activeCell="B19" sqref="B19"/>
    </sheetView>
  </sheetViews>
  <sheetFormatPr defaultColWidth="15.625" defaultRowHeight="24.95" customHeight="1" outlineLevelCol="7"/>
  <cols>
    <col min="1" max="1" width="14.25" style="70" customWidth="1"/>
    <col min="2" max="2" width="21.625" style="71" customWidth="1"/>
    <col min="3" max="5" width="15.625" style="71"/>
  </cols>
  <sheetData>
    <row r="1" customHeight="1" spans="1:1">
      <c r="A1" s="71" t="s">
        <v>64</v>
      </c>
    </row>
    <row r="2" customHeight="1" spans="1:5">
      <c r="A2" s="34" t="s">
        <v>65</v>
      </c>
      <c r="B2" s="34"/>
      <c r="C2" s="34"/>
      <c r="D2" s="34"/>
      <c r="E2" s="34"/>
    </row>
    <row r="3" customHeight="1" spans="1:5">
      <c r="A3" s="72" t="s">
        <v>66</v>
      </c>
      <c r="B3" s="71" t="s">
        <v>67</v>
      </c>
      <c r="C3" s="71"/>
      <c r="D3" s="71"/>
      <c r="E3" s="73" t="s">
        <v>3</v>
      </c>
    </row>
    <row r="4" customHeight="1" spans="1:5">
      <c r="A4" s="74" t="s">
        <v>68</v>
      </c>
      <c r="B4" s="74"/>
      <c r="C4" s="74" t="s">
        <v>69</v>
      </c>
      <c r="D4" s="74"/>
      <c r="E4" s="74"/>
    </row>
    <row r="5" s="51" customFormat="1" customHeight="1" spans="1:5">
      <c r="A5" s="74" t="s">
        <v>48</v>
      </c>
      <c r="B5" s="74" t="s">
        <v>49</v>
      </c>
      <c r="C5" s="74" t="s">
        <v>8</v>
      </c>
      <c r="D5" s="74" t="s">
        <v>70</v>
      </c>
      <c r="E5" s="74" t="s">
        <v>71</v>
      </c>
    </row>
    <row r="6" customHeight="1" spans="1:5">
      <c r="A6" s="75">
        <v>30101</v>
      </c>
      <c r="B6" s="76" t="s">
        <v>72</v>
      </c>
      <c r="C6" s="77">
        <f>D6+E6</f>
        <v>754488</v>
      </c>
      <c r="D6" s="77">
        <v>754488</v>
      </c>
      <c r="E6" s="77"/>
    </row>
    <row r="7" customHeight="1" spans="1:5">
      <c r="A7" s="75">
        <v>30102</v>
      </c>
      <c r="B7" s="76" t="s">
        <v>73</v>
      </c>
      <c r="C7" s="77">
        <f>D7+E7</f>
        <v>432600</v>
      </c>
      <c r="D7" s="77">
        <v>432600</v>
      </c>
      <c r="E7" s="77"/>
    </row>
    <row r="8" customHeight="1" spans="1:5">
      <c r="A8" s="75">
        <v>30103</v>
      </c>
      <c r="B8" s="76" t="s">
        <v>74</v>
      </c>
      <c r="C8" s="77">
        <f>D8+E8</f>
        <v>25329</v>
      </c>
      <c r="D8" s="77">
        <v>25329</v>
      </c>
      <c r="E8" s="77"/>
    </row>
    <row r="9" customHeight="1" spans="1:5">
      <c r="A9" s="75">
        <v>30107</v>
      </c>
      <c r="B9" s="76" t="s">
        <v>75</v>
      </c>
      <c r="C9" s="77">
        <f>D9+E9</f>
        <v>187140</v>
      </c>
      <c r="D9" s="77">
        <v>187140</v>
      </c>
      <c r="E9" s="77"/>
    </row>
    <row r="10" customHeight="1" spans="1:5">
      <c r="A10" s="75">
        <v>30108</v>
      </c>
      <c r="B10" s="76" t="s">
        <v>76</v>
      </c>
      <c r="C10" s="77">
        <f>D10+E10</f>
        <v>271200</v>
      </c>
      <c r="D10" s="77">
        <v>271200</v>
      </c>
      <c r="E10" s="77"/>
    </row>
    <row r="11" customHeight="1" spans="1:5">
      <c r="A11" s="75">
        <v>30110</v>
      </c>
      <c r="B11" s="76" t="s">
        <v>77</v>
      </c>
      <c r="C11" s="77">
        <f>D11+E11</f>
        <v>60359</v>
      </c>
      <c r="D11" s="77">
        <v>60359</v>
      </c>
      <c r="E11" s="77"/>
    </row>
    <row r="12" customHeight="1" spans="1:5">
      <c r="A12" s="75">
        <v>30111</v>
      </c>
      <c r="B12" s="76" t="s">
        <v>78</v>
      </c>
      <c r="C12" s="77">
        <f>D12+E12</f>
        <v>329929.68</v>
      </c>
      <c r="D12" s="77">
        <v>329929.68</v>
      </c>
      <c r="E12" s="77"/>
    </row>
    <row r="13" customHeight="1" spans="1:5">
      <c r="A13" s="75">
        <v>30112</v>
      </c>
      <c r="B13" s="76" t="s">
        <v>79</v>
      </c>
      <c r="C13" s="77">
        <f>D13+E13</f>
        <v>12180.8</v>
      </c>
      <c r="D13" s="77">
        <v>12180.8</v>
      </c>
      <c r="E13" s="77"/>
    </row>
    <row r="14" customHeight="1" spans="1:5">
      <c r="A14" s="75">
        <v>30113</v>
      </c>
      <c r="B14" s="76" t="s">
        <v>61</v>
      </c>
      <c r="C14" s="77">
        <f t="shared" ref="C14:C22" si="0">D14+E14</f>
        <v>162733</v>
      </c>
      <c r="D14" s="77">
        <v>162733</v>
      </c>
      <c r="E14" s="77"/>
    </row>
    <row r="15" customHeight="1" spans="1:5">
      <c r="A15" s="75">
        <v>30201</v>
      </c>
      <c r="B15" s="76" t="s">
        <v>80</v>
      </c>
      <c r="C15" s="77">
        <f t="shared" si="0"/>
        <v>191260</v>
      </c>
      <c r="D15" s="77"/>
      <c r="E15" s="78">
        <v>191260</v>
      </c>
    </row>
    <row r="16" customHeight="1" spans="1:5">
      <c r="A16" s="75">
        <v>30207</v>
      </c>
      <c r="B16" s="76" t="s">
        <v>81</v>
      </c>
      <c r="C16" s="77">
        <f t="shared" si="0"/>
        <v>24240</v>
      </c>
      <c r="D16" s="77"/>
      <c r="E16" s="77">
        <v>24240</v>
      </c>
    </row>
    <row r="17" customHeight="1" spans="1:5">
      <c r="A17" s="75">
        <v>30228</v>
      </c>
      <c r="B17" s="76" t="s">
        <v>82</v>
      </c>
      <c r="C17" s="77">
        <f t="shared" si="0"/>
        <v>24388.7</v>
      </c>
      <c r="D17" s="77"/>
      <c r="E17" s="77">
        <v>24388.7</v>
      </c>
    </row>
    <row r="18" customHeight="1" spans="1:8">
      <c r="A18" s="75">
        <v>30231</v>
      </c>
      <c r="B18" s="76" t="s">
        <v>83</v>
      </c>
      <c r="C18" s="77">
        <f t="shared" si="0"/>
        <v>26000</v>
      </c>
      <c r="D18" s="77"/>
      <c r="E18" s="77">
        <v>26000</v>
      </c>
      <c r="H18">
        <v>2885270.58</v>
      </c>
    </row>
    <row r="19" customHeight="1" spans="1:5">
      <c r="A19" s="75">
        <v>30239</v>
      </c>
      <c r="B19" s="76" t="s">
        <v>84</v>
      </c>
      <c r="C19" s="77">
        <f t="shared" si="0"/>
        <v>42480</v>
      </c>
      <c r="D19" s="77"/>
      <c r="E19" s="77">
        <v>42480</v>
      </c>
    </row>
    <row r="20" customHeight="1" spans="1:5">
      <c r="A20" s="75">
        <v>30299</v>
      </c>
      <c r="B20" s="76" t="s">
        <v>85</v>
      </c>
      <c r="C20" s="77">
        <f t="shared" si="0"/>
        <v>592.4</v>
      </c>
      <c r="D20" s="77"/>
      <c r="E20" s="77">
        <v>592.4</v>
      </c>
    </row>
    <row r="21" customHeight="1" spans="1:5">
      <c r="A21" s="75">
        <v>30301</v>
      </c>
      <c r="B21" s="76" t="s">
        <v>86</v>
      </c>
      <c r="C21" s="77">
        <f t="shared" si="0"/>
        <v>330102</v>
      </c>
      <c r="D21" s="77">
        <v>330102</v>
      </c>
      <c r="E21" s="77"/>
    </row>
    <row r="22" customHeight="1" spans="1:5">
      <c r="A22" s="75">
        <v>30305</v>
      </c>
      <c r="B22" s="76" t="s">
        <v>87</v>
      </c>
      <c r="C22" s="77">
        <f t="shared" si="0"/>
        <v>10248</v>
      </c>
      <c r="D22" s="77">
        <v>10248</v>
      </c>
      <c r="E22" s="77"/>
    </row>
    <row r="23" customHeight="1" spans="1:8">
      <c r="A23" s="79" t="s">
        <v>8</v>
      </c>
      <c r="B23" s="80"/>
      <c r="C23" s="77">
        <f>SUM(C6:C22)</f>
        <v>2885270.58</v>
      </c>
      <c r="D23" s="77">
        <f>SUM(D6:D22)</f>
        <v>2576309.48</v>
      </c>
      <c r="E23" s="77">
        <f>SUM(E6:E22)</f>
        <v>308961.1</v>
      </c>
      <c r="G23">
        <v>2576309.48</v>
      </c>
      <c r="H23">
        <v>308961.1</v>
      </c>
    </row>
  </sheetData>
  <autoFilter ref="A1:E23"/>
  <mergeCells count="4">
    <mergeCell ref="A2:E2"/>
    <mergeCell ref="A4:B4"/>
    <mergeCell ref="C4:E4"/>
    <mergeCell ref="A23:B2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H14" sqref="H14"/>
    </sheetView>
  </sheetViews>
  <sheetFormatPr defaultColWidth="15.625" defaultRowHeight="24.95" customHeight="1"/>
  <cols>
    <col min="1" max="1" width="11.75" customWidth="1"/>
    <col min="2" max="2" width="12.75" customWidth="1"/>
    <col min="3" max="3" width="12.625" customWidth="1"/>
    <col min="6" max="6" width="12.875" customWidth="1"/>
    <col min="7" max="7" width="13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88</v>
      </c>
    </row>
    <row r="2" ht="34.5" customHeight="1" spans="1:12">
      <c r="A2" s="34" t="s">
        <v>89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customHeight="1" spans="1:12">
      <c r="A3" s="35" t="s">
        <v>66</v>
      </c>
      <c r="B3" t="s">
        <v>67</v>
      </c>
      <c r="L3" s="52" t="s">
        <v>3</v>
      </c>
    </row>
    <row r="4" ht="29.25" customHeight="1" spans="1:12">
      <c r="A4" s="39" t="s">
        <v>90</v>
      </c>
      <c r="B4" s="39"/>
      <c r="C4" s="39"/>
      <c r="D4" s="39"/>
      <c r="E4" s="39"/>
      <c r="F4" s="39"/>
      <c r="G4" s="39" t="s">
        <v>47</v>
      </c>
      <c r="H4" s="39"/>
      <c r="I4" s="39"/>
      <c r="J4" s="39"/>
      <c r="K4" s="39"/>
      <c r="L4" s="39"/>
    </row>
    <row r="5" s="68" customFormat="1" customHeight="1" spans="1:12">
      <c r="A5" s="69" t="s">
        <v>8</v>
      </c>
      <c r="B5" s="69" t="s">
        <v>91</v>
      </c>
      <c r="C5" s="69" t="s">
        <v>92</v>
      </c>
      <c r="D5" s="69"/>
      <c r="E5" s="69"/>
      <c r="F5" s="69" t="s">
        <v>93</v>
      </c>
      <c r="G5" s="69" t="s">
        <v>8</v>
      </c>
      <c r="H5" s="69" t="s">
        <v>91</v>
      </c>
      <c r="I5" s="69" t="s">
        <v>92</v>
      </c>
      <c r="J5" s="69"/>
      <c r="K5" s="69"/>
      <c r="L5" s="69" t="s">
        <v>93</v>
      </c>
    </row>
    <row r="6" s="68" customFormat="1" customHeight="1" spans="1:12">
      <c r="A6" s="69"/>
      <c r="B6" s="69"/>
      <c r="C6" s="69" t="s">
        <v>50</v>
      </c>
      <c r="D6" s="69" t="s">
        <v>94</v>
      </c>
      <c r="E6" s="69" t="s">
        <v>95</v>
      </c>
      <c r="F6" s="69"/>
      <c r="G6" s="69"/>
      <c r="H6" s="69"/>
      <c r="I6" s="69" t="s">
        <v>50</v>
      </c>
      <c r="J6" s="69" t="s">
        <v>94</v>
      </c>
      <c r="K6" s="69" t="s">
        <v>95</v>
      </c>
      <c r="L6" s="69"/>
    </row>
    <row r="7" ht="39" customHeight="1" spans="1:12">
      <c r="A7" s="41">
        <f>B7+C7+F7</f>
        <v>160000</v>
      </c>
      <c r="B7" s="41">
        <v>0</v>
      </c>
      <c r="C7" s="41">
        <f>SUM(D7:E7)</f>
        <v>105000</v>
      </c>
      <c r="D7" s="41">
        <v>0</v>
      </c>
      <c r="E7" s="41">
        <v>105000</v>
      </c>
      <c r="F7" s="41">
        <v>55000</v>
      </c>
      <c r="G7" s="41">
        <f>H7+I7+L7</f>
        <v>150000</v>
      </c>
      <c r="H7" s="41">
        <v>0</v>
      </c>
      <c r="I7" s="41">
        <f>J7+K7</f>
        <v>100000</v>
      </c>
      <c r="J7" s="41">
        <v>0</v>
      </c>
      <c r="K7" s="41">
        <v>100000</v>
      </c>
      <c r="L7" s="41">
        <v>50000</v>
      </c>
    </row>
    <row r="8" ht="40.5" customHeight="1" spans="1:1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customHeight="1" spans="1:1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ht="26.25" customHeight="1" spans="1:1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H14" sqref="H14"/>
    </sheetView>
  </sheetViews>
  <sheetFormatPr defaultColWidth="15.625" defaultRowHeight="24.95" customHeight="1" outlineLevelRow="7" outlineLevelCol="4"/>
  <cols>
    <col min="1" max="1" width="12.5" style="67" customWidth="1"/>
    <col min="2" max="2" width="29.25" customWidth="1"/>
    <col min="3" max="3" width="11.25" customWidth="1"/>
    <col min="4" max="4" width="13.875" customWidth="1"/>
    <col min="5" max="5" width="13.75" customWidth="1"/>
  </cols>
  <sheetData>
    <row r="1" customHeight="1" spans="1:1">
      <c r="A1" t="s">
        <v>96</v>
      </c>
    </row>
    <row r="2" s="66" customFormat="1" ht="47.25" customHeight="1" spans="1:5">
      <c r="A2" s="34" t="s">
        <v>97</v>
      </c>
      <c r="B2" s="34"/>
      <c r="C2" s="34"/>
      <c r="D2" s="34"/>
      <c r="E2" s="34"/>
    </row>
    <row r="3" customHeight="1" spans="1:5">
      <c r="A3" s="35" t="s">
        <v>66</v>
      </c>
      <c r="B3" t="s">
        <v>67</v>
      </c>
      <c r="E3" s="52" t="s">
        <v>3</v>
      </c>
    </row>
    <row r="4" customHeight="1" spans="1:5">
      <c r="A4" s="39" t="s">
        <v>46</v>
      </c>
      <c r="B4" s="39"/>
      <c r="C4" s="39" t="s">
        <v>47</v>
      </c>
      <c r="D4" s="39"/>
      <c r="E4" s="39"/>
    </row>
    <row r="5" s="51" customFormat="1" customHeight="1" spans="1:5">
      <c r="A5" s="39" t="s">
        <v>48</v>
      </c>
      <c r="B5" s="39" t="s">
        <v>49</v>
      </c>
      <c r="C5" s="39" t="s">
        <v>50</v>
      </c>
      <c r="D5" s="39" t="s">
        <v>51</v>
      </c>
      <c r="E5" s="39" t="s">
        <v>52</v>
      </c>
    </row>
    <row r="6" customHeight="1" spans="1:5">
      <c r="A6" s="47" t="s">
        <v>98</v>
      </c>
      <c r="B6" s="60"/>
      <c r="C6" s="41"/>
      <c r="D6" s="41"/>
      <c r="E6" s="41"/>
    </row>
    <row r="7" customHeight="1" spans="1:5">
      <c r="A7" s="47"/>
      <c r="B7" s="60"/>
      <c r="C7" s="41"/>
      <c r="D7" s="41"/>
      <c r="E7" s="41"/>
    </row>
    <row r="8" customHeight="1" spans="1:5">
      <c r="A8" s="39" t="s">
        <v>8</v>
      </c>
      <c r="B8" s="39"/>
      <c r="C8" s="41">
        <f>SUM(C6:C7)</f>
        <v>0</v>
      </c>
      <c r="D8" s="41">
        <f>SUM(D6:D7)</f>
        <v>0</v>
      </c>
      <c r="E8" s="41">
        <f>SUM(E6:E7)</f>
        <v>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workbookViewId="0">
      <selection activeCell="A3" sqref="A3"/>
    </sheetView>
  </sheetViews>
  <sheetFormatPr defaultColWidth="9" defaultRowHeight="24.95" customHeight="1" outlineLevelCol="3"/>
  <cols>
    <col min="1" max="1" width="37.5" customWidth="1"/>
    <col min="2" max="2" width="13.75" customWidth="1"/>
    <col min="3" max="3" width="36.125" customWidth="1"/>
    <col min="4" max="4" width="15" customWidth="1"/>
  </cols>
  <sheetData>
    <row r="1" customHeight="1" spans="1:1">
      <c r="A1" t="s">
        <v>99</v>
      </c>
    </row>
    <row r="2" ht="40.5" customHeight="1" spans="1:4">
      <c r="A2" s="34" t="s">
        <v>100</v>
      </c>
      <c r="B2" s="34"/>
      <c r="C2" s="34"/>
      <c r="D2" s="34"/>
    </row>
    <row r="3" customHeight="1" spans="1:4">
      <c r="A3" s="35" t="s">
        <v>2</v>
      </c>
      <c r="D3" s="52" t="s">
        <v>3</v>
      </c>
    </row>
    <row r="4" customHeight="1" spans="1:4">
      <c r="A4" s="62" t="s">
        <v>101</v>
      </c>
      <c r="B4" s="62"/>
      <c r="C4" s="62" t="s">
        <v>102</v>
      </c>
      <c r="D4" s="62"/>
    </row>
    <row r="5" customHeight="1" spans="1:4">
      <c r="A5" s="62" t="s">
        <v>103</v>
      </c>
      <c r="B5" s="62" t="s">
        <v>104</v>
      </c>
      <c r="C5" s="62" t="s">
        <v>103</v>
      </c>
      <c r="D5" s="62" t="s">
        <v>104</v>
      </c>
    </row>
    <row r="6" ht="20.1" customHeight="1" spans="1:4">
      <c r="A6" s="63" t="s">
        <v>105</v>
      </c>
      <c r="B6" s="41">
        <v>5514270.98</v>
      </c>
      <c r="C6" s="63" t="s">
        <v>106</v>
      </c>
      <c r="D6" s="41">
        <v>4345926.9</v>
      </c>
    </row>
    <row r="7" ht="20.1" customHeight="1" spans="1:4">
      <c r="A7" s="64" t="s">
        <v>107</v>
      </c>
      <c r="B7" s="41">
        <v>0</v>
      </c>
      <c r="C7" s="63" t="s">
        <v>108</v>
      </c>
      <c r="D7" s="41"/>
    </row>
    <row r="8" ht="20.1" customHeight="1" spans="1:4">
      <c r="A8" s="64"/>
      <c r="B8" s="41"/>
      <c r="C8" s="63" t="s">
        <v>109</v>
      </c>
      <c r="D8" s="41"/>
    </row>
    <row r="9" ht="20.1" customHeight="1" spans="1:4">
      <c r="A9" s="64"/>
      <c r="B9" s="41"/>
      <c r="C9" s="63" t="s">
        <v>110</v>
      </c>
      <c r="D9" s="41"/>
    </row>
    <row r="10" ht="20.1" customHeight="1" spans="1:4">
      <c r="A10" s="64"/>
      <c r="B10" s="41"/>
      <c r="C10" s="63" t="s">
        <v>111</v>
      </c>
      <c r="D10" s="41"/>
    </row>
    <row r="11" ht="20.1" customHeight="1" spans="1:4">
      <c r="A11" s="64"/>
      <c r="B11" s="41"/>
      <c r="C11" s="63" t="s">
        <v>112</v>
      </c>
      <c r="D11" s="41"/>
    </row>
    <row r="12" ht="20.1" customHeight="1" spans="1:4">
      <c r="A12" s="64"/>
      <c r="B12" s="41"/>
      <c r="C12" s="63" t="s">
        <v>113</v>
      </c>
      <c r="D12" s="41"/>
    </row>
    <row r="13" ht="20.1" customHeight="1" spans="1:4">
      <c r="A13" s="64"/>
      <c r="B13" s="41"/>
      <c r="C13" s="63" t="s">
        <v>114</v>
      </c>
      <c r="D13" s="41">
        <v>611550</v>
      </c>
    </row>
    <row r="14" ht="20.1" customHeight="1" spans="1:4">
      <c r="A14" s="63"/>
      <c r="B14" s="41"/>
      <c r="C14" s="63" t="s">
        <v>115</v>
      </c>
      <c r="D14" s="41"/>
    </row>
    <row r="15" ht="20.1" customHeight="1" spans="1:4">
      <c r="A15" s="63"/>
      <c r="B15" s="41"/>
      <c r="C15" s="63" t="s">
        <v>116</v>
      </c>
      <c r="D15" s="41">
        <v>394061.08</v>
      </c>
    </row>
    <row r="16" ht="20.1" customHeight="1" spans="1:4">
      <c r="A16" s="63"/>
      <c r="B16" s="41"/>
      <c r="C16" s="63" t="s">
        <v>117</v>
      </c>
      <c r="D16" s="41"/>
    </row>
    <row r="17" ht="20.1" customHeight="1" spans="1:4">
      <c r="A17" s="63"/>
      <c r="B17" s="41"/>
      <c r="C17" s="63" t="s">
        <v>118</v>
      </c>
      <c r="D17" s="41"/>
    </row>
    <row r="18" ht="20.1" customHeight="1" spans="1:4">
      <c r="A18" s="63"/>
      <c r="B18" s="41"/>
      <c r="C18" s="63" t="s">
        <v>119</v>
      </c>
      <c r="D18" s="41"/>
    </row>
    <row r="19" ht="20.1" customHeight="1" spans="1:4">
      <c r="A19" s="63"/>
      <c r="B19" s="41"/>
      <c r="C19" s="63" t="s">
        <v>120</v>
      </c>
      <c r="D19" s="41"/>
    </row>
    <row r="20" ht="20.1" customHeight="1" spans="1:4">
      <c r="A20" s="63"/>
      <c r="B20" s="41"/>
      <c r="C20" s="63" t="s">
        <v>121</v>
      </c>
      <c r="D20" s="41"/>
    </row>
    <row r="21" ht="20.1" customHeight="1" spans="1:4">
      <c r="A21" s="63"/>
      <c r="B21" s="41"/>
      <c r="C21" s="63" t="s">
        <v>122</v>
      </c>
      <c r="D21" s="41"/>
    </row>
    <row r="22" ht="20.1" customHeight="1" spans="1:4">
      <c r="A22" s="63"/>
      <c r="B22" s="41"/>
      <c r="C22" s="63" t="s">
        <v>123</v>
      </c>
      <c r="D22" s="41"/>
    </row>
    <row r="23" ht="20.1" customHeight="1" spans="1:4">
      <c r="A23" s="65"/>
      <c r="B23" s="41"/>
      <c r="C23" s="63" t="s">
        <v>124</v>
      </c>
      <c r="D23" s="41"/>
    </row>
    <row r="24" ht="20.1" customHeight="1" spans="1:4">
      <c r="A24" s="65"/>
      <c r="B24" s="41"/>
      <c r="C24" s="63" t="s">
        <v>125</v>
      </c>
      <c r="D24" s="41"/>
    </row>
    <row r="25" ht="20.1" customHeight="1" spans="1:4">
      <c r="A25" s="65"/>
      <c r="B25" s="41"/>
      <c r="C25" s="63" t="s">
        <v>126</v>
      </c>
      <c r="D25" s="41">
        <v>162733</v>
      </c>
    </row>
    <row r="26" ht="20.1" customHeight="1" spans="1:4">
      <c r="A26" s="65"/>
      <c r="B26" s="41"/>
      <c r="C26" s="63" t="s">
        <v>127</v>
      </c>
      <c r="D26" s="41"/>
    </row>
    <row r="27" ht="20.1" customHeight="1" spans="1:4">
      <c r="A27" s="65"/>
      <c r="B27" s="41"/>
      <c r="C27" s="63" t="s">
        <v>128</v>
      </c>
      <c r="D27" s="41"/>
    </row>
    <row r="28" ht="20.1" customHeight="1" spans="1:4">
      <c r="A28" s="65"/>
      <c r="B28" s="41"/>
      <c r="C28" s="63" t="s">
        <v>129</v>
      </c>
      <c r="D28" s="41"/>
    </row>
    <row r="29" ht="20.1" customHeight="1" spans="1:4">
      <c r="A29" s="65"/>
      <c r="B29" s="41"/>
      <c r="C29" s="63" t="s">
        <v>130</v>
      </c>
      <c r="D29" s="41"/>
    </row>
    <row r="30" ht="20.1" customHeight="1" spans="1:4">
      <c r="A30" s="65"/>
      <c r="B30" s="41"/>
      <c r="C30" s="63" t="s">
        <v>131</v>
      </c>
      <c r="D30" s="41"/>
    </row>
    <row r="31" ht="20.1" customHeight="1" spans="1:4">
      <c r="A31" s="65"/>
      <c r="B31" s="41"/>
      <c r="C31" s="63" t="s">
        <v>132</v>
      </c>
      <c r="D31" s="41"/>
    </row>
    <row r="32" ht="20.1" customHeight="1" spans="2:4">
      <c r="B32" s="41"/>
      <c r="C32" s="63" t="s">
        <v>133</v>
      </c>
      <c r="D32" s="41"/>
    </row>
    <row r="33" ht="20.1" customHeight="1" spans="1:4">
      <c r="A33" s="65"/>
      <c r="B33" s="41"/>
      <c r="C33" s="62"/>
      <c r="D33" s="41"/>
    </row>
    <row r="34" ht="20.1" customHeight="1" spans="1:4">
      <c r="A34" s="62" t="s">
        <v>134</v>
      </c>
      <c r="B34" s="41">
        <f>SUM(B7+B6)</f>
        <v>5514270.98</v>
      </c>
      <c r="C34" s="62" t="s">
        <v>135</v>
      </c>
      <c r="D34" s="41">
        <f>SUM(D6:D33)</f>
        <v>5514270.98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G13" sqref="G13"/>
    </sheetView>
  </sheetViews>
  <sheetFormatPr defaultColWidth="15.625" defaultRowHeight="24.95" customHeight="1" outlineLevelRow="6"/>
  <cols>
    <col min="1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136</v>
      </c>
    </row>
    <row r="2" ht="35.25" customHeight="1" spans="1:12">
      <c r="A2" s="34" t="s">
        <v>137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customHeight="1" spans="1:12">
      <c r="A3" s="35" t="s">
        <v>67</v>
      </c>
      <c r="L3" s="61" t="s">
        <v>3</v>
      </c>
    </row>
    <row r="4" s="53" customFormat="1" ht="17.25" customHeight="1" spans="1:12">
      <c r="A4" s="54" t="s">
        <v>138</v>
      </c>
      <c r="B4" s="55" t="s">
        <v>139</v>
      </c>
      <c r="C4" s="55" t="s">
        <v>140</v>
      </c>
      <c r="D4" s="55" t="s">
        <v>141</v>
      </c>
      <c r="E4" s="55" t="s">
        <v>142</v>
      </c>
      <c r="F4" s="55" t="s">
        <v>143</v>
      </c>
      <c r="G4" s="55" t="s">
        <v>144</v>
      </c>
      <c r="H4" s="55" t="s">
        <v>145</v>
      </c>
      <c r="I4" s="55" t="s">
        <v>146</v>
      </c>
      <c r="J4" s="55" t="s">
        <v>147</v>
      </c>
      <c r="K4" s="55" t="s">
        <v>148</v>
      </c>
      <c r="L4" s="55" t="s">
        <v>149</v>
      </c>
    </row>
    <row r="5" s="53" customFormat="1" ht="17.25" customHeight="1" spans="1:12">
      <c r="A5" s="56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="53" customFormat="1" ht="17.25" customHeight="1" spans="1:12">
      <c r="A6" s="57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ht="57" customHeight="1" spans="1:12">
      <c r="A7" s="58" t="s">
        <v>150</v>
      </c>
      <c r="B7" s="59">
        <v>5514270.98</v>
      </c>
      <c r="C7" s="59"/>
      <c r="D7" s="59"/>
      <c r="E7" s="59">
        <v>5514270.98</v>
      </c>
      <c r="F7" s="59">
        <v>5514270.98</v>
      </c>
      <c r="G7" s="59">
        <v>0</v>
      </c>
      <c r="H7" s="60"/>
      <c r="I7" s="60"/>
      <c r="J7" s="60"/>
      <c r="K7" s="60"/>
      <c r="L7" s="60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workbookViewId="0">
      <selection activeCell="A19" sqref="A19:I19"/>
    </sheetView>
  </sheetViews>
  <sheetFormatPr defaultColWidth="15.625" defaultRowHeight="24.95" customHeight="1"/>
  <cols>
    <col min="1" max="1" width="11.75" customWidth="1"/>
    <col min="3" max="3" width="14.75" customWidth="1"/>
    <col min="4" max="4" width="16.625" customWidth="1"/>
    <col min="5" max="5" width="13.625" customWidth="1"/>
    <col min="6" max="6" width="12.375" customWidth="1"/>
    <col min="7" max="9" width="14.875" customWidth="1"/>
  </cols>
  <sheetData>
    <row r="1" customHeight="1" spans="1:1">
      <c r="A1" t="s">
        <v>151</v>
      </c>
    </row>
    <row r="2" ht="31.5" customHeight="1" spans="1:9">
      <c r="A2" s="34" t="s">
        <v>152</v>
      </c>
      <c r="B2" s="34"/>
      <c r="C2" s="34"/>
      <c r="D2" s="34"/>
      <c r="E2" s="34"/>
      <c r="F2" s="34"/>
      <c r="G2" s="34"/>
      <c r="H2" s="34"/>
      <c r="I2" s="34"/>
    </row>
    <row r="3" customHeight="1" spans="1:9">
      <c r="A3" s="35" t="s">
        <v>66</v>
      </c>
      <c r="B3" t="s">
        <v>67</v>
      </c>
      <c r="I3" s="52" t="s">
        <v>3</v>
      </c>
    </row>
    <row r="4" s="33" customFormat="1" customHeight="1" spans="1:9">
      <c r="A4" s="36" t="s">
        <v>46</v>
      </c>
      <c r="B4" s="36"/>
      <c r="C4" s="37" t="s">
        <v>8</v>
      </c>
      <c r="D4" s="37" t="s">
        <v>51</v>
      </c>
      <c r="E4" s="37"/>
      <c r="F4" s="37"/>
      <c r="G4" s="37" t="s">
        <v>52</v>
      </c>
      <c r="H4" s="37"/>
      <c r="I4" s="37"/>
    </row>
    <row r="5" s="33" customFormat="1" ht="36.75" customHeight="1" spans="1:9">
      <c r="A5" s="38" t="s">
        <v>48</v>
      </c>
      <c r="B5" s="38" t="s">
        <v>49</v>
      </c>
      <c r="C5" s="37"/>
      <c r="D5" s="37" t="s">
        <v>50</v>
      </c>
      <c r="E5" s="39" t="s">
        <v>70</v>
      </c>
      <c r="F5" s="39" t="s">
        <v>71</v>
      </c>
      <c r="G5" s="37" t="s">
        <v>50</v>
      </c>
      <c r="H5" s="37" t="s">
        <v>153</v>
      </c>
      <c r="I5" s="37" t="s">
        <v>154</v>
      </c>
    </row>
    <row r="6" customHeight="1" spans="1:13">
      <c r="A6" s="40">
        <v>2013101</v>
      </c>
      <c r="B6" s="40" t="s">
        <v>53</v>
      </c>
      <c r="C6" s="41">
        <f>D6+G6</f>
        <v>734049.7</v>
      </c>
      <c r="D6" s="41">
        <f>E6+F6</f>
        <v>734049.7</v>
      </c>
      <c r="E6" s="42">
        <v>565077.8</v>
      </c>
      <c r="F6" s="43">
        <v>168971.9</v>
      </c>
      <c r="G6" s="44">
        <f>H6+I6</f>
        <v>0</v>
      </c>
      <c r="H6" s="45"/>
      <c r="I6" s="45"/>
      <c r="K6" s="3"/>
      <c r="L6" s="3"/>
      <c r="M6" s="3"/>
    </row>
    <row r="7" customHeight="1" spans="1:13">
      <c r="A7" s="40">
        <v>2101103</v>
      </c>
      <c r="B7" s="40" t="s">
        <v>60</v>
      </c>
      <c r="C7" s="41">
        <f t="shared" ref="C7:C16" si="0">D7+G7</f>
        <v>329929.68</v>
      </c>
      <c r="D7" s="41">
        <f t="shared" ref="D7:D16" si="1">E7+F7</f>
        <v>329929.68</v>
      </c>
      <c r="E7" s="42">
        <v>329929.68</v>
      </c>
      <c r="F7" s="43"/>
      <c r="G7" s="44"/>
      <c r="H7" s="45"/>
      <c r="I7" s="45"/>
      <c r="K7" s="3"/>
      <c r="L7" s="3"/>
      <c r="M7" s="3"/>
    </row>
    <row r="8" customHeight="1" spans="1:13">
      <c r="A8" s="40">
        <v>2080505</v>
      </c>
      <c r="B8" s="40" t="s">
        <v>56</v>
      </c>
      <c r="C8" s="41">
        <f t="shared" si="0"/>
        <v>271200</v>
      </c>
      <c r="D8" s="41">
        <f t="shared" si="1"/>
        <v>271200</v>
      </c>
      <c r="E8" s="42">
        <v>271200</v>
      </c>
      <c r="F8" s="43"/>
      <c r="G8" s="44"/>
      <c r="H8" s="45"/>
      <c r="I8" s="45"/>
      <c r="K8" s="3"/>
      <c r="L8" s="3"/>
      <c r="M8" s="3"/>
    </row>
    <row r="9" customHeight="1" spans="1:13">
      <c r="A9" s="40">
        <v>2101101</v>
      </c>
      <c r="B9" s="40" t="s">
        <v>58</v>
      </c>
      <c r="C9" s="41">
        <f t="shared" si="0"/>
        <v>25835.5</v>
      </c>
      <c r="D9" s="41">
        <f t="shared" si="1"/>
        <v>25835.5</v>
      </c>
      <c r="E9" s="42">
        <v>25835.5</v>
      </c>
      <c r="F9" s="43"/>
      <c r="G9" s="44"/>
      <c r="H9" s="45"/>
      <c r="I9" s="45"/>
      <c r="K9" s="3"/>
      <c r="L9" s="3"/>
      <c r="M9" s="3"/>
    </row>
    <row r="10" customHeight="1" spans="1:9">
      <c r="A10" s="40">
        <v>2080501</v>
      </c>
      <c r="B10" s="40" t="s">
        <v>55</v>
      </c>
      <c r="C10" s="41">
        <f t="shared" si="0"/>
        <v>330102</v>
      </c>
      <c r="D10" s="41">
        <f t="shared" si="1"/>
        <v>330102</v>
      </c>
      <c r="E10" s="42">
        <v>330102</v>
      </c>
      <c r="F10" s="43"/>
      <c r="G10" s="44"/>
      <c r="H10" s="45"/>
      <c r="I10" s="45"/>
    </row>
    <row r="11" customHeight="1" spans="1:9">
      <c r="A11" s="40">
        <v>2080899</v>
      </c>
      <c r="B11" s="40" t="s">
        <v>57</v>
      </c>
      <c r="C11" s="41">
        <f t="shared" si="0"/>
        <v>10248</v>
      </c>
      <c r="D11" s="41">
        <f t="shared" si="1"/>
        <v>10248</v>
      </c>
      <c r="E11" s="42">
        <v>10248</v>
      </c>
      <c r="F11" s="43"/>
      <c r="G11" s="44"/>
      <c r="H11" s="45"/>
      <c r="I11" s="45"/>
    </row>
    <row r="12" customHeight="1" spans="1:9">
      <c r="A12" s="40">
        <v>2210201</v>
      </c>
      <c r="B12" s="40" t="s">
        <v>61</v>
      </c>
      <c r="C12" s="41">
        <f t="shared" si="0"/>
        <v>162733</v>
      </c>
      <c r="D12" s="41">
        <f t="shared" si="1"/>
        <v>162733</v>
      </c>
      <c r="E12" s="42">
        <v>162733</v>
      </c>
      <c r="F12" s="43"/>
      <c r="G12" s="44"/>
      <c r="H12" s="45"/>
      <c r="I12" s="45"/>
    </row>
    <row r="13" customHeight="1" spans="1:9">
      <c r="A13" s="40">
        <v>2010350</v>
      </c>
      <c r="B13" s="40" t="s">
        <v>54</v>
      </c>
      <c r="C13" s="41">
        <f t="shared" si="0"/>
        <v>982877.2</v>
      </c>
      <c r="D13" s="41">
        <f t="shared" si="1"/>
        <v>982877.2</v>
      </c>
      <c r="E13" s="42">
        <v>842887.6</v>
      </c>
      <c r="F13" s="43">
        <v>139989.6</v>
      </c>
      <c r="G13" s="44"/>
      <c r="H13" s="45"/>
      <c r="I13" s="45"/>
    </row>
    <row r="14" customHeight="1" spans="1:9">
      <c r="A14" s="40">
        <v>2101102</v>
      </c>
      <c r="B14" s="40" t="s">
        <v>59</v>
      </c>
      <c r="C14" s="41">
        <f t="shared" si="0"/>
        <v>38295.9</v>
      </c>
      <c r="D14" s="41">
        <f t="shared" si="1"/>
        <v>38295.9</v>
      </c>
      <c r="E14" s="46">
        <v>38295.9</v>
      </c>
      <c r="F14" s="44"/>
      <c r="G14" s="44"/>
      <c r="H14" s="45"/>
      <c r="I14" s="45"/>
    </row>
    <row r="15" customHeight="1" spans="1:9">
      <c r="A15" s="47">
        <v>2012999</v>
      </c>
      <c r="B15" s="48" t="s">
        <v>63</v>
      </c>
      <c r="C15" s="41">
        <f t="shared" si="0"/>
        <v>267000</v>
      </c>
      <c r="D15" s="41">
        <f t="shared" si="1"/>
        <v>0</v>
      </c>
      <c r="E15" s="49"/>
      <c r="F15" s="45"/>
      <c r="G15" s="45">
        <v>267000</v>
      </c>
      <c r="H15" s="45"/>
      <c r="I15" s="45">
        <v>267000</v>
      </c>
    </row>
    <row r="16" ht="36" customHeight="1" spans="1:9">
      <c r="A16" s="47">
        <v>2013199</v>
      </c>
      <c r="B16" s="48" t="s">
        <v>62</v>
      </c>
      <c r="C16" s="41">
        <f t="shared" si="0"/>
        <v>2362000</v>
      </c>
      <c r="D16" s="41">
        <f t="shared" si="1"/>
        <v>0</v>
      </c>
      <c r="E16" s="49"/>
      <c r="F16" s="45"/>
      <c r="G16" s="45">
        <v>2362000</v>
      </c>
      <c r="H16" s="45">
        <v>1394000</v>
      </c>
      <c r="I16" s="45">
        <v>968000</v>
      </c>
    </row>
    <row r="17" customHeight="1" spans="1:9">
      <c r="A17" s="39" t="s">
        <v>8</v>
      </c>
      <c r="B17" s="39"/>
      <c r="C17" s="41">
        <f>D17+G17</f>
        <v>5514270.98</v>
      </c>
      <c r="D17" s="41">
        <f>E17+F17</f>
        <v>2885270.98</v>
      </c>
      <c r="E17" s="41">
        <f t="shared" ref="D17:I17" si="2">SUM(E6:E16)</f>
        <v>2576309.48</v>
      </c>
      <c r="F17" s="41">
        <f t="shared" si="2"/>
        <v>308961.5</v>
      </c>
      <c r="G17" s="41">
        <f t="shared" si="2"/>
        <v>2629000</v>
      </c>
      <c r="H17" s="41">
        <f t="shared" si="2"/>
        <v>1394000</v>
      </c>
      <c r="I17" s="41">
        <f t="shared" si="2"/>
        <v>1235000</v>
      </c>
    </row>
    <row r="18" ht="32.25" customHeight="1" spans="1:9">
      <c r="A18" s="50"/>
      <c r="B18" s="50"/>
      <c r="C18" s="50"/>
      <c r="D18" s="50"/>
      <c r="E18" s="50"/>
      <c r="F18" s="50"/>
      <c r="G18" s="50"/>
      <c r="H18" s="50"/>
      <c r="I18" s="50"/>
    </row>
    <row r="19" ht="30.75" customHeight="1" spans="1:9">
      <c r="A19" s="51"/>
      <c r="B19" s="51"/>
      <c r="C19" s="51"/>
      <c r="D19" s="51"/>
      <c r="E19" s="51"/>
      <c r="F19" s="51"/>
      <c r="G19" s="51"/>
      <c r="H19" s="51"/>
      <c r="I19" s="51"/>
    </row>
    <row r="20" customHeight="1" spans="7:7">
      <c r="G20" t="s">
        <v>155</v>
      </c>
    </row>
  </sheetData>
  <mergeCells count="8">
    <mergeCell ref="A2:I2"/>
    <mergeCell ref="A4:B4"/>
    <mergeCell ref="D4:F4"/>
    <mergeCell ref="G4:I4"/>
    <mergeCell ref="A17:B17"/>
    <mergeCell ref="A18:I18"/>
    <mergeCell ref="A19:I19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11"/>
  <sheetViews>
    <sheetView workbookViewId="0">
      <selection activeCell="M12" sqref="M12"/>
    </sheetView>
  </sheetViews>
  <sheetFormatPr defaultColWidth="9" defaultRowHeight="13.5"/>
  <cols>
    <col min="1" max="1" width="12.25" style="2" customWidth="1"/>
    <col min="2" max="2" width="12.375" style="2" customWidth="1"/>
    <col min="3" max="5" width="9" style="2"/>
    <col min="6" max="6" width="13.375" style="2" customWidth="1"/>
    <col min="7" max="7" width="13.75" style="2"/>
    <col min="8" max="8" width="14.375" style="2" customWidth="1"/>
    <col min="9" max="9" width="13.875" style="2" customWidth="1"/>
    <col min="10" max="10" width="14.5" style="2" customWidth="1"/>
    <col min="11" max="11" width="19.375" style="2" customWidth="1"/>
    <col min="12" max="16384" width="9" style="2"/>
  </cols>
  <sheetData>
    <row r="1" spans="1:11">
      <c r="A1" s="3" t="s">
        <v>156</v>
      </c>
      <c r="B1" s="4"/>
      <c r="C1" s="5" t="s">
        <v>157</v>
      </c>
      <c r="D1" s="5" t="s">
        <v>157</v>
      </c>
      <c r="E1" s="5" t="s">
        <v>157</v>
      </c>
      <c r="F1" s="5" t="s">
        <v>157</v>
      </c>
      <c r="G1" s="5" t="s">
        <v>157</v>
      </c>
      <c r="H1" s="5" t="s">
        <v>157</v>
      </c>
      <c r="I1" s="5" t="s">
        <v>157</v>
      </c>
      <c r="J1" s="5" t="s">
        <v>157</v>
      </c>
      <c r="K1" s="5" t="s">
        <v>157</v>
      </c>
    </row>
    <row r="2" ht="27" spans="1:11">
      <c r="A2" s="6" t="s">
        <v>158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6.25" customHeight="1" spans="1:11">
      <c r="A3" s="7"/>
      <c r="B3" s="7"/>
      <c r="C3" s="7"/>
      <c r="D3" s="8" t="s">
        <v>159</v>
      </c>
      <c r="E3" s="9"/>
      <c r="F3" s="10"/>
      <c r="G3" s="11"/>
      <c r="H3" s="12"/>
      <c r="I3" s="28"/>
      <c r="J3" s="29" t="s">
        <v>3</v>
      </c>
      <c r="K3" s="29"/>
    </row>
    <row r="4" s="1" customFormat="1" ht="27" customHeight="1" spans="1:11">
      <c r="A4" s="13" t="s">
        <v>160</v>
      </c>
      <c r="B4" s="13" t="s">
        <v>161</v>
      </c>
      <c r="C4" s="13" t="s">
        <v>162</v>
      </c>
      <c r="D4" s="13" t="s">
        <v>163</v>
      </c>
      <c r="E4" s="13" t="s">
        <v>164</v>
      </c>
      <c r="F4" s="13" t="s">
        <v>7</v>
      </c>
      <c r="G4" s="13"/>
      <c r="H4" s="13"/>
      <c r="I4" s="13" t="s">
        <v>165</v>
      </c>
      <c r="J4" s="13" t="s">
        <v>166</v>
      </c>
      <c r="K4" s="13" t="s">
        <v>167</v>
      </c>
    </row>
    <row r="5" s="1" customFormat="1" ht="22.5" customHeight="1" spans="1:11">
      <c r="A5" s="13"/>
      <c r="B5" s="13"/>
      <c r="C5" s="13"/>
      <c r="D5" s="13"/>
      <c r="E5" s="13"/>
      <c r="F5" s="13" t="s">
        <v>50</v>
      </c>
      <c r="G5" s="13" t="s">
        <v>153</v>
      </c>
      <c r="H5" s="13" t="s">
        <v>154</v>
      </c>
      <c r="I5" s="13"/>
      <c r="J5" s="13"/>
      <c r="K5" s="13"/>
    </row>
    <row r="6" ht="27" customHeight="1" spans="1:11">
      <c r="A6" s="14" t="s">
        <v>168</v>
      </c>
      <c r="B6" s="15"/>
      <c r="C6" s="16"/>
      <c r="D6" s="16"/>
      <c r="E6" s="15"/>
      <c r="F6" s="17"/>
      <c r="G6" s="17"/>
      <c r="H6" s="17" t="s">
        <v>159</v>
      </c>
      <c r="I6" s="15"/>
      <c r="J6" s="15"/>
      <c r="K6" s="15"/>
    </row>
    <row r="7" ht="30" customHeight="1" spans="1:11">
      <c r="A7" s="14" t="s">
        <v>169</v>
      </c>
      <c r="B7" s="15"/>
      <c r="C7" s="16"/>
      <c r="D7" s="16"/>
      <c r="E7" s="15"/>
      <c r="F7" s="17"/>
      <c r="G7" s="17"/>
      <c r="H7" s="17" t="s">
        <v>159</v>
      </c>
      <c r="I7" s="15"/>
      <c r="J7" s="15"/>
      <c r="K7" s="15"/>
    </row>
    <row r="8" spans="1:11">
      <c r="A8" s="18" t="s">
        <v>170</v>
      </c>
      <c r="B8" s="15"/>
      <c r="C8" s="16"/>
      <c r="D8" s="16"/>
      <c r="E8" s="15"/>
      <c r="F8" s="17"/>
      <c r="G8" s="17"/>
      <c r="H8" s="17" t="s">
        <v>159</v>
      </c>
      <c r="I8" s="15"/>
      <c r="J8" s="15"/>
      <c r="K8" s="15"/>
    </row>
    <row r="9" ht="27" spans="1:11">
      <c r="A9" s="18"/>
      <c r="B9" s="18" t="s">
        <v>171</v>
      </c>
      <c r="C9" s="18" t="s">
        <v>172</v>
      </c>
      <c r="D9" s="18" t="s">
        <v>173</v>
      </c>
      <c r="E9" s="18" t="s">
        <v>174</v>
      </c>
      <c r="F9" s="17">
        <v>30000</v>
      </c>
      <c r="G9" s="19"/>
      <c r="H9" s="17">
        <v>30000</v>
      </c>
      <c r="I9" s="30" t="s">
        <v>175</v>
      </c>
      <c r="J9" s="14" t="s">
        <v>176</v>
      </c>
      <c r="K9" s="14" t="s">
        <v>177</v>
      </c>
    </row>
    <row r="10" spans="1:11">
      <c r="A10" s="18"/>
      <c r="B10" s="18"/>
      <c r="C10" s="18"/>
      <c r="D10" s="18"/>
      <c r="E10" s="18"/>
      <c r="F10" s="17"/>
      <c r="G10" s="19"/>
      <c r="H10" s="17"/>
      <c r="I10" s="30"/>
      <c r="J10" s="14" t="s">
        <v>178</v>
      </c>
      <c r="K10" s="14" t="s">
        <v>179</v>
      </c>
    </row>
    <row r="11" ht="27" spans="1:11">
      <c r="A11" s="18"/>
      <c r="B11" s="18"/>
      <c r="C11" s="18"/>
      <c r="D11" s="18"/>
      <c r="E11" s="18"/>
      <c r="F11" s="17"/>
      <c r="G11" s="19"/>
      <c r="H11" s="17"/>
      <c r="I11" s="30" t="s">
        <v>180</v>
      </c>
      <c r="J11" s="14" t="s">
        <v>176</v>
      </c>
      <c r="K11" s="14" t="s">
        <v>181</v>
      </c>
    </row>
    <row r="12" spans="1:11">
      <c r="A12" s="18"/>
      <c r="B12" s="18"/>
      <c r="C12" s="18"/>
      <c r="D12" s="18"/>
      <c r="E12" s="18"/>
      <c r="F12" s="17"/>
      <c r="G12" s="19"/>
      <c r="H12" s="17"/>
      <c r="I12" s="30"/>
      <c r="J12" s="14" t="s">
        <v>178</v>
      </c>
      <c r="K12" s="14" t="s">
        <v>182</v>
      </c>
    </row>
    <row r="13" spans="1:11">
      <c r="A13" s="18" t="s">
        <v>183</v>
      </c>
      <c r="B13" s="15"/>
      <c r="C13" s="16"/>
      <c r="D13" s="16"/>
      <c r="E13" s="15"/>
      <c r="F13" s="17"/>
      <c r="G13" s="17"/>
      <c r="H13" s="17" t="s">
        <v>159</v>
      </c>
      <c r="I13" s="15"/>
      <c r="J13" s="15"/>
      <c r="K13" s="15"/>
    </row>
    <row r="14" spans="1:11">
      <c r="A14" s="18"/>
      <c r="B14" s="18" t="s">
        <v>184</v>
      </c>
      <c r="C14" s="18" t="s">
        <v>172</v>
      </c>
      <c r="D14" s="18" t="s">
        <v>173</v>
      </c>
      <c r="E14" s="18" t="s">
        <v>174</v>
      </c>
      <c r="F14" s="17">
        <v>30000</v>
      </c>
      <c r="G14" s="17"/>
      <c r="H14" s="17">
        <v>30000</v>
      </c>
      <c r="I14" s="30" t="s">
        <v>175</v>
      </c>
      <c r="J14" s="14" t="s">
        <v>185</v>
      </c>
      <c r="K14" s="14" t="s">
        <v>186</v>
      </c>
    </row>
    <row r="15" spans="1:11">
      <c r="A15" s="18"/>
      <c r="B15" s="18"/>
      <c r="C15" s="18"/>
      <c r="D15" s="18"/>
      <c r="E15" s="18"/>
      <c r="F15" s="17"/>
      <c r="G15" s="17"/>
      <c r="H15" s="17"/>
      <c r="I15" s="30"/>
      <c r="J15" s="14" t="s">
        <v>187</v>
      </c>
      <c r="K15" s="14" t="s">
        <v>188</v>
      </c>
    </row>
    <row r="16" spans="1:11">
      <c r="A16" s="18"/>
      <c r="B16" s="18"/>
      <c r="C16" s="18"/>
      <c r="D16" s="18"/>
      <c r="E16" s="18"/>
      <c r="F16" s="17"/>
      <c r="G16" s="17"/>
      <c r="H16" s="17"/>
      <c r="I16" s="30" t="s">
        <v>180</v>
      </c>
      <c r="J16" s="14" t="s">
        <v>185</v>
      </c>
      <c r="K16" s="14" t="s">
        <v>181</v>
      </c>
    </row>
    <row r="17" spans="1:11">
      <c r="A17" s="18"/>
      <c r="B17" s="18"/>
      <c r="C17" s="18"/>
      <c r="D17" s="18"/>
      <c r="E17" s="18"/>
      <c r="F17" s="17"/>
      <c r="G17" s="17"/>
      <c r="H17" s="17"/>
      <c r="I17" s="30"/>
      <c r="J17" s="14" t="s">
        <v>187</v>
      </c>
      <c r="K17" s="14" t="s">
        <v>182</v>
      </c>
    </row>
    <row r="18" spans="1:11">
      <c r="A18" s="18" t="s">
        <v>189</v>
      </c>
      <c r="B18" s="15"/>
      <c r="C18" s="16"/>
      <c r="D18" s="16"/>
      <c r="E18" s="15"/>
      <c r="F18" s="17"/>
      <c r="G18" s="17"/>
      <c r="H18" s="17" t="s">
        <v>159</v>
      </c>
      <c r="I18" s="15"/>
      <c r="J18" s="15"/>
      <c r="K18" s="15"/>
    </row>
    <row r="19" ht="27" spans="1:11">
      <c r="A19" s="18"/>
      <c r="B19" s="18" t="s">
        <v>190</v>
      </c>
      <c r="C19" s="18" t="s">
        <v>172</v>
      </c>
      <c r="D19" s="18" t="s">
        <v>173</v>
      </c>
      <c r="E19" s="18" t="s">
        <v>174</v>
      </c>
      <c r="F19" s="17">
        <v>50000</v>
      </c>
      <c r="G19" s="17"/>
      <c r="H19" s="17">
        <v>50000</v>
      </c>
      <c r="I19" s="30" t="s">
        <v>175</v>
      </c>
      <c r="J19" s="14" t="s">
        <v>191</v>
      </c>
      <c r="K19" s="14" t="s">
        <v>192</v>
      </c>
    </row>
    <row r="20" spans="1:11">
      <c r="A20" s="18"/>
      <c r="B20" s="18"/>
      <c r="C20" s="18"/>
      <c r="D20" s="18"/>
      <c r="E20" s="18"/>
      <c r="F20" s="17"/>
      <c r="G20" s="17"/>
      <c r="H20" s="17"/>
      <c r="I20" s="30"/>
      <c r="J20" s="14" t="s">
        <v>193</v>
      </c>
      <c r="K20" s="14" t="s">
        <v>194</v>
      </c>
    </row>
    <row r="21" ht="27" spans="1:11">
      <c r="A21" s="18"/>
      <c r="B21" s="18"/>
      <c r="C21" s="18"/>
      <c r="D21" s="18"/>
      <c r="E21" s="18"/>
      <c r="F21" s="17"/>
      <c r="G21" s="17"/>
      <c r="H21" s="17"/>
      <c r="I21" s="30" t="s">
        <v>180</v>
      </c>
      <c r="J21" s="14" t="s">
        <v>191</v>
      </c>
      <c r="K21" s="14" t="s">
        <v>195</v>
      </c>
    </row>
    <row r="22" spans="1:11">
      <c r="A22" s="18"/>
      <c r="B22" s="18"/>
      <c r="C22" s="18"/>
      <c r="D22" s="18"/>
      <c r="E22" s="18"/>
      <c r="F22" s="17"/>
      <c r="G22" s="17"/>
      <c r="H22" s="17"/>
      <c r="I22" s="30"/>
      <c r="J22" s="14" t="s">
        <v>193</v>
      </c>
      <c r="K22" s="14" t="s">
        <v>181</v>
      </c>
    </row>
    <row r="23" spans="1:11">
      <c r="A23" s="18"/>
      <c r="B23" s="18" t="s">
        <v>196</v>
      </c>
      <c r="C23" s="18" t="s">
        <v>172</v>
      </c>
      <c r="D23" s="18" t="s">
        <v>173</v>
      </c>
      <c r="E23" s="18" t="s">
        <v>174</v>
      </c>
      <c r="F23" s="17">
        <v>150000</v>
      </c>
      <c r="G23" s="17"/>
      <c r="H23" s="17">
        <v>150000</v>
      </c>
      <c r="I23" s="30" t="s">
        <v>175</v>
      </c>
      <c r="J23" s="14" t="s">
        <v>197</v>
      </c>
      <c r="K23" s="14" t="s">
        <v>198</v>
      </c>
    </row>
    <row r="24" spans="1:11">
      <c r="A24" s="18"/>
      <c r="B24" s="18"/>
      <c r="C24" s="18"/>
      <c r="D24" s="18"/>
      <c r="E24" s="18"/>
      <c r="F24" s="17"/>
      <c r="G24" s="17"/>
      <c r="H24" s="17"/>
      <c r="I24" s="30"/>
      <c r="J24" s="14" t="s">
        <v>199</v>
      </c>
      <c r="K24" s="14" t="s">
        <v>200</v>
      </c>
    </row>
    <row r="25" spans="1:11">
      <c r="A25" s="18"/>
      <c r="B25" s="18"/>
      <c r="C25" s="18"/>
      <c r="D25" s="18"/>
      <c r="E25" s="18"/>
      <c r="F25" s="17"/>
      <c r="G25" s="17"/>
      <c r="H25" s="17"/>
      <c r="I25" s="30"/>
      <c r="J25" s="14" t="s">
        <v>201</v>
      </c>
      <c r="K25" s="14" t="s">
        <v>202</v>
      </c>
    </row>
    <row r="26" spans="1:11">
      <c r="A26" s="18"/>
      <c r="B26" s="18"/>
      <c r="C26" s="18"/>
      <c r="D26" s="18"/>
      <c r="E26" s="18"/>
      <c r="F26" s="17"/>
      <c r="G26" s="17"/>
      <c r="H26" s="17"/>
      <c r="I26" s="30" t="s">
        <v>180</v>
      </c>
      <c r="J26" s="14" t="s">
        <v>197</v>
      </c>
      <c r="K26" s="14" t="s">
        <v>182</v>
      </c>
    </row>
    <row r="27" spans="1:11">
      <c r="A27" s="18"/>
      <c r="B27" s="18"/>
      <c r="C27" s="18"/>
      <c r="D27" s="18"/>
      <c r="E27" s="18"/>
      <c r="F27" s="17"/>
      <c r="G27" s="17"/>
      <c r="H27" s="17"/>
      <c r="I27" s="30"/>
      <c r="J27" s="14" t="s">
        <v>199</v>
      </c>
      <c r="K27" s="14" t="s">
        <v>182</v>
      </c>
    </row>
    <row r="28" spans="1:11">
      <c r="A28" s="18"/>
      <c r="B28" s="18"/>
      <c r="C28" s="18"/>
      <c r="D28" s="18"/>
      <c r="E28" s="18"/>
      <c r="F28" s="17"/>
      <c r="G28" s="17"/>
      <c r="H28" s="17"/>
      <c r="I28" s="30"/>
      <c r="J28" s="14" t="s">
        <v>201</v>
      </c>
      <c r="K28" s="14" t="s">
        <v>181</v>
      </c>
    </row>
    <row r="29" ht="27" spans="1:11">
      <c r="A29" s="14" t="s">
        <v>203</v>
      </c>
      <c r="B29" s="15"/>
      <c r="C29" s="16"/>
      <c r="D29" s="16"/>
      <c r="E29" s="15"/>
      <c r="F29" s="17"/>
      <c r="G29" s="17"/>
      <c r="H29" s="17" t="s">
        <v>159</v>
      </c>
      <c r="I29" s="15"/>
      <c r="J29" s="15"/>
      <c r="K29" s="15"/>
    </row>
    <row r="30" spans="1:11">
      <c r="A30" s="18" t="s">
        <v>204</v>
      </c>
      <c r="B30" s="15"/>
      <c r="C30" s="16"/>
      <c r="D30" s="16"/>
      <c r="E30" s="15"/>
      <c r="F30" s="17"/>
      <c r="G30" s="17"/>
      <c r="H30" s="17" t="s">
        <v>159</v>
      </c>
      <c r="I30" s="15"/>
      <c r="J30" s="15"/>
      <c r="K30" s="15"/>
    </row>
    <row r="31" ht="27" spans="1:11">
      <c r="A31" s="18"/>
      <c r="B31" s="18" t="s">
        <v>205</v>
      </c>
      <c r="C31" s="18" t="s">
        <v>206</v>
      </c>
      <c r="D31" s="18" t="s">
        <v>173</v>
      </c>
      <c r="E31" s="18" t="s">
        <v>174</v>
      </c>
      <c r="F31" s="17">
        <v>267000</v>
      </c>
      <c r="G31" s="17"/>
      <c r="H31" s="17">
        <v>267000</v>
      </c>
      <c r="I31" s="30" t="s">
        <v>175</v>
      </c>
      <c r="J31" s="14" t="s">
        <v>207</v>
      </c>
      <c r="K31" s="14" t="s">
        <v>181</v>
      </c>
    </row>
    <row r="32" ht="27" spans="1:11">
      <c r="A32" s="18"/>
      <c r="B32" s="18"/>
      <c r="C32" s="18"/>
      <c r="D32" s="18"/>
      <c r="E32" s="18"/>
      <c r="F32" s="17"/>
      <c r="G32" s="17"/>
      <c r="H32" s="17"/>
      <c r="I32" s="30" t="s">
        <v>180</v>
      </c>
      <c r="J32" s="14" t="s">
        <v>208</v>
      </c>
      <c r="K32" s="14" t="s">
        <v>181</v>
      </c>
    </row>
    <row r="33" spans="1:11">
      <c r="A33" s="18"/>
      <c r="B33" s="15"/>
      <c r="C33" s="16"/>
      <c r="D33" s="16"/>
      <c r="E33" s="15"/>
      <c r="F33" s="17"/>
      <c r="G33" s="17"/>
      <c r="H33" s="17"/>
      <c r="I33" s="15"/>
      <c r="J33" s="15"/>
      <c r="K33" s="15"/>
    </row>
    <row r="34" spans="1:11">
      <c r="A34" s="18"/>
      <c r="B34" s="18"/>
      <c r="C34" s="18"/>
      <c r="D34" s="18"/>
      <c r="E34" s="18"/>
      <c r="F34" s="17"/>
      <c r="G34" s="17"/>
      <c r="H34" s="17"/>
      <c r="I34" s="30"/>
      <c r="J34" s="14"/>
      <c r="K34" s="14"/>
    </row>
    <row r="35" spans="1:11">
      <c r="A35" s="18"/>
      <c r="B35" s="18"/>
      <c r="C35" s="18"/>
      <c r="D35" s="18"/>
      <c r="E35" s="18"/>
      <c r="F35" s="17"/>
      <c r="G35" s="17"/>
      <c r="H35" s="17"/>
      <c r="I35" s="30"/>
      <c r="J35" s="14"/>
      <c r="K35" s="14"/>
    </row>
    <row r="36" ht="27" spans="1:11">
      <c r="A36" s="14" t="s">
        <v>209</v>
      </c>
      <c r="B36" s="15"/>
      <c r="C36" s="16"/>
      <c r="D36" s="16"/>
      <c r="E36" s="15"/>
      <c r="F36" s="17"/>
      <c r="G36" s="17"/>
      <c r="H36" s="17" t="s">
        <v>159</v>
      </c>
      <c r="I36" s="15"/>
      <c r="J36" s="15"/>
      <c r="K36" s="15"/>
    </row>
    <row r="37" spans="1:11">
      <c r="A37" s="18" t="s">
        <v>210</v>
      </c>
      <c r="B37" s="15"/>
      <c r="C37" s="16"/>
      <c r="D37" s="16"/>
      <c r="E37" s="15"/>
      <c r="F37" s="17"/>
      <c r="G37" s="17"/>
      <c r="H37" s="17" t="s">
        <v>159</v>
      </c>
      <c r="I37" s="15"/>
      <c r="J37" s="15"/>
      <c r="K37" s="15"/>
    </row>
    <row r="38" ht="27" spans="1:11">
      <c r="A38" s="18"/>
      <c r="B38" s="18" t="s">
        <v>211</v>
      </c>
      <c r="C38" s="18" t="s">
        <v>212</v>
      </c>
      <c r="D38" s="18" t="s">
        <v>173</v>
      </c>
      <c r="E38" s="18" t="s">
        <v>174</v>
      </c>
      <c r="F38" s="17">
        <v>100000</v>
      </c>
      <c r="G38" s="17"/>
      <c r="H38" s="17">
        <v>100000</v>
      </c>
      <c r="I38" s="30" t="s">
        <v>175</v>
      </c>
      <c r="J38" s="14" t="s">
        <v>213</v>
      </c>
      <c r="K38" s="14" t="s">
        <v>181</v>
      </c>
    </row>
    <row r="39" ht="27" spans="1:11">
      <c r="A39" s="18"/>
      <c r="B39" s="18"/>
      <c r="C39" s="18"/>
      <c r="D39" s="18"/>
      <c r="E39" s="18"/>
      <c r="F39" s="17"/>
      <c r="G39" s="17"/>
      <c r="H39" s="17"/>
      <c r="I39" s="30" t="s">
        <v>180</v>
      </c>
      <c r="J39" s="14" t="s">
        <v>214</v>
      </c>
      <c r="K39" s="14" t="s">
        <v>181</v>
      </c>
    </row>
    <row r="40" spans="1:11">
      <c r="A40" s="18" t="s">
        <v>215</v>
      </c>
      <c r="B40" s="15"/>
      <c r="C40" s="16"/>
      <c r="D40" s="16"/>
      <c r="E40" s="15"/>
      <c r="F40" s="17"/>
      <c r="G40" s="17"/>
      <c r="H40" s="17" t="s">
        <v>159</v>
      </c>
      <c r="I40" s="15"/>
      <c r="J40" s="15"/>
      <c r="K40" s="15"/>
    </row>
    <row r="41" ht="27" spans="1:11">
      <c r="A41" s="18"/>
      <c r="B41" s="18" t="s">
        <v>216</v>
      </c>
      <c r="C41" s="18" t="s">
        <v>212</v>
      </c>
      <c r="D41" s="18" t="s">
        <v>173</v>
      </c>
      <c r="E41" s="18" t="s">
        <v>174</v>
      </c>
      <c r="F41" s="17">
        <v>30000</v>
      </c>
      <c r="G41" s="17"/>
      <c r="H41" s="17">
        <v>30000</v>
      </c>
      <c r="I41" s="30" t="s">
        <v>175</v>
      </c>
      <c r="J41" s="14" t="s">
        <v>217</v>
      </c>
      <c r="K41" s="14" t="s">
        <v>181</v>
      </c>
    </row>
    <row r="42" ht="40.5" spans="1:11">
      <c r="A42" s="18"/>
      <c r="B42" s="18"/>
      <c r="C42" s="18"/>
      <c r="D42" s="18"/>
      <c r="E42" s="18"/>
      <c r="F42" s="17"/>
      <c r="G42" s="17"/>
      <c r="H42" s="17"/>
      <c r="I42" s="30" t="s">
        <v>180</v>
      </c>
      <c r="J42" s="14" t="s">
        <v>218</v>
      </c>
      <c r="K42" s="14" t="s">
        <v>181</v>
      </c>
    </row>
    <row r="43" ht="27" spans="1:11">
      <c r="A43" s="14" t="s">
        <v>219</v>
      </c>
      <c r="B43" s="15"/>
      <c r="C43" s="16"/>
      <c r="D43" s="16"/>
      <c r="E43" s="15"/>
      <c r="F43" s="17"/>
      <c r="G43" s="17"/>
      <c r="H43" s="17" t="s">
        <v>159</v>
      </c>
      <c r="I43" s="15"/>
      <c r="J43" s="15"/>
      <c r="K43" s="15"/>
    </row>
    <row r="44" spans="1:11">
      <c r="A44" s="20" t="s">
        <v>220</v>
      </c>
      <c r="B44" s="15"/>
      <c r="C44" s="16"/>
      <c r="D44" s="16"/>
      <c r="E44" s="15"/>
      <c r="F44" s="17"/>
      <c r="G44" s="17"/>
      <c r="H44" s="17" t="s">
        <v>159</v>
      </c>
      <c r="I44" s="15"/>
      <c r="J44" s="15"/>
      <c r="K44" s="15"/>
    </row>
    <row r="45" spans="1:11">
      <c r="A45" s="21"/>
      <c r="B45" s="18" t="s">
        <v>221</v>
      </c>
      <c r="C45" s="18" t="s">
        <v>222</v>
      </c>
      <c r="D45" s="18" t="s">
        <v>173</v>
      </c>
      <c r="E45" s="18" t="s">
        <v>174</v>
      </c>
      <c r="F45" s="17">
        <v>44000</v>
      </c>
      <c r="G45" s="17">
        <v>44000</v>
      </c>
      <c r="H45" s="17" t="s">
        <v>159</v>
      </c>
      <c r="I45" s="30" t="s">
        <v>175</v>
      </c>
      <c r="J45" s="14" t="s">
        <v>223</v>
      </c>
      <c r="K45" s="14" t="s">
        <v>224</v>
      </c>
    </row>
    <row r="46" spans="1:11">
      <c r="A46" s="21"/>
      <c r="B46" s="18"/>
      <c r="C46" s="18"/>
      <c r="D46" s="18"/>
      <c r="E46" s="18"/>
      <c r="F46" s="17"/>
      <c r="G46" s="17"/>
      <c r="H46" s="17"/>
      <c r="I46" s="30"/>
      <c r="J46" s="14" t="s">
        <v>225</v>
      </c>
      <c r="K46" s="14" t="s">
        <v>224</v>
      </c>
    </row>
    <row r="47" spans="1:11">
      <c r="A47" s="21"/>
      <c r="B47" s="18"/>
      <c r="C47" s="18"/>
      <c r="D47" s="18"/>
      <c r="E47" s="18"/>
      <c r="F47" s="17"/>
      <c r="G47" s="17"/>
      <c r="H47" s="17"/>
      <c r="I47" s="30" t="s">
        <v>180</v>
      </c>
      <c r="J47" s="14" t="s">
        <v>223</v>
      </c>
      <c r="K47" s="14" t="s">
        <v>181</v>
      </c>
    </row>
    <row r="48" spans="1:11">
      <c r="A48" s="21"/>
      <c r="B48" s="18"/>
      <c r="C48" s="18"/>
      <c r="D48" s="18"/>
      <c r="E48" s="18"/>
      <c r="F48" s="17"/>
      <c r="G48" s="17"/>
      <c r="H48" s="17"/>
      <c r="I48" s="30"/>
      <c r="J48" s="14" t="s">
        <v>225</v>
      </c>
      <c r="K48" s="14" t="s">
        <v>182</v>
      </c>
    </row>
    <row r="49" ht="27" spans="1:11">
      <c r="A49" s="21"/>
      <c r="B49" s="18" t="s">
        <v>226</v>
      </c>
      <c r="C49" s="18" t="s">
        <v>222</v>
      </c>
      <c r="D49" s="18" t="s">
        <v>173</v>
      </c>
      <c r="E49" s="18" t="s">
        <v>174</v>
      </c>
      <c r="F49" s="17"/>
      <c r="G49" s="17"/>
      <c r="H49" s="17" t="s">
        <v>159</v>
      </c>
      <c r="I49" s="30" t="s">
        <v>175</v>
      </c>
      <c r="J49" s="14" t="s">
        <v>227</v>
      </c>
      <c r="K49" s="14" t="s">
        <v>228</v>
      </c>
    </row>
    <row r="50" ht="27" spans="1:11">
      <c r="A50" s="21"/>
      <c r="B50" s="18"/>
      <c r="C50" s="18"/>
      <c r="D50" s="18"/>
      <c r="E50" s="18"/>
      <c r="F50" s="17"/>
      <c r="G50" s="17"/>
      <c r="H50" s="17"/>
      <c r="I50" s="30" t="s">
        <v>180</v>
      </c>
      <c r="J50" s="14" t="s">
        <v>227</v>
      </c>
      <c r="K50" s="14" t="s">
        <v>181</v>
      </c>
    </row>
    <row r="51" ht="27" customHeight="1" spans="1:11">
      <c r="A51" s="21"/>
      <c r="B51" s="20" t="s">
        <v>229</v>
      </c>
      <c r="C51" s="20" t="s">
        <v>230</v>
      </c>
      <c r="D51" s="20" t="s">
        <v>231</v>
      </c>
      <c r="E51" s="20" t="s">
        <v>232</v>
      </c>
      <c r="F51" s="22">
        <v>300000</v>
      </c>
      <c r="G51" s="22">
        <v>300000</v>
      </c>
      <c r="H51" s="23"/>
      <c r="I51" s="30" t="s">
        <v>175</v>
      </c>
      <c r="J51" s="14" t="s">
        <v>233</v>
      </c>
      <c r="K51" s="14" t="s">
        <v>234</v>
      </c>
    </row>
    <row r="52" ht="37" customHeight="1" spans="1:11">
      <c r="A52" s="24"/>
      <c r="B52" s="25"/>
      <c r="C52" s="25"/>
      <c r="D52" s="25"/>
      <c r="E52" s="25"/>
      <c r="F52" s="26"/>
      <c r="G52" s="26"/>
      <c r="H52" s="27"/>
      <c r="I52" s="30" t="s">
        <v>180</v>
      </c>
      <c r="J52" s="14" t="s">
        <v>233</v>
      </c>
      <c r="K52" s="14" t="s">
        <v>235</v>
      </c>
    </row>
    <row r="53" ht="40.5" spans="1:11">
      <c r="A53" s="14" t="s">
        <v>236</v>
      </c>
      <c r="B53" s="15"/>
      <c r="C53" s="16"/>
      <c r="D53" s="16"/>
      <c r="E53" s="15"/>
      <c r="F53" s="17"/>
      <c r="G53" s="17"/>
      <c r="H53" s="17" t="s">
        <v>159</v>
      </c>
      <c r="I53" s="15"/>
      <c r="J53" s="15"/>
      <c r="K53" s="15"/>
    </row>
    <row r="54" spans="1:11">
      <c r="A54" s="18" t="s">
        <v>237</v>
      </c>
      <c r="B54" s="15"/>
      <c r="C54" s="16"/>
      <c r="D54" s="16"/>
      <c r="E54" s="15"/>
      <c r="F54" s="17"/>
      <c r="G54" s="17"/>
      <c r="H54" s="17" t="s">
        <v>159</v>
      </c>
      <c r="I54" s="15"/>
      <c r="J54" s="15"/>
      <c r="K54" s="15"/>
    </row>
    <row r="55" spans="1:11">
      <c r="A55" s="18"/>
      <c r="B55" s="18" t="s">
        <v>238</v>
      </c>
      <c r="C55" s="18" t="s">
        <v>222</v>
      </c>
      <c r="D55" s="18" t="s">
        <v>173</v>
      </c>
      <c r="E55" s="18" t="s">
        <v>174</v>
      </c>
      <c r="F55" s="17">
        <v>64000</v>
      </c>
      <c r="G55" s="17">
        <v>64000</v>
      </c>
      <c r="H55" s="17" t="s">
        <v>159</v>
      </c>
      <c r="I55" s="30" t="s">
        <v>175</v>
      </c>
      <c r="J55" s="14" t="s">
        <v>239</v>
      </c>
      <c r="K55" s="14" t="s">
        <v>240</v>
      </c>
    </row>
    <row r="56" spans="1:11">
      <c r="A56" s="18"/>
      <c r="B56" s="18"/>
      <c r="C56" s="18"/>
      <c r="D56" s="18"/>
      <c r="E56" s="18"/>
      <c r="F56" s="17"/>
      <c r="G56" s="17"/>
      <c r="H56" s="17"/>
      <c r="I56" s="30"/>
      <c r="J56" s="14" t="s">
        <v>241</v>
      </c>
      <c r="K56" s="14" t="s">
        <v>242</v>
      </c>
    </row>
    <row r="57" spans="1:11">
      <c r="A57" s="18"/>
      <c r="B57" s="18"/>
      <c r="C57" s="18"/>
      <c r="D57" s="18"/>
      <c r="E57" s="18"/>
      <c r="F57" s="17"/>
      <c r="G57" s="17"/>
      <c r="H57" s="17"/>
      <c r="I57" s="30" t="s">
        <v>180</v>
      </c>
      <c r="J57" s="14" t="s">
        <v>239</v>
      </c>
      <c r="K57" s="14" t="s">
        <v>181</v>
      </c>
    </row>
    <row r="58" spans="1:11">
      <c r="A58" s="18"/>
      <c r="B58" s="18"/>
      <c r="C58" s="18"/>
      <c r="D58" s="18"/>
      <c r="E58" s="18"/>
      <c r="F58" s="17"/>
      <c r="G58" s="17"/>
      <c r="H58" s="17"/>
      <c r="I58" s="30"/>
      <c r="J58" s="14" t="s">
        <v>241</v>
      </c>
      <c r="K58" s="14" t="s">
        <v>182</v>
      </c>
    </row>
    <row r="59" ht="27" spans="1:11">
      <c r="A59" s="18"/>
      <c r="B59" s="18" t="s">
        <v>243</v>
      </c>
      <c r="C59" s="18" t="s">
        <v>222</v>
      </c>
      <c r="D59" s="18" t="s">
        <v>173</v>
      </c>
      <c r="E59" s="18" t="s">
        <v>174</v>
      </c>
      <c r="F59" s="17">
        <v>20000</v>
      </c>
      <c r="G59" s="17">
        <v>20000</v>
      </c>
      <c r="H59" s="17" t="s">
        <v>159</v>
      </c>
      <c r="I59" s="30" t="s">
        <v>175</v>
      </c>
      <c r="J59" s="14" t="s">
        <v>244</v>
      </c>
      <c r="K59" s="14" t="s">
        <v>245</v>
      </c>
    </row>
    <row r="60" ht="27" spans="1:11">
      <c r="A60" s="18"/>
      <c r="B60" s="18"/>
      <c r="C60" s="18"/>
      <c r="D60" s="18"/>
      <c r="E60" s="18"/>
      <c r="F60" s="17"/>
      <c r="G60" s="17"/>
      <c r="H60" s="17"/>
      <c r="I60" s="30" t="s">
        <v>180</v>
      </c>
      <c r="J60" s="14" t="s">
        <v>244</v>
      </c>
      <c r="K60" s="14" t="s">
        <v>181</v>
      </c>
    </row>
    <row r="61" spans="1:11">
      <c r="A61" s="18" t="s">
        <v>246</v>
      </c>
      <c r="B61" s="15"/>
      <c r="C61" s="16"/>
      <c r="D61" s="16"/>
      <c r="E61" s="15"/>
      <c r="F61" s="17"/>
      <c r="G61" s="17"/>
      <c r="H61" s="17" t="s">
        <v>159</v>
      </c>
      <c r="I61" s="15"/>
      <c r="J61" s="15"/>
      <c r="K61" s="15"/>
    </row>
    <row r="62" ht="27" spans="1:11">
      <c r="A62" s="18"/>
      <c r="B62" s="18" t="s">
        <v>247</v>
      </c>
      <c r="C62" s="18" t="s">
        <v>222</v>
      </c>
      <c r="D62" s="18" t="s">
        <v>173</v>
      </c>
      <c r="E62" s="18" t="s">
        <v>174</v>
      </c>
      <c r="F62" s="17">
        <v>152000</v>
      </c>
      <c r="G62" s="17">
        <v>152000</v>
      </c>
      <c r="H62" s="17" t="s">
        <v>157</v>
      </c>
      <c r="I62" s="30" t="s">
        <v>175</v>
      </c>
      <c r="J62" s="14" t="s">
        <v>248</v>
      </c>
      <c r="K62" s="14" t="s">
        <v>249</v>
      </c>
    </row>
    <row r="63" ht="27" spans="1:11">
      <c r="A63" s="18"/>
      <c r="B63" s="18"/>
      <c r="C63" s="18"/>
      <c r="D63" s="18"/>
      <c r="E63" s="18"/>
      <c r="F63" s="17"/>
      <c r="G63" s="17"/>
      <c r="H63" s="17"/>
      <c r="I63" s="30"/>
      <c r="J63" s="14" t="s">
        <v>250</v>
      </c>
      <c r="K63" s="14" t="s">
        <v>251</v>
      </c>
    </row>
    <row r="64" ht="27" spans="1:11">
      <c r="A64" s="18"/>
      <c r="B64" s="18"/>
      <c r="C64" s="18"/>
      <c r="D64" s="18"/>
      <c r="E64" s="18"/>
      <c r="F64" s="17"/>
      <c r="G64" s="17"/>
      <c r="H64" s="17"/>
      <c r="I64" s="30" t="s">
        <v>180</v>
      </c>
      <c r="J64" s="14" t="s">
        <v>248</v>
      </c>
      <c r="K64" s="14" t="s">
        <v>181</v>
      </c>
    </row>
    <row r="65" ht="27" spans="1:11">
      <c r="A65" s="18"/>
      <c r="B65" s="18"/>
      <c r="C65" s="18"/>
      <c r="D65" s="18"/>
      <c r="E65" s="18"/>
      <c r="F65" s="17"/>
      <c r="G65" s="17"/>
      <c r="H65" s="17"/>
      <c r="I65" s="30"/>
      <c r="J65" s="14" t="s">
        <v>250</v>
      </c>
      <c r="K65" s="14" t="s">
        <v>181</v>
      </c>
    </row>
    <row r="66" ht="27" spans="1:11">
      <c r="A66" s="14" t="s">
        <v>252</v>
      </c>
      <c r="B66" s="15"/>
      <c r="C66" s="16"/>
      <c r="D66" s="16"/>
      <c r="E66" s="15"/>
      <c r="F66" s="17"/>
      <c r="G66" s="17"/>
      <c r="H66" s="17" t="s">
        <v>159</v>
      </c>
      <c r="I66" s="15"/>
      <c r="J66" s="15"/>
      <c r="K66" s="15"/>
    </row>
    <row r="67" spans="1:11">
      <c r="A67" s="18" t="s">
        <v>253</v>
      </c>
      <c r="B67" s="15"/>
      <c r="C67" s="16"/>
      <c r="D67" s="16"/>
      <c r="E67" s="15"/>
      <c r="F67" s="17"/>
      <c r="G67" s="17"/>
      <c r="H67" s="17" t="s">
        <v>159</v>
      </c>
      <c r="I67" s="15"/>
      <c r="J67" s="15"/>
      <c r="K67" s="15"/>
    </row>
    <row r="68" ht="27" spans="1:11">
      <c r="A68" s="18"/>
      <c r="B68" s="18" t="s">
        <v>254</v>
      </c>
      <c r="C68" s="18" t="s">
        <v>212</v>
      </c>
      <c r="D68" s="18" t="s">
        <v>173</v>
      </c>
      <c r="E68" s="18" t="s">
        <v>174</v>
      </c>
      <c r="F68" s="17">
        <v>500000</v>
      </c>
      <c r="G68" s="17"/>
      <c r="H68" s="17">
        <v>500000</v>
      </c>
      <c r="I68" s="30" t="s">
        <v>175</v>
      </c>
      <c r="J68" s="14" t="s">
        <v>255</v>
      </c>
      <c r="K68" s="14" t="s">
        <v>256</v>
      </c>
    </row>
    <row r="69" ht="27" spans="1:11">
      <c r="A69" s="18"/>
      <c r="B69" s="18"/>
      <c r="C69" s="18"/>
      <c r="D69" s="18"/>
      <c r="E69" s="18"/>
      <c r="F69" s="17"/>
      <c r="G69" s="17"/>
      <c r="H69" s="17"/>
      <c r="I69" s="30"/>
      <c r="J69" s="14" t="s">
        <v>257</v>
      </c>
      <c r="K69" s="14" t="s">
        <v>258</v>
      </c>
    </row>
    <row r="70" ht="40.5" spans="1:11">
      <c r="A70" s="18"/>
      <c r="B70" s="18"/>
      <c r="C70" s="18"/>
      <c r="D70" s="18"/>
      <c r="E70" s="18"/>
      <c r="F70" s="17"/>
      <c r="G70" s="17"/>
      <c r="H70" s="17"/>
      <c r="I70" s="30" t="s">
        <v>180</v>
      </c>
      <c r="J70" s="14" t="s">
        <v>259</v>
      </c>
      <c r="K70" s="14" t="s">
        <v>260</v>
      </c>
    </row>
    <row r="71" ht="27" spans="1:11">
      <c r="A71" s="18"/>
      <c r="B71" s="18"/>
      <c r="C71" s="18"/>
      <c r="D71" s="18"/>
      <c r="E71" s="18"/>
      <c r="F71" s="17"/>
      <c r="G71" s="17"/>
      <c r="H71" s="17"/>
      <c r="I71" s="30"/>
      <c r="J71" s="14" t="s">
        <v>261</v>
      </c>
      <c r="K71" s="14" t="s">
        <v>260</v>
      </c>
    </row>
    <row r="72" spans="1:11">
      <c r="A72" s="18" t="s">
        <v>262</v>
      </c>
      <c r="B72" s="15"/>
      <c r="C72" s="16"/>
      <c r="D72" s="16"/>
      <c r="E72" s="15"/>
      <c r="F72" s="17"/>
      <c r="G72" s="17"/>
      <c r="H72" s="17" t="s">
        <v>159</v>
      </c>
      <c r="I72" s="15"/>
      <c r="J72" s="15"/>
      <c r="K72" s="15"/>
    </row>
    <row r="73" ht="27" spans="1:11">
      <c r="A73" s="18"/>
      <c r="B73" s="18" t="s">
        <v>263</v>
      </c>
      <c r="C73" s="18" t="s">
        <v>212</v>
      </c>
      <c r="D73" s="18" t="s">
        <v>173</v>
      </c>
      <c r="E73" s="18" t="s">
        <v>174</v>
      </c>
      <c r="F73" s="17">
        <v>30000</v>
      </c>
      <c r="G73" s="17"/>
      <c r="H73" s="17">
        <v>30000</v>
      </c>
      <c r="I73" s="30" t="s">
        <v>175</v>
      </c>
      <c r="J73" s="14" t="s">
        <v>264</v>
      </c>
      <c r="K73" s="14" t="s">
        <v>181</v>
      </c>
    </row>
    <row r="74" ht="40.5" spans="1:11">
      <c r="A74" s="18"/>
      <c r="B74" s="18"/>
      <c r="C74" s="18"/>
      <c r="D74" s="18"/>
      <c r="E74" s="18"/>
      <c r="F74" s="17"/>
      <c r="G74" s="17"/>
      <c r="H74" s="17"/>
      <c r="I74" s="30" t="s">
        <v>180</v>
      </c>
      <c r="J74" s="14" t="s">
        <v>265</v>
      </c>
      <c r="K74" s="14" t="s">
        <v>181</v>
      </c>
    </row>
    <row r="75" spans="1:11">
      <c r="A75" s="18" t="s">
        <v>266</v>
      </c>
      <c r="B75" s="15"/>
      <c r="C75" s="16"/>
      <c r="D75" s="16"/>
      <c r="E75" s="15"/>
      <c r="F75" s="17"/>
      <c r="G75" s="17"/>
      <c r="H75" s="17" t="s">
        <v>159</v>
      </c>
      <c r="I75" s="15"/>
      <c r="J75" s="15"/>
      <c r="K75" s="15"/>
    </row>
    <row r="76" ht="27" spans="1:11">
      <c r="A76" s="18"/>
      <c r="B76" s="18" t="s">
        <v>267</v>
      </c>
      <c r="C76" s="18" t="s">
        <v>212</v>
      </c>
      <c r="D76" s="18" t="s">
        <v>173</v>
      </c>
      <c r="E76" s="18" t="s">
        <v>174</v>
      </c>
      <c r="F76" s="17">
        <v>48000</v>
      </c>
      <c r="G76" s="17"/>
      <c r="H76" s="17">
        <v>48000</v>
      </c>
      <c r="I76" s="30" t="s">
        <v>175</v>
      </c>
      <c r="J76" s="14" t="s">
        <v>268</v>
      </c>
      <c r="K76" s="14" t="s">
        <v>181</v>
      </c>
    </row>
    <row r="77" ht="40.5" spans="1:11">
      <c r="A77" s="18"/>
      <c r="B77" s="18"/>
      <c r="C77" s="18"/>
      <c r="D77" s="18"/>
      <c r="E77" s="18"/>
      <c r="F77" s="17"/>
      <c r="G77" s="17"/>
      <c r="H77" s="17"/>
      <c r="I77" s="30" t="s">
        <v>180</v>
      </c>
      <c r="J77" s="14" t="s">
        <v>269</v>
      </c>
      <c r="K77" s="14" t="s">
        <v>181</v>
      </c>
    </row>
    <row r="78" ht="40.5" spans="1:11">
      <c r="A78" s="14" t="s">
        <v>270</v>
      </c>
      <c r="B78" s="15"/>
      <c r="C78" s="16"/>
      <c r="D78" s="16"/>
      <c r="E78" s="15"/>
      <c r="F78" s="17"/>
      <c r="G78" s="17"/>
      <c r="H78" s="17" t="s">
        <v>159</v>
      </c>
      <c r="I78" s="15"/>
      <c r="J78" s="15"/>
      <c r="K78" s="15"/>
    </row>
    <row r="79" spans="1:11">
      <c r="A79" s="18" t="s">
        <v>271</v>
      </c>
      <c r="B79" s="15"/>
      <c r="C79" s="16"/>
      <c r="D79" s="16"/>
      <c r="E79" s="15"/>
      <c r="F79" s="17"/>
      <c r="G79" s="17"/>
      <c r="H79" s="17" t="s">
        <v>159</v>
      </c>
      <c r="I79" s="15"/>
      <c r="J79" s="15"/>
      <c r="K79" s="15"/>
    </row>
    <row r="80" spans="1:11">
      <c r="A80" s="18"/>
      <c r="B80" s="18" t="s">
        <v>272</v>
      </c>
      <c r="C80" s="18" t="s">
        <v>222</v>
      </c>
      <c r="D80" s="18" t="s">
        <v>173</v>
      </c>
      <c r="E80" s="18" t="s">
        <v>174</v>
      </c>
      <c r="F80" s="17">
        <v>54000</v>
      </c>
      <c r="G80" s="17">
        <v>54000</v>
      </c>
      <c r="H80" s="17" t="s">
        <v>159</v>
      </c>
      <c r="I80" s="30" t="s">
        <v>175</v>
      </c>
      <c r="J80" s="14" t="s">
        <v>223</v>
      </c>
      <c r="K80" s="14" t="s">
        <v>273</v>
      </c>
    </row>
    <row r="81" ht="27" spans="1:11">
      <c r="A81" s="18"/>
      <c r="B81" s="18"/>
      <c r="C81" s="18"/>
      <c r="D81" s="18"/>
      <c r="E81" s="18"/>
      <c r="F81" s="17"/>
      <c r="G81" s="17"/>
      <c r="H81" s="17"/>
      <c r="I81" s="30"/>
      <c r="J81" s="14" t="s">
        <v>274</v>
      </c>
      <c r="K81" s="14" t="s">
        <v>275</v>
      </c>
    </row>
    <row r="82" spans="1:11">
      <c r="A82" s="18"/>
      <c r="B82" s="18"/>
      <c r="C82" s="18"/>
      <c r="D82" s="18"/>
      <c r="E82" s="18"/>
      <c r="F82" s="17"/>
      <c r="G82" s="17"/>
      <c r="H82" s="17"/>
      <c r="I82" s="30" t="s">
        <v>180</v>
      </c>
      <c r="J82" s="14" t="s">
        <v>223</v>
      </c>
      <c r="K82" s="14" t="s">
        <v>182</v>
      </c>
    </row>
    <row r="83" ht="27" spans="1:11">
      <c r="A83" s="18"/>
      <c r="B83" s="18"/>
      <c r="C83" s="18"/>
      <c r="D83" s="18"/>
      <c r="E83" s="18"/>
      <c r="F83" s="17"/>
      <c r="G83" s="17"/>
      <c r="H83" s="17"/>
      <c r="I83" s="30"/>
      <c r="J83" s="14" t="s">
        <v>274</v>
      </c>
      <c r="K83" s="14" t="s">
        <v>182</v>
      </c>
    </row>
    <row r="84" spans="1:11">
      <c r="A84" s="18" t="s">
        <v>276</v>
      </c>
      <c r="B84" s="15"/>
      <c r="C84" s="16"/>
      <c r="D84" s="16"/>
      <c r="E84" s="15"/>
      <c r="F84" s="17"/>
      <c r="G84" s="17"/>
      <c r="H84" s="17" t="s">
        <v>159</v>
      </c>
      <c r="I84" s="15"/>
      <c r="J84" s="15"/>
      <c r="K84" s="15"/>
    </row>
    <row r="85" ht="27" spans="1:11">
      <c r="A85" s="18"/>
      <c r="B85" s="18" t="s">
        <v>277</v>
      </c>
      <c r="C85" s="18" t="s">
        <v>222</v>
      </c>
      <c r="D85" s="18" t="s">
        <v>173</v>
      </c>
      <c r="E85" s="18" t="s">
        <v>174</v>
      </c>
      <c r="F85" s="17">
        <v>54000</v>
      </c>
      <c r="G85" s="17">
        <v>54000</v>
      </c>
      <c r="H85" s="17" t="s">
        <v>159</v>
      </c>
      <c r="I85" s="30" t="s">
        <v>175</v>
      </c>
      <c r="J85" s="14" t="s">
        <v>278</v>
      </c>
      <c r="K85" s="14" t="s">
        <v>279</v>
      </c>
    </row>
    <row r="86" spans="1:11">
      <c r="A86" s="18"/>
      <c r="B86" s="18"/>
      <c r="C86" s="18"/>
      <c r="D86" s="18"/>
      <c r="E86" s="18"/>
      <c r="F86" s="17"/>
      <c r="G86" s="17"/>
      <c r="H86" s="17"/>
      <c r="I86" s="30"/>
      <c r="J86" s="14" t="s">
        <v>280</v>
      </c>
      <c r="K86" s="14" t="s">
        <v>281</v>
      </c>
    </row>
    <row r="87" ht="27" spans="1:11">
      <c r="A87" s="18"/>
      <c r="B87" s="18"/>
      <c r="C87" s="18"/>
      <c r="D87" s="18"/>
      <c r="E87" s="18"/>
      <c r="F87" s="17"/>
      <c r="G87" s="17"/>
      <c r="H87" s="17"/>
      <c r="I87" s="30" t="s">
        <v>180</v>
      </c>
      <c r="J87" s="14" t="s">
        <v>278</v>
      </c>
      <c r="K87" s="14" t="s">
        <v>182</v>
      </c>
    </row>
    <row r="88" spans="1:11">
      <c r="A88" s="18"/>
      <c r="B88" s="18"/>
      <c r="C88" s="18"/>
      <c r="D88" s="18"/>
      <c r="E88" s="18"/>
      <c r="F88" s="17"/>
      <c r="G88" s="17"/>
      <c r="H88" s="17"/>
      <c r="I88" s="30"/>
      <c r="J88" s="14" t="s">
        <v>280</v>
      </c>
      <c r="K88" s="14" t="s">
        <v>195</v>
      </c>
    </row>
    <row r="89" ht="35" customHeight="1" spans="1:11">
      <c r="A89" s="31" t="s">
        <v>282</v>
      </c>
      <c r="B89" s="31" t="s">
        <v>283</v>
      </c>
      <c r="C89" s="31" t="s">
        <v>230</v>
      </c>
      <c r="D89" s="31" t="s">
        <v>231</v>
      </c>
      <c r="E89" s="31" t="s">
        <v>232</v>
      </c>
      <c r="F89" s="22">
        <v>50000</v>
      </c>
      <c r="G89" s="22">
        <v>50000</v>
      </c>
      <c r="H89" s="22"/>
      <c r="I89" s="30" t="s">
        <v>175</v>
      </c>
      <c r="J89" s="14" t="s">
        <v>284</v>
      </c>
      <c r="K89" s="14" t="s">
        <v>285</v>
      </c>
    </row>
    <row r="90" ht="35" customHeight="1" spans="1:11">
      <c r="A90" s="32"/>
      <c r="B90" s="32"/>
      <c r="C90" s="32"/>
      <c r="D90" s="32"/>
      <c r="E90" s="32"/>
      <c r="F90" s="26"/>
      <c r="G90" s="26"/>
      <c r="H90" s="26"/>
      <c r="I90" s="30" t="s">
        <v>180</v>
      </c>
      <c r="J90" s="14" t="s">
        <v>284</v>
      </c>
      <c r="K90" s="14" t="s">
        <v>195</v>
      </c>
    </row>
    <row r="91" spans="1:11">
      <c r="A91" s="18" t="s">
        <v>286</v>
      </c>
      <c r="B91" s="15"/>
      <c r="C91" s="16"/>
      <c r="D91" s="16"/>
      <c r="E91" s="15"/>
      <c r="F91" s="17"/>
      <c r="G91" s="17"/>
      <c r="H91" s="17" t="s">
        <v>159</v>
      </c>
      <c r="I91" s="15"/>
      <c r="J91" s="15"/>
      <c r="K91" s="15"/>
    </row>
    <row r="92" spans="1:11">
      <c r="A92" s="18"/>
      <c r="B92" s="18" t="s">
        <v>287</v>
      </c>
      <c r="C92" s="18" t="s">
        <v>222</v>
      </c>
      <c r="D92" s="18" t="s">
        <v>173</v>
      </c>
      <c r="E92" s="18" t="s">
        <v>174</v>
      </c>
      <c r="F92" s="17">
        <v>270000</v>
      </c>
      <c r="G92" s="17">
        <v>270000</v>
      </c>
      <c r="H92" s="17" t="s">
        <v>159</v>
      </c>
      <c r="I92" s="30" t="s">
        <v>175</v>
      </c>
      <c r="J92" s="14" t="s">
        <v>288</v>
      </c>
      <c r="K92" s="14" t="s">
        <v>273</v>
      </c>
    </row>
    <row r="93" spans="1:11">
      <c r="A93" s="18"/>
      <c r="B93" s="18"/>
      <c r="C93" s="18"/>
      <c r="D93" s="18"/>
      <c r="E93" s="18"/>
      <c r="F93" s="17"/>
      <c r="G93" s="17"/>
      <c r="H93" s="17"/>
      <c r="I93" s="30"/>
      <c r="J93" s="14" t="s">
        <v>289</v>
      </c>
      <c r="K93" s="14" t="s">
        <v>224</v>
      </c>
    </row>
    <row r="94" spans="1:11">
      <c r="A94" s="18"/>
      <c r="B94" s="18"/>
      <c r="C94" s="18"/>
      <c r="D94" s="18"/>
      <c r="E94" s="18"/>
      <c r="F94" s="17"/>
      <c r="G94" s="17"/>
      <c r="H94" s="17"/>
      <c r="I94" s="30"/>
      <c r="J94" s="14" t="s">
        <v>290</v>
      </c>
      <c r="K94" s="14" t="s">
        <v>291</v>
      </c>
    </row>
    <row r="95" spans="1:11">
      <c r="A95" s="18"/>
      <c r="B95" s="18"/>
      <c r="C95" s="18"/>
      <c r="D95" s="18"/>
      <c r="E95" s="18"/>
      <c r="F95" s="17"/>
      <c r="G95" s="17"/>
      <c r="H95" s="17"/>
      <c r="I95" s="30"/>
      <c r="J95" s="14" t="s">
        <v>199</v>
      </c>
      <c r="K95" s="14" t="s">
        <v>292</v>
      </c>
    </row>
    <row r="96" spans="1:11">
      <c r="A96" s="18"/>
      <c r="B96" s="18"/>
      <c r="C96" s="18"/>
      <c r="D96" s="18"/>
      <c r="E96" s="18"/>
      <c r="F96" s="17"/>
      <c r="G96" s="17"/>
      <c r="H96" s="17"/>
      <c r="I96" s="30" t="s">
        <v>180</v>
      </c>
      <c r="J96" s="14" t="s">
        <v>288</v>
      </c>
      <c r="K96" s="14" t="s">
        <v>181</v>
      </c>
    </row>
    <row r="97" spans="1:11">
      <c r="A97" s="18"/>
      <c r="B97" s="18"/>
      <c r="C97" s="18"/>
      <c r="D97" s="18"/>
      <c r="E97" s="18"/>
      <c r="F97" s="17"/>
      <c r="G97" s="17"/>
      <c r="H97" s="17"/>
      <c r="I97" s="30"/>
      <c r="J97" s="14" t="s">
        <v>289</v>
      </c>
      <c r="K97" s="14" t="s">
        <v>181</v>
      </c>
    </row>
    <row r="98" spans="1:11">
      <c r="A98" s="18"/>
      <c r="B98" s="18"/>
      <c r="C98" s="18"/>
      <c r="D98" s="18"/>
      <c r="E98" s="18"/>
      <c r="F98" s="17"/>
      <c r="G98" s="17"/>
      <c r="H98" s="17"/>
      <c r="I98" s="30"/>
      <c r="J98" s="14" t="s">
        <v>290</v>
      </c>
      <c r="K98" s="14" t="s">
        <v>181</v>
      </c>
    </row>
    <row r="99" spans="1:11">
      <c r="A99" s="18"/>
      <c r="B99" s="18"/>
      <c r="C99" s="18"/>
      <c r="D99" s="18"/>
      <c r="E99" s="18"/>
      <c r="F99" s="17"/>
      <c r="G99" s="17"/>
      <c r="H99" s="17"/>
      <c r="I99" s="30"/>
      <c r="J99" s="14" t="s">
        <v>199</v>
      </c>
      <c r="K99" s="14" t="s">
        <v>181</v>
      </c>
    </row>
    <row r="100" ht="27" spans="1:11">
      <c r="A100" s="18"/>
      <c r="B100" s="18" t="s">
        <v>293</v>
      </c>
      <c r="C100" s="18" t="s">
        <v>222</v>
      </c>
      <c r="D100" s="18" t="s">
        <v>173</v>
      </c>
      <c r="E100" s="18" t="s">
        <v>174</v>
      </c>
      <c r="F100" s="17">
        <v>200000</v>
      </c>
      <c r="G100" s="17">
        <v>200000</v>
      </c>
      <c r="H100" s="17" t="s">
        <v>159</v>
      </c>
      <c r="I100" s="30" t="s">
        <v>175</v>
      </c>
      <c r="J100" s="14" t="s">
        <v>294</v>
      </c>
      <c r="K100" s="14" t="s">
        <v>295</v>
      </c>
    </row>
    <row r="101" ht="27" spans="1:11">
      <c r="A101" s="18"/>
      <c r="B101" s="18"/>
      <c r="C101" s="18"/>
      <c r="D101" s="18"/>
      <c r="E101" s="18"/>
      <c r="F101" s="17"/>
      <c r="G101" s="17"/>
      <c r="H101" s="17"/>
      <c r="I101" s="30" t="s">
        <v>180</v>
      </c>
      <c r="J101" s="14" t="s">
        <v>296</v>
      </c>
      <c r="K101" s="14" t="s">
        <v>182</v>
      </c>
    </row>
    <row r="102" ht="27" spans="1:11">
      <c r="A102" s="18"/>
      <c r="B102" s="18"/>
      <c r="C102" s="18"/>
      <c r="D102" s="18"/>
      <c r="E102" s="18"/>
      <c r="F102" s="17"/>
      <c r="G102" s="17"/>
      <c r="H102" s="17"/>
      <c r="I102" s="30"/>
      <c r="J102" s="14" t="s">
        <v>297</v>
      </c>
      <c r="K102" s="14" t="s">
        <v>182</v>
      </c>
    </row>
    <row r="103" spans="1:11">
      <c r="A103" s="18" t="s">
        <v>298</v>
      </c>
      <c r="B103" s="15"/>
      <c r="C103" s="16"/>
      <c r="D103" s="16"/>
      <c r="E103" s="15"/>
      <c r="F103" s="17"/>
      <c r="G103" s="17"/>
      <c r="H103" s="17" t="s">
        <v>159</v>
      </c>
      <c r="I103" s="15"/>
      <c r="J103" s="15"/>
      <c r="K103" s="15"/>
    </row>
    <row r="104" ht="27" spans="1:11">
      <c r="A104" s="18"/>
      <c r="B104" s="18" t="s">
        <v>299</v>
      </c>
      <c r="C104" s="18" t="s">
        <v>222</v>
      </c>
      <c r="D104" s="18" t="s">
        <v>173</v>
      </c>
      <c r="E104" s="18" t="s">
        <v>174</v>
      </c>
      <c r="F104" s="17">
        <v>26000</v>
      </c>
      <c r="G104" s="17">
        <v>26000</v>
      </c>
      <c r="H104" s="17" t="s">
        <v>159</v>
      </c>
      <c r="I104" s="30" t="s">
        <v>175</v>
      </c>
      <c r="J104" s="14" t="s">
        <v>300</v>
      </c>
      <c r="K104" s="14" t="s">
        <v>301</v>
      </c>
    </row>
    <row r="105" ht="27" spans="1:11">
      <c r="A105" s="18"/>
      <c r="B105" s="18"/>
      <c r="C105" s="18"/>
      <c r="D105" s="18"/>
      <c r="E105" s="18"/>
      <c r="F105" s="17"/>
      <c r="G105" s="17"/>
      <c r="H105" s="17"/>
      <c r="I105" s="30" t="s">
        <v>180</v>
      </c>
      <c r="J105" s="14" t="s">
        <v>300</v>
      </c>
      <c r="K105" s="14" t="s">
        <v>182</v>
      </c>
    </row>
    <row r="106" ht="40.5" spans="1:11">
      <c r="A106" s="14" t="s">
        <v>302</v>
      </c>
      <c r="B106" s="15"/>
      <c r="C106" s="16"/>
      <c r="D106" s="16"/>
      <c r="E106" s="15"/>
      <c r="F106" s="17"/>
      <c r="G106" s="17"/>
      <c r="H106" s="17" t="s">
        <v>159</v>
      </c>
      <c r="I106" s="15"/>
      <c r="J106" s="15"/>
      <c r="K106" s="15"/>
    </row>
    <row r="107" spans="1:11">
      <c r="A107" s="18" t="s">
        <v>303</v>
      </c>
      <c r="B107" s="15"/>
      <c r="C107" s="16"/>
      <c r="D107" s="16"/>
      <c r="E107" s="15"/>
      <c r="F107" s="17"/>
      <c r="G107" s="17"/>
      <c r="H107" s="17" t="s">
        <v>159</v>
      </c>
      <c r="I107" s="15"/>
      <c r="J107" s="15"/>
      <c r="K107" s="15"/>
    </row>
    <row r="108" spans="1:11">
      <c r="A108" s="18"/>
      <c r="B108" s="18" t="s">
        <v>304</v>
      </c>
      <c r="C108" s="18" t="s">
        <v>222</v>
      </c>
      <c r="D108" s="18" t="s">
        <v>173</v>
      </c>
      <c r="E108" s="18" t="s">
        <v>174</v>
      </c>
      <c r="F108" s="17">
        <v>160000</v>
      </c>
      <c r="G108" s="17">
        <v>160000</v>
      </c>
      <c r="H108" s="17" t="s">
        <v>159</v>
      </c>
      <c r="I108" s="30" t="s">
        <v>175</v>
      </c>
      <c r="J108" s="14" t="s">
        <v>305</v>
      </c>
      <c r="K108" s="14" t="s">
        <v>306</v>
      </c>
    </row>
    <row r="109" spans="1:11">
      <c r="A109" s="18"/>
      <c r="B109" s="18"/>
      <c r="C109" s="18"/>
      <c r="D109" s="18"/>
      <c r="E109" s="18"/>
      <c r="F109" s="17"/>
      <c r="G109" s="17"/>
      <c r="H109" s="17"/>
      <c r="I109" s="30"/>
      <c r="J109" s="14" t="s">
        <v>307</v>
      </c>
      <c r="K109" s="14" t="s">
        <v>240</v>
      </c>
    </row>
    <row r="110" spans="1:11">
      <c r="A110" s="18"/>
      <c r="B110" s="18"/>
      <c r="C110" s="18"/>
      <c r="D110" s="18"/>
      <c r="E110" s="18"/>
      <c r="F110" s="17"/>
      <c r="G110" s="17"/>
      <c r="H110" s="17"/>
      <c r="I110" s="30" t="s">
        <v>180</v>
      </c>
      <c r="J110" s="14" t="s">
        <v>305</v>
      </c>
      <c r="K110" s="14" t="s">
        <v>182</v>
      </c>
    </row>
    <row r="111" spans="1:11">
      <c r="A111" s="18"/>
      <c r="B111" s="18"/>
      <c r="C111" s="18"/>
      <c r="D111" s="18"/>
      <c r="E111" s="18"/>
      <c r="F111" s="17"/>
      <c r="G111" s="17"/>
      <c r="H111" s="17"/>
      <c r="I111" s="30"/>
      <c r="J111" s="14" t="s">
        <v>307</v>
      </c>
      <c r="K111" s="14" t="s">
        <v>182</v>
      </c>
    </row>
  </sheetData>
  <mergeCells count="224">
    <mergeCell ref="A2:K2"/>
    <mergeCell ref="A3:B3"/>
    <mergeCell ref="J3:K3"/>
    <mergeCell ref="F4:H4"/>
    <mergeCell ref="A4:A5"/>
    <mergeCell ref="A8:A12"/>
    <mergeCell ref="A13:A17"/>
    <mergeCell ref="A18:A28"/>
    <mergeCell ref="A30:A32"/>
    <mergeCell ref="A33:A35"/>
    <mergeCell ref="A37:A39"/>
    <mergeCell ref="A40:A42"/>
    <mergeCell ref="A44:A52"/>
    <mergeCell ref="A54:A60"/>
    <mergeCell ref="A61:A65"/>
    <mergeCell ref="A67:A71"/>
    <mergeCell ref="A72:A74"/>
    <mergeCell ref="A75:A77"/>
    <mergeCell ref="A79:A83"/>
    <mergeCell ref="A84:A88"/>
    <mergeCell ref="A89:A90"/>
    <mergeCell ref="A91:A102"/>
    <mergeCell ref="A103:A105"/>
    <mergeCell ref="A107:A111"/>
    <mergeCell ref="B4:B5"/>
    <mergeCell ref="B9:B12"/>
    <mergeCell ref="B14:B17"/>
    <mergeCell ref="B19:B22"/>
    <mergeCell ref="B23:B28"/>
    <mergeCell ref="B31:B32"/>
    <mergeCell ref="B34:B35"/>
    <mergeCell ref="B38:B39"/>
    <mergeCell ref="B41:B42"/>
    <mergeCell ref="B45:B48"/>
    <mergeCell ref="B49:B50"/>
    <mergeCell ref="B51:B52"/>
    <mergeCell ref="B55:B58"/>
    <mergeCell ref="B59:B60"/>
    <mergeCell ref="B62:B65"/>
    <mergeCell ref="B68:B71"/>
    <mergeCell ref="B73:B74"/>
    <mergeCell ref="B76:B77"/>
    <mergeCell ref="B80:B83"/>
    <mergeCell ref="B85:B88"/>
    <mergeCell ref="B89:B90"/>
    <mergeCell ref="B92:B99"/>
    <mergeCell ref="B100:B102"/>
    <mergeCell ref="B104:B105"/>
    <mergeCell ref="B108:B111"/>
    <mergeCell ref="C4:C5"/>
    <mergeCell ref="C9:C12"/>
    <mergeCell ref="C14:C17"/>
    <mergeCell ref="C19:C22"/>
    <mergeCell ref="C23:C28"/>
    <mergeCell ref="C31:C32"/>
    <mergeCell ref="C34:C35"/>
    <mergeCell ref="C38:C39"/>
    <mergeCell ref="C41:C42"/>
    <mergeCell ref="C45:C48"/>
    <mergeCell ref="C49:C50"/>
    <mergeCell ref="C51:C52"/>
    <mergeCell ref="C55:C58"/>
    <mergeCell ref="C59:C60"/>
    <mergeCell ref="C62:C65"/>
    <mergeCell ref="C68:C71"/>
    <mergeCell ref="C73:C74"/>
    <mergeCell ref="C76:C77"/>
    <mergeCell ref="C80:C83"/>
    <mergeCell ref="C85:C88"/>
    <mergeCell ref="C89:C90"/>
    <mergeCell ref="C92:C99"/>
    <mergeCell ref="C100:C102"/>
    <mergeCell ref="C104:C105"/>
    <mergeCell ref="C108:C111"/>
    <mergeCell ref="D4:D5"/>
    <mergeCell ref="D9:D12"/>
    <mergeCell ref="D14:D17"/>
    <mergeCell ref="D19:D22"/>
    <mergeCell ref="D23:D28"/>
    <mergeCell ref="D31:D32"/>
    <mergeCell ref="D34:D35"/>
    <mergeCell ref="D38:D39"/>
    <mergeCell ref="D41:D42"/>
    <mergeCell ref="D45:D48"/>
    <mergeCell ref="D49:D50"/>
    <mergeCell ref="D51:D52"/>
    <mergeCell ref="D55:D58"/>
    <mergeCell ref="D59:D60"/>
    <mergeCell ref="D62:D65"/>
    <mergeCell ref="D68:D71"/>
    <mergeCell ref="D73:D74"/>
    <mergeCell ref="D76:D77"/>
    <mergeCell ref="D80:D83"/>
    <mergeCell ref="D85:D88"/>
    <mergeCell ref="D89:D90"/>
    <mergeCell ref="D92:D99"/>
    <mergeCell ref="D100:D102"/>
    <mergeCell ref="D104:D105"/>
    <mergeCell ref="D108:D111"/>
    <mergeCell ref="E4:E5"/>
    <mergeCell ref="E9:E12"/>
    <mergeCell ref="E14:E17"/>
    <mergeCell ref="E19:E22"/>
    <mergeCell ref="E23:E28"/>
    <mergeCell ref="E31:E32"/>
    <mergeCell ref="E34:E35"/>
    <mergeCell ref="E38:E39"/>
    <mergeCell ref="E41:E42"/>
    <mergeCell ref="E45:E48"/>
    <mergeCell ref="E49:E50"/>
    <mergeCell ref="E51:E52"/>
    <mergeCell ref="E55:E58"/>
    <mergeCell ref="E59:E60"/>
    <mergeCell ref="E62:E65"/>
    <mergeCell ref="E68:E71"/>
    <mergeCell ref="E73:E74"/>
    <mergeCell ref="E76:E77"/>
    <mergeCell ref="E80:E83"/>
    <mergeCell ref="E85:E88"/>
    <mergeCell ref="E89:E90"/>
    <mergeCell ref="E92:E99"/>
    <mergeCell ref="E100:E102"/>
    <mergeCell ref="E104:E105"/>
    <mergeCell ref="E108:E111"/>
    <mergeCell ref="F9:F12"/>
    <mergeCell ref="F14:F17"/>
    <mergeCell ref="F19:F22"/>
    <mergeCell ref="F23:F28"/>
    <mergeCell ref="F31:F32"/>
    <mergeCell ref="F34:F35"/>
    <mergeCell ref="F38:F39"/>
    <mergeCell ref="F41:F42"/>
    <mergeCell ref="F45:F48"/>
    <mergeCell ref="F49:F50"/>
    <mergeCell ref="F51:F52"/>
    <mergeCell ref="F55:F58"/>
    <mergeCell ref="F59:F60"/>
    <mergeCell ref="F62:F65"/>
    <mergeCell ref="F68:F71"/>
    <mergeCell ref="F73:F74"/>
    <mergeCell ref="F76:F77"/>
    <mergeCell ref="F80:F83"/>
    <mergeCell ref="F85:F88"/>
    <mergeCell ref="F89:F90"/>
    <mergeCell ref="F92:F99"/>
    <mergeCell ref="F100:F102"/>
    <mergeCell ref="F104:F105"/>
    <mergeCell ref="F108:F111"/>
    <mergeCell ref="G9:G12"/>
    <mergeCell ref="G14:G17"/>
    <mergeCell ref="G19:G22"/>
    <mergeCell ref="G23:G28"/>
    <mergeCell ref="G31:G32"/>
    <mergeCell ref="G34:G35"/>
    <mergeCell ref="G38:G39"/>
    <mergeCell ref="G41:G42"/>
    <mergeCell ref="G45:G48"/>
    <mergeCell ref="G49:G50"/>
    <mergeCell ref="G51:G52"/>
    <mergeCell ref="G55:G58"/>
    <mergeCell ref="G59:G60"/>
    <mergeCell ref="G62:G65"/>
    <mergeCell ref="G68:G71"/>
    <mergeCell ref="G73:G74"/>
    <mergeCell ref="G76:G77"/>
    <mergeCell ref="G80:G83"/>
    <mergeCell ref="G85:G88"/>
    <mergeCell ref="G89:G90"/>
    <mergeCell ref="G92:G99"/>
    <mergeCell ref="G100:G102"/>
    <mergeCell ref="G104:G105"/>
    <mergeCell ref="G108:G111"/>
    <mergeCell ref="H9:H12"/>
    <mergeCell ref="H14:H17"/>
    <mergeCell ref="H19:H22"/>
    <mergeCell ref="H23:H28"/>
    <mergeCell ref="H31:H32"/>
    <mergeCell ref="H34:H35"/>
    <mergeCell ref="H38:H39"/>
    <mergeCell ref="H41:H42"/>
    <mergeCell ref="H45:H48"/>
    <mergeCell ref="H49:H50"/>
    <mergeCell ref="H51:H52"/>
    <mergeCell ref="H55:H58"/>
    <mergeCell ref="H59:H60"/>
    <mergeCell ref="H62:H65"/>
    <mergeCell ref="H68:H71"/>
    <mergeCell ref="H73:H74"/>
    <mergeCell ref="H76:H77"/>
    <mergeCell ref="H80:H83"/>
    <mergeCell ref="H85:H88"/>
    <mergeCell ref="H89:H90"/>
    <mergeCell ref="H92:H99"/>
    <mergeCell ref="H100:H102"/>
    <mergeCell ref="H104:H105"/>
    <mergeCell ref="H108:H111"/>
    <mergeCell ref="I4:I5"/>
    <mergeCell ref="I9:I10"/>
    <mergeCell ref="I11:I12"/>
    <mergeCell ref="I14:I15"/>
    <mergeCell ref="I16:I17"/>
    <mergeCell ref="I19:I20"/>
    <mergeCell ref="I21:I22"/>
    <mergeCell ref="I23:I25"/>
    <mergeCell ref="I26:I28"/>
    <mergeCell ref="I45:I46"/>
    <mergeCell ref="I47:I48"/>
    <mergeCell ref="I55:I56"/>
    <mergeCell ref="I57:I58"/>
    <mergeCell ref="I62:I63"/>
    <mergeCell ref="I64:I65"/>
    <mergeCell ref="I68:I69"/>
    <mergeCell ref="I70:I71"/>
    <mergeCell ref="I80:I81"/>
    <mergeCell ref="I82:I83"/>
    <mergeCell ref="I85:I86"/>
    <mergeCell ref="I87:I88"/>
    <mergeCell ref="I92:I95"/>
    <mergeCell ref="I96:I99"/>
    <mergeCell ref="I101:I102"/>
    <mergeCell ref="I108:I109"/>
    <mergeCell ref="I110:I111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温云海</cp:lastModifiedBy>
  <dcterms:created xsi:type="dcterms:W3CDTF">2017-01-10T03:02:00Z</dcterms:created>
  <cp:lastPrinted>2018-02-05T07:46:00Z</cp:lastPrinted>
  <dcterms:modified xsi:type="dcterms:W3CDTF">2019-04-04T04:42:19Z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