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902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部门收支总表" sheetId="6" r:id="rId6"/>
    <sheet name="部门收入总表" sheetId="7" r:id="rId7"/>
    <sheet name="部门支出总表" sheetId="8" r:id="rId8"/>
    <sheet name="项目支出绩效信息表" sheetId="9" r:id="rId9"/>
  </sheets>
  <definedNames>
    <definedName name="_xlnm.Print_Area" localSheetId="5">部门收支总表!$1:$34</definedName>
  </definedNames>
  <calcPr calcId="144525" concurrentCalc="0"/>
</workbook>
</file>

<file path=xl/sharedStrings.xml><?xml version="1.0" encoding="utf-8"?>
<sst xmlns="http://schemas.openxmlformats.org/spreadsheetml/2006/main" count="203">
  <si>
    <t>附件1-1</t>
  </si>
  <si>
    <t>财政拨款收支总表</t>
  </si>
  <si>
    <t>部门：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</si>
  <si>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</si>
  <si>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</si>
  <si>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</si>
  <si>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</si>
  <si>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</si>
  <si>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</si>
  <si>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</si>
  <si>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</si>
  <si>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</si>
  <si>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</si>
  <si>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</si>
  <si>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</si>
  <si>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</si>
  <si>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</si>
  <si>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</si>
  <si>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</si>
  <si>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</si>
  <si>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</si>
  <si>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</si>
  <si>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</si>
  <si>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</si>
  <si>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</si>
  <si>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</si>
  <si>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</si>
  <si>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</si>
  <si>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</si>
  <si>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 xml:space="preserve"> (十五)资源勘探信息等支出(215)</t>
  </si>
  <si>
    <t>（十六）商业服务业等支出(216)</t>
  </si>
  <si>
    <t>（十七）金融支出(217)</t>
  </si>
  <si>
    <t xml:space="preserve"> (十八）援助其他地区支出(219)</t>
  </si>
  <si>
    <t xml:space="preserve"> (十九)国土海洋气象等支出(220)</t>
  </si>
  <si>
    <t xml:space="preserve"> (二十)住房保障支出(221)</t>
  </si>
  <si>
    <t xml:space="preserve"> (二十一)粮油物资储备支出(222)</t>
  </si>
  <si>
    <t xml:space="preserve"> (二十二)预备费(227)</t>
  </si>
  <si>
    <t xml:space="preserve"> (二十三)其它支出(229)</t>
  </si>
  <si>
    <t xml:space="preserve"> (二十四)转移性支出(230)</t>
  </si>
  <si>
    <t xml:space="preserve"> (二十五)债务还本支出(231)</t>
  </si>
  <si>
    <t xml:space="preserve"> (二十六)债务付息支出(232)</t>
  </si>
  <si>
    <t xml:space="preserve"> (二十七)债务发行费用支出(233)</t>
  </si>
  <si>
    <t>收入总计</t>
  </si>
  <si>
    <t>支出总计</t>
  </si>
  <si>
    <t>附件1-2</t>
  </si>
  <si>
    <t>一般公共预算支出表</t>
  </si>
  <si>
    <t>支出功能分类科目</t>
  </si>
  <si>
    <t>2019年预算数</t>
  </si>
  <si>
    <t>科目编码</t>
  </si>
  <si>
    <t>科目名称</t>
  </si>
  <si>
    <t>小计</t>
  </si>
  <si>
    <t>基本支出</t>
  </si>
  <si>
    <t>项目支出</t>
  </si>
  <si>
    <t>行政运行</t>
  </si>
  <si>
    <t>机关事业单位基本养老保险缴费支出</t>
  </si>
  <si>
    <t>行政单位医疗</t>
  </si>
  <si>
    <t>公务员医疗补助</t>
  </si>
  <si>
    <t>住房公积金</t>
  </si>
  <si>
    <t>一般行政管理事务</t>
  </si>
  <si>
    <t>其他群众团体事务支出</t>
  </si>
  <si>
    <t>附件1-3</t>
  </si>
  <si>
    <t>一般公共预算基本支出表</t>
  </si>
  <si>
    <t>支出经济分类科目</t>
  </si>
  <si>
    <t>2019年基本支出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</si>
  <si>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</si>
  <si>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</si>
  <si>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</si>
  <si>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</si>
  <si>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</si>
  <si>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</si>
  <si>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</t>
  </si>
  <si>
    <t>城镇职工基本医疗保险缴</t>
  </si>
  <si>
    <t>公务员医疗补助缴费</t>
  </si>
  <si>
    <t>其他社会保障缴费</t>
  </si>
  <si>
    <t>通讯补助费</t>
  </si>
  <si>
    <t>福利费</t>
  </si>
  <si>
    <t>办公费</t>
  </si>
  <si>
    <t>公务用车运行维护费</t>
  </si>
  <si>
    <t>其他交通费用</t>
  </si>
  <si>
    <t>工会经费</t>
  </si>
  <si>
    <t>附件1-4</t>
  </si>
  <si>
    <t>一般公共预算“三公”经费支出表</t>
  </si>
  <si>
    <t>2018年预算数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</si>
  <si>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</si>
  <si>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</si>
  <si>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</si>
  <si>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</si>
  <si>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</si>
  <si>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</si>
  <si>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</si>
  <si>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附件1-6</t>
  </si>
  <si>
    <t>部门收支总表</t>
  </si>
  <si>
    <t>收     入</t>
  </si>
  <si>
    <t xml:space="preserve"> 支     出</t>
  </si>
  <si>
    <t>项    目</t>
  </si>
  <si>
    <t>本年预算</t>
  </si>
  <si>
    <t xml:space="preserve">  一、一般公共预算收入</t>
  </si>
  <si>
    <t xml:space="preserve">  一、一般公共服务支出(201)</t>
  </si>
  <si>
    <t xml:space="preserve">  二、政府性基金收入</t>
  </si>
  <si>
    <t xml:space="preserve">  二、外交支出(202)</t>
  </si>
  <si>
    <t xml:space="preserve">  三、国防支出(203)</t>
  </si>
  <si>
    <t xml:space="preserve">  四、公共安全支出(204)</t>
  </si>
  <si>
    <t xml:space="preserve">  五、教育支出(205)</t>
  </si>
  <si>
    <t xml:space="preserve">  六、科学技术支出(206)</t>
  </si>
  <si>
    <t xml:space="preserve">  七、文化体育与传媒支出(207)</t>
  </si>
  <si>
    <t xml:space="preserve">  八、社会保障和就业支出(208)</t>
  </si>
  <si>
    <t xml:space="preserve">  九、社会保险基金支出(209)</t>
  </si>
  <si>
    <t xml:space="preserve">  十、医疗卫生与计划生育支出(210)</t>
  </si>
  <si>
    <t xml:space="preserve">  十一、节能环保支出(211)</t>
  </si>
  <si>
    <t xml:space="preserve">  十二、城乡社区支出(212)</t>
  </si>
  <si>
    <t xml:space="preserve">  十三、农林水支出(213)</t>
  </si>
  <si>
    <t xml:space="preserve">  十四、交通运输支出(214)</t>
  </si>
  <si>
    <t xml:space="preserve">  十五、资源勘探信息等支出(215)</t>
  </si>
  <si>
    <t xml:space="preserve">  十六、商业服务业等支出(216)</t>
  </si>
  <si>
    <t xml:space="preserve">  十七、金融支出(217)</t>
  </si>
  <si>
    <t xml:space="preserve">  十八、援助其他地区支出(219)</t>
  </si>
  <si>
    <t xml:space="preserve">  十九、国土海洋气象等支出(220)</t>
  </si>
  <si>
    <t xml:space="preserve">  二十、住房保障支出(221)</t>
  </si>
  <si>
    <t xml:space="preserve">  二十一、粮油物资储备支出(222)</t>
  </si>
  <si>
    <t xml:space="preserve">  二十二、预备费(227)</t>
  </si>
  <si>
    <t xml:space="preserve">  二十三、其它支出(229)</t>
  </si>
  <si>
    <t xml:space="preserve">  二十四、转移性支出(230)</t>
  </si>
  <si>
    <t xml:space="preserve">  二十五、债务还本支出(231)</t>
  </si>
  <si>
    <t xml:space="preserve">  二十六、债务付息支出(232)</t>
  </si>
  <si>
    <t xml:space="preserve">  二十七、债务发行费用支出(233)</t>
  </si>
  <si>
    <t>收 入 总 计</t>
  </si>
  <si>
    <t>支 出 总 计</t>
  </si>
  <si>
    <t>附件1-7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</si>
  <si>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</si>
  <si>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</si>
  <si>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</si>
  <si>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</si>
  <si>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</si>
  <si>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</si>
  <si>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</si>
  <si>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</si>
  <si>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</si>
  <si>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</si>
  <si>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</si>
  <si>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</si>
  <si>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</si>
  <si>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127001-儋州市妇联会本级</t>
  </si>
  <si>
    <t>附件1-8</t>
  </si>
  <si>
    <t>部门支出总表</t>
  </si>
  <si>
    <t>本级</t>
  </si>
  <si>
    <t>下级</t>
  </si>
  <si>
    <t>·</t>
  </si>
  <si>
    <t>附件1-9</t>
  </si>
  <si>
    <t xml:space="preserve">  </t>
  </si>
  <si>
    <t xml:space="preserve">   项目支出绩效信息表</t>
  </si>
  <si>
    <t xml:space="preserve"> </t>
  </si>
  <si>
    <t>预算部门职责</t>
  </si>
  <si>
    <t>项目名称</t>
  </si>
  <si>
    <t>预算单位</t>
  </si>
  <si>
    <t>项目类型</t>
  </si>
  <si>
    <t>资金性质</t>
  </si>
  <si>
    <t>指标类型</t>
  </si>
  <si>
    <t>绩效指标</t>
  </si>
  <si>
    <t>绩效目标</t>
  </si>
  <si>
    <t>05-妇女维权与救助</t>
  </si>
  <si>
    <t>R201119.127-妇女之家工作经费</t>
  </si>
  <si>
    <t>01-妇女之家</t>
  </si>
  <si>
    <t>11-一般公共财政</t>
  </si>
  <si>
    <t>产出指标</t>
  </si>
  <si>
    <t>会议</t>
  </si>
  <si>
    <t>1场</t>
  </si>
  <si>
    <t>培训活动</t>
  </si>
  <si>
    <t>200人</t>
  </si>
  <si>
    <t>慰问活动</t>
  </si>
  <si>
    <t>100人</t>
  </si>
  <si>
    <t>宣传活动</t>
  </si>
  <si>
    <t>12场</t>
  </si>
  <si>
    <t>成效指标</t>
  </si>
  <si>
    <t>06-其他</t>
  </si>
  <si>
    <t>R201513.127-综合工作经费</t>
  </si>
  <si>
    <t>01-其他</t>
  </si>
  <si>
    <t>档案管理</t>
  </si>
  <si>
    <t>2年次</t>
  </si>
  <si>
    <t>工作午餐</t>
  </si>
  <si>
    <t>10人</t>
  </si>
  <si>
    <t>公务接待</t>
  </si>
  <si>
    <t>1次</t>
  </si>
  <si>
    <t>因公出国（境）</t>
  </si>
  <si>
    <t>1人</t>
  </si>
  <si>
    <t>T203945.127-村级妇联换届选举工作经费</t>
  </si>
  <si>
    <t>292个村、居、社区</t>
  </si>
  <si>
    <t>292个</t>
  </si>
  <si>
    <t>292个村、居、社区完成率</t>
  </si>
  <si>
    <t>04-妇女儿童发展服务</t>
  </si>
  <si>
    <t>R201154.127-妇儿工委工作经费</t>
  </si>
  <si>
    <t>01-妇女儿童发展服务</t>
  </si>
  <si>
    <t>儿童之家建设</t>
  </si>
  <si>
    <t>3个</t>
  </si>
  <si>
    <t>妇儿工委会议</t>
  </si>
  <si>
    <t>70人</t>
  </si>
  <si>
    <t>50人</t>
  </si>
  <si>
    <t>业务知识培训</t>
  </si>
  <si>
    <t>115人</t>
  </si>
  <si>
    <t>T202765.127-机要用车购置经费</t>
  </si>
  <si>
    <t>购置机要用车</t>
  </si>
  <si>
    <t>1辆</t>
  </si>
  <si>
    <t>购置机要用车完成率</t>
  </si>
  <si>
    <t>R201126.127-农村妇女小额贷款财政贴息宣传、农村妇女科技培训经费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</si>
</sst>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2"/>
      <color indexed="10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8" borderId="13" applyNumberFormat="0" applyAlignment="0" applyProtection="0">
      <alignment vertical="center"/>
    </xf>
    <xf numFmtId="0" fontId="14" fillId="8" borderId="12" applyNumberFormat="0" applyAlignment="0" applyProtection="0">
      <alignment vertical="center"/>
    </xf>
    <xf numFmtId="0" fontId="26" fillId="27" borderId="17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8" fillId="0" borderId="0"/>
  </cellStyleXfs>
  <cellXfs count="58">
    <xf numFmtId="0" fontId="0" fillId="0" borderId="0" xfId="0">
      <alignment vertical="center"/>
    </xf>
    <xf numFmtId="0" fontId="0" fillId="0" borderId="0" xfId="0" applyFont="1" applyAlignment="1">
      <alignment wrapText="1"/>
    </xf>
    <xf numFmtId="0" fontId="0" fillId="0" borderId="0" xfId="0" applyAlignment="1"/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 shrinkToFit="1"/>
    </xf>
    <xf numFmtId="49" fontId="1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 wrapText="1" shrinkToFit="1"/>
    </xf>
    <xf numFmtId="49" fontId="3" fillId="2" borderId="0" xfId="0" applyNumberFormat="1" applyFont="1" applyFill="1" applyBorder="1" applyAlignment="1">
      <alignment horizontal="right" vertical="center" wrapText="1" shrinkToFit="1"/>
    </xf>
    <xf numFmtId="49" fontId="3" fillId="2" borderId="0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wrapText="1"/>
    </xf>
    <xf numFmtId="49" fontId="5" fillId="2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176" fontId="7" fillId="0" borderId="1" xfId="0" applyNumberFormat="1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right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176" fontId="0" fillId="0" borderId="1" xfId="0" applyNumberFormat="1" applyBorder="1">
      <alignment vertical="center"/>
    </xf>
    <xf numFmtId="49" fontId="1" fillId="2" borderId="9" xfId="0" applyNumberFormat="1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1" fillId="2" borderId="1" xfId="49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tabSelected="1" workbookViewId="0">
      <selection activeCell="E7" sqref="E7"/>
    </sheetView>
  </sheetViews>
  <sheetFormatPr defaultColWidth="9" defaultRowHeight="24.95" customHeight="1" outlineLevelCol="5"/>
  <cols>
    <col min="1" max="1" width="28.125" customWidth="1"/>
    <col min="2" max="2" width="14.125" customWidth="1"/>
    <col min="3" max="3" width="32.125" customWidth="1"/>
    <col min="4" max="4" width="17.125" customWidth="1"/>
    <col min="5" max="5" width="15.125" customWidth="1"/>
    <col min="6" max="6" width="17.75" customWidth="1"/>
  </cols>
  <sheetData>
    <row r="1" ht="24.75" customHeight="1" spans="1:1">
      <c r="A1" t="s">
        <v>0</v>
      </c>
    </row>
    <row r="2" ht="39" customHeight="1" spans="1:6">
      <c r="A2" s="28" t="s">
        <v>1</v>
      </c>
      <c r="B2" s="28"/>
      <c r="C2" s="28"/>
      <c r="D2" s="28"/>
      <c r="E2" s="28"/>
      <c r="F2" s="28"/>
    </row>
    <row r="3" ht="26.25" customHeight="1" spans="1:6">
      <c r="A3" s="29" t="s">
        <v>2</v>
      </c>
      <c r="B3" s="28"/>
      <c r="C3" s="28"/>
      <c r="D3" s="28"/>
      <c r="E3" s="28"/>
      <c r="F3" s="22" t="s">
        <v>3</v>
      </c>
    </row>
    <row r="4" customHeight="1" spans="1:6">
      <c r="A4" s="34" t="s">
        <v>4</v>
      </c>
      <c r="B4" s="34"/>
      <c r="C4" s="34" t="s">
        <v>5</v>
      </c>
      <c r="D4" s="34"/>
      <c r="E4" s="34"/>
      <c r="F4" s="34"/>
    </row>
    <row r="5" customHeight="1" spans="1:6">
      <c r="A5" s="34" t="s">
        <v>6</v>
      </c>
      <c r="B5" s="34" t="s">
        <v>7</v>
      </c>
      <c r="C5" s="34" t="s">
        <v>6</v>
      </c>
      <c r="D5" s="34" t="s">
        <v>8</v>
      </c>
      <c r="E5" s="34" t="s">
        <v>9</v>
      </c>
      <c r="F5" s="34" t="s">
        <v>10</v>
      </c>
    </row>
    <row r="6" customHeight="1" spans="1:6">
      <c r="A6" s="36" t="s">
        <v>11</v>
      </c>
      <c r="B6" s="49"/>
      <c r="C6" s="36" t="s">
        <v>12</v>
      </c>
      <c r="D6" s="49"/>
      <c r="E6" s="49"/>
      <c r="F6" s="49"/>
    </row>
    <row r="7" customHeight="1" spans="1:6">
      <c r="A7" s="36" t="s">
        <v>13</v>
      </c>
      <c r="B7" s="49">
        <v>3016309.48</v>
      </c>
      <c r="C7" s="57" t="s">
        <v>14</v>
      </c>
      <c r="D7" s="49">
        <v>2613136.5</v>
      </c>
      <c r="E7" s="49">
        <v>2613136.5</v>
      </c>
      <c r="F7" s="49"/>
    </row>
    <row r="8" customHeight="1" spans="1:6">
      <c r="A8" s="36" t="s">
        <v>15</v>
      </c>
      <c r="B8" s="49"/>
      <c r="C8" s="57" t="s">
        <v>16</v>
      </c>
      <c r="D8" s="49"/>
      <c r="E8" s="49"/>
      <c r="F8" s="49"/>
    </row>
    <row r="9" customHeight="1" spans="1:6">
      <c r="A9" s="36"/>
      <c r="B9" s="49"/>
      <c r="C9" s="57" t="s">
        <v>17</v>
      </c>
      <c r="D9" s="49"/>
      <c r="E9" s="49"/>
      <c r="F9" s="49"/>
    </row>
    <row r="10" customHeight="1" spans="1:6">
      <c r="A10" s="36"/>
      <c r="B10" s="49"/>
      <c r="C10" s="57" t="s">
        <v>18</v>
      </c>
      <c r="D10" s="49"/>
      <c r="E10" s="49"/>
      <c r="F10" s="49"/>
    </row>
    <row r="11" customHeight="1" spans="1:6">
      <c r="A11" s="36"/>
      <c r="B11" s="49"/>
      <c r="C11" s="57" t="s">
        <v>19</v>
      </c>
      <c r="D11" s="49"/>
      <c r="E11" s="49"/>
      <c r="F11" s="49"/>
    </row>
    <row r="12" customHeight="1" spans="1:6">
      <c r="A12" s="36"/>
      <c r="B12" s="49"/>
      <c r="C12" s="57" t="s">
        <v>20</v>
      </c>
      <c r="D12" s="49"/>
      <c r="E12" s="49"/>
      <c r="F12" s="49"/>
    </row>
    <row r="13" customHeight="1" spans="1:6">
      <c r="A13" s="36"/>
      <c r="B13" s="49"/>
      <c r="C13" s="57" t="s">
        <v>21</v>
      </c>
      <c r="D13" s="49"/>
      <c r="E13" s="49"/>
      <c r="F13" s="49"/>
    </row>
    <row r="14" customHeight="1" spans="1:6">
      <c r="A14" s="36"/>
      <c r="B14" s="49"/>
      <c r="C14" s="57" t="s">
        <v>22</v>
      </c>
      <c r="D14" s="49">
        <v>157120</v>
      </c>
      <c r="E14" s="49">
        <v>157120</v>
      </c>
      <c r="F14" s="49"/>
    </row>
    <row r="15" customHeight="1" spans="1:6">
      <c r="A15" s="36"/>
      <c r="B15" s="49"/>
      <c r="C15" s="57" t="s">
        <v>23</v>
      </c>
      <c r="D15" s="49"/>
      <c r="E15" s="49"/>
      <c r="F15" s="49"/>
    </row>
    <row r="16" customHeight="1" spans="1:6">
      <c r="A16" s="36"/>
      <c r="B16" s="49"/>
      <c r="C16" s="57" t="s">
        <v>24</v>
      </c>
      <c r="D16" s="49">
        <v>153244.98</v>
      </c>
      <c r="E16" s="49">
        <v>153244.98</v>
      </c>
      <c r="F16" s="49"/>
    </row>
    <row r="17" customHeight="1" spans="1:6">
      <c r="A17" s="36"/>
      <c r="B17" s="49"/>
      <c r="C17" s="57" t="s">
        <v>25</v>
      </c>
      <c r="D17" s="49"/>
      <c r="E17" s="49"/>
      <c r="F17" s="49"/>
    </row>
    <row r="18" customHeight="1" spans="1:6">
      <c r="A18" s="36"/>
      <c r="B18" s="49"/>
      <c r="C18" s="57" t="s">
        <v>26</v>
      </c>
      <c r="D18" s="49"/>
      <c r="E18" s="49"/>
      <c r="F18" s="49"/>
    </row>
    <row r="19" customHeight="1" spans="1:6">
      <c r="A19" s="36"/>
      <c r="B19" s="49"/>
      <c r="C19" s="57" t="s">
        <v>27</v>
      </c>
      <c r="D19" s="49"/>
      <c r="E19" s="49"/>
      <c r="F19" s="49"/>
    </row>
    <row r="20" customHeight="1" spans="1:6">
      <c r="A20" s="36"/>
      <c r="B20" s="49"/>
      <c r="C20" s="57" t="s">
        <v>28</v>
      </c>
      <c r="D20" s="49"/>
      <c r="E20" s="49"/>
      <c r="F20" s="49"/>
    </row>
    <row r="21" customHeight="1" spans="1:6">
      <c r="A21" s="36"/>
      <c r="B21" s="49"/>
      <c r="C21" s="57" t="s">
        <v>29</v>
      </c>
      <c r="D21" s="49"/>
      <c r="E21" s="49"/>
      <c r="F21" s="49"/>
    </row>
    <row r="22" customHeight="1" spans="1:6">
      <c r="A22" s="36"/>
      <c r="B22" s="49"/>
      <c r="C22" s="57" t="s">
        <v>30</v>
      </c>
      <c r="D22" s="49"/>
      <c r="E22" s="49"/>
      <c r="F22" s="49"/>
    </row>
    <row r="23" customHeight="1" spans="1:6">
      <c r="A23" s="36"/>
      <c r="B23" s="49"/>
      <c r="C23" s="57" t="s">
        <v>31</v>
      </c>
      <c r="D23" s="49"/>
      <c r="E23" s="49"/>
      <c r="F23" s="49"/>
    </row>
    <row r="24" customHeight="1" spans="1:6">
      <c r="A24" s="36"/>
      <c r="B24" s="49"/>
      <c r="C24" s="57" t="s">
        <v>32</v>
      </c>
      <c r="D24" s="49"/>
      <c r="E24" s="49"/>
      <c r="F24" s="49"/>
    </row>
    <row r="25" customHeight="1" spans="1:6">
      <c r="A25" s="36"/>
      <c r="B25" s="49"/>
      <c r="C25" s="57" t="s">
        <v>33</v>
      </c>
      <c r="D25" s="49"/>
      <c r="E25" s="49"/>
      <c r="F25" s="49"/>
    </row>
    <row r="26" customHeight="1" spans="1:6">
      <c r="A26" s="36"/>
      <c r="B26" s="49"/>
      <c r="C26" s="57" t="s">
        <v>34</v>
      </c>
      <c r="D26" s="49">
        <v>92808</v>
      </c>
      <c r="E26" s="49">
        <v>92808</v>
      </c>
      <c r="F26" s="49"/>
    </row>
    <row r="27" customHeight="1" spans="1:6">
      <c r="A27" s="36"/>
      <c r="B27" s="49"/>
      <c r="C27" s="57" t="s">
        <v>35</v>
      </c>
      <c r="D27" s="49"/>
      <c r="E27" s="49"/>
      <c r="F27" s="49"/>
    </row>
    <row r="28" customHeight="1" spans="1:6">
      <c r="A28" s="36"/>
      <c r="B28" s="49"/>
      <c r="C28" s="57" t="s">
        <v>36</v>
      </c>
      <c r="D28" s="49"/>
      <c r="E28" s="49"/>
      <c r="F28" s="49"/>
    </row>
    <row r="29" customHeight="1" spans="1:6">
      <c r="A29" s="36"/>
      <c r="B29" s="49"/>
      <c r="C29" s="57" t="s">
        <v>37</v>
      </c>
      <c r="D29" s="49"/>
      <c r="E29" s="49"/>
      <c r="F29" s="49"/>
    </row>
    <row r="30" customHeight="1" spans="1:6">
      <c r="A30" s="36"/>
      <c r="B30" s="49"/>
      <c r="C30" s="57" t="s">
        <v>38</v>
      </c>
      <c r="D30" s="49"/>
      <c r="E30" s="49"/>
      <c r="F30" s="49"/>
    </row>
    <row r="31" customHeight="1" spans="1:6">
      <c r="A31" s="36"/>
      <c r="B31" s="49"/>
      <c r="C31" s="57" t="s">
        <v>39</v>
      </c>
      <c r="D31" s="49"/>
      <c r="E31" s="49"/>
      <c r="F31" s="49"/>
    </row>
    <row r="32" customHeight="1" spans="1:6">
      <c r="A32" s="36"/>
      <c r="B32" s="49"/>
      <c r="C32" s="57" t="s">
        <v>40</v>
      </c>
      <c r="D32" s="49"/>
      <c r="E32" s="49"/>
      <c r="F32" s="49"/>
    </row>
    <row r="33" ht="39" customHeight="1" spans="1:6">
      <c r="A33" s="36"/>
      <c r="B33" s="49"/>
      <c r="C33" s="57" t="s">
        <v>41</v>
      </c>
      <c r="D33" s="49"/>
      <c r="E33" s="49"/>
      <c r="F33" s="49"/>
    </row>
    <row r="34" ht="53" customHeight="1" spans="1:6">
      <c r="A34" s="36" t="s">
        <v>42</v>
      </c>
      <c r="B34" s="49">
        <f>SUM(B6:B33)</f>
        <v>3016309.48</v>
      </c>
      <c r="C34" s="57" t="s">
        <v>43</v>
      </c>
      <c r="D34" s="49">
        <f t="shared" ref="B34:F34" si="0">SUM(D6:D33)</f>
        <v>3016309.48</v>
      </c>
      <c r="E34" s="49">
        <f t="shared" si="0"/>
        <v>3016309.48</v>
      </c>
      <c r="F34" s="49">
        <f t="shared" si="0"/>
        <v>0</v>
      </c>
    </row>
  </sheetData>
  <mergeCells count="3">
    <mergeCell ref="A2:F2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3"/>
  <sheetViews>
    <sheetView workbookViewId="0">
      <selection activeCell="D9" sqref="D9"/>
    </sheetView>
  </sheetViews>
  <sheetFormatPr defaultColWidth="15.625" defaultRowHeight="24.95" customHeight="1" outlineLevelCol="4"/>
  <cols>
    <col min="1" max="1" width="15.625" style="52"/>
    <col min="2" max="2" width="20.75" customWidth="1"/>
  </cols>
  <sheetData>
    <row r="1" customHeight="1" spans="1:1">
      <c r="A1" t="s">
        <v>44</v>
      </c>
    </row>
    <row r="2" customHeight="1" spans="1:5">
      <c r="A2" s="28" t="s">
        <v>45</v>
      </c>
      <c r="B2" s="28"/>
      <c r="C2" s="28"/>
      <c r="D2" s="28"/>
      <c r="E2" s="28"/>
    </row>
    <row r="3" customHeight="1" spans="1:5">
      <c r="A3" s="29" t="s">
        <v>2</v>
      </c>
      <c r="B3" s="28"/>
      <c r="C3" s="28"/>
      <c r="D3" s="28"/>
      <c r="E3" s="41" t="s">
        <v>3</v>
      </c>
    </row>
    <row r="4" customHeight="1" spans="1:5">
      <c r="A4" s="34" t="s">
        <v>46</v>
      </c>
      <c r="B4" s="34"/>
      <c r="C4" s="34" t="s">
        <v>47</v>
      </c>
      <c r="D4" s="34"/>
      <c r="E4" s="34"/>
    </row>
    <row r="5" s="40" customFormat="1" customHeight="1" spans="1:5">
      <c r="A5" s="34" t="s">
        <v>48</v>
      </c>
      <c r="B5" s="34" t="s">
        <v>49</v>
      </c>
      <c r="C5" s="34" t="s">
        <v>50</v>
      </c>
      <c r="D5" s="34" t="s">
        <v>51</v>
      </c>
      <c r="E5" s="34" t="s">
        <v>52</v>
      </c>
    </row>
    <row r="6" customHeight="1" spans="1:5">
      <c r="A6" s="35">
        <v>2012901</v>
      </c>
      <c r="B6" s="36" t="s">
        <v>53</v>
      </c>
      <c r="C6" s="49">
        <v>965436.5</v>
      </c>
      <c r="D6" s="49">
        <v>965436.5</v>
      </c>
      <c r="E6" s="49"/>
    </row>
    <row r="7" customHeight="1" spans="1:5">
      <c r="A7" s="35">
        <v>2080505</v>
      </c>
      <c r="B7" s="38" t="s">
        <v>54</v>
      </c>
      <c r="C7" s="49">
        <v>157120</v>
      </c>
      <c r="D7" s="49">
        <v>157120</v>
      </c>
      <c r="E7" s="49"/>
    </row>
    <row r="8" customHeight="1" spans="1:5">
      <c r="A8" s="35">
        <v>2101101</v>
      </c>
      <c r="B8" s="36" t="s">
        <v>55</v>
      </c>
      <c r="C8" s="49">
        <v>34379.1</v>
      </c>
      <c r="D8" s="49">
        <v>34379.1</v>
      </c>
      <c r="E8" s="49"/>
    </row>
    <row r="9" customHeight="1" spans="1:5">
      <c r="A9" s="35">
        <v>2101103</v>
      </c>
      <c r="B9" s="36" t="s">
        <v>56</v>
      </c>
      <c r="C9" s="49">
        <v>118865.88</v>
      </c>
      <c r="D9" s="49">
        <v>118865.88</v>
      </c>
      <c r="E9" s="49"/>
    </row>
    <row r="10" customHeight="1" spans="1:5">
      <c r="A10" s="35">
        <v>2210201</v>
      </c>
      <c r="B10" s="36" t="s">
        <v>57</v>
      </c>
      <c r="C10" s="49">
        <v>92808</v>
      </c>
      <c r="D10" s="49">
        <v>92808</v>
      </c>
      <c r="E10" s="49"/>
    </row>
    <row r="11" customHeight="1" spans="1:5">
      <c r="A11" s="35">
        <v>2012902</v>
      </c>
      <c r="B11" s="36" t="s">
        <v>58</v>
      </c>
      <c r="C11" s="49">
        <v>651700</v>
      </c>
      <c r="D11" s="49"/>
      <c r="E11" s="49">
        <v>651700</v>
      </c>
    </row>
    <row r="12" customHeight="1" spans="1:5">
      <c r="A12" s="35">
        <v>2012999</v>
      </c>
      <c r="B12" s="36" t="s">
        <v>59</v>
      </c>
      <c r="C12" s="49">
        <v>996000</v>
      </c>
      <c r="D12" s="49"/>
      <c r="E12" s="49">
        <v>996000</v>
      </c>
    </row>
    <row r="13" customHeight="1" spans="1:5">
      <c r="A13" s="34" t="s">
        <v>8</v>
      </c>
      <c r="B13" s="34"/>
      <c r="C13" s="49">
        <f>SUM(C6:C12)</f>
        <v>3016309.48</v>
      </c>
      <c r="D13" s="49">
        <f>SUM(D6:D12)</f>
        <v>1368609.48</v>
      </c>
      <c r="E13" s="49">
        <f>SUM(E6:E12)</f>
        <v>1647700</v>
      </c>
    </row>
  </sheetData>
  <mergeCells count="4">
    <mergeCell ref="A2:E2"/>
    <mergeCell ref="A4:B4"/>
    <mergeCell ref="C4:E4"/>
    <mergeCell ref="A13:B1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1"/>
  <sheetViews>
    <sheetView topLeftCell="A4" workbookViewId="0">
      <selection activeCell="E17" sqref="E17"/>
    </sheetView>
  </sheetViews>
  <sheetFormatPr defaultColWidth="15.625" defaultRowHeight="24.95" customHeight="1" outlineLevelCol="4"/>
  <cols>
    <col min="1" max="1" width="18.25" style="52" customWidth="1"/>
  </cols>
  <sheetData>
    <row r="1" customHeight="1" spans="1:1">
      <c r="A1" t="s">
        <v>60</v>
      </c>
    </row>
    <row r="2" customHeight="1" spans="1:5">
      <c r="A2" s="28" t="s">
        <v>61</v>
      </c>
      <c r="B2" s="28"/>
      <c r="C2" s="28"/>
      <c r="D2" s="28"/>
      <c r="E2" s="28"/>
    </row>
    <row r="3" customHeight="1" spans="1:5">
      <c r="A3" s="29" t="s">
        <v>2</v>
      </c>
      <c r="E3" s="41" t="s">
        <v>3</v>
      </c>
    </row>
    <row r="4" customHeight="1" spans="1:5">
      <c r="A4" s="34" t="s">
        <v>62</v>
      </c>
      <c r="B4" s="34"/>
      <c r="C4" s="34" t="s">
        <v>63</v>
      </c>
      <c r="D4" s="34"/>
      <c r="E4" s="34"/>
    </row>
    <row r="5" s="40" customFormat="1" customHeight="1" spans="1:5">
      <c r="A5" s="34" t="s">
        <v>48</v>
      </c>
      <c r="B5" s="34" t="s">
        <v>49</v>
      </c>
      <c r="C5" s="34" t="s">
        <v>8</v>
      </c>
      <c r="D5" s="34" t="s">
        <v>64</v>
      </c>
      <c r="E5" s="34" t="s">
        <v>65</v>
      </c>
    </row>
    <row r="6" s="40" customFormat="1" customHeight="1" spans="1:5">
      <c r="A6" s="35">
        <v>30101</v>
      </c>
      <c r="B6" s="36" t="s">
        <v>66</v>
      </c>
      <c r="C6" s="49">
        <v>404460</v>
      </c>
      <c r="D6" s="49">
        <v>404460</v>
      </c>
      <c r="E6" s="34"/>
    </row>
    <row r="7" s="40" customFormat="1" customHeight="1" spans="1:5">
      <c r="A7" s="35">
        <v>30102</v>
      </c>
      <c r="B7" s="38" t="s">
        <v>67</v>
      </c>
      <c r="C7" s="49">
        <v>317100</v>
      </c>
      <c r="D7" s="49">
        <v>317100</v>
      </c>
      <c r="E7" s="34"/>
    </row>
    <row r="8" s="40" customFormat="1" customHeight="1" spans="1:5">
      <c r="A8" s="35">
        <v>30103</v>
      </c>
      <c r="B8" s="36" t="s">
        <v>68</v>
      </c>
      <c r="C8" s="49">
        <v>33705</v>
      </c>
      <c r="D8" s="49">
        <v>33705</v>
      </c>
      <c r="E8" s="34"/>
    </row>
    <row r="9" s="40" customFormat="1" customHeight="1" spans="1:5">
      <c r="A9" s="35">
        <v>30107</v>
      </c>
      <c r="B9" s="36" t="s">
        <v>69</v>
      </c>
      <c r="C9" s="49">
        <v>9600</v>
      </c>
      <c r="D9" s="49">
        <v>9600</v>
      </c>
      <c r="E9" s="34"/>
    </row>
    <row r="10" s="40" customFormat="1" customHeight="1" spans="1:5">
      <c r="A10" s="35">
        <v>30108</v>
      </c>
      <c r="B10" s="38" t="s">
        <v>70</v>
      </c>
      <c r="C10" s="49">
        <v>157120</v>
      </c>
      <c r="D10" s="49">
        <v>157120</v>
      </c>
      <c r="E10" s="34"/>
    </row>
    <row r="11" customHeight="1" spans="1:5">
      <c r="A11" s="35">
        <v>30110</v>
      </c>
      <c r="B11" s="38" t="s">
        <v>71</v>
      </c>
      <c r="C11" s="49">
        <v>32356.8</v>
      </c>
      <c r="D11" s="49">
        <v>32356.8</v>
      </c>
      <c r="E11" s="49"/>
    </row>
    <row r="12" customHeight="1" spans="1:5">
      <c r="A12" s="35">
        <v>30111</v>
      </c>
      <c r="B12" s="38" t="s">
        <v>72</v>
      </c>
      <c r="C12" s="49">
        <v>118865.88</v>
      </c>
      <c r="D12" s="49">
        <v>118865.88</v>
      </c>
      <c r="E12" s="49"/>
    </row>
    <row r="13" customHeight="1" spans="1:5">
      <c r="A13" s="35">
        <v>30112</v>
      </c>
      <c r="B13" s="38" t="s">
        <v>73</v>
      </c>
      <c r="C13" s="49">
        <v>4182.9</v>
      </c>
      <c r="D13" s="49">
        <v>4182.9</v>
      </c>
      <c r="E13" s="49"/>
    </row>
    <row r="14" customHeight="1" spans="1:5">
      <c r="A14" s="35">
        <v>30113</v>
      </c>
      <c r="B14" s="38" t="s">
        <v>57</v>
      </c>
      <c r="C14" s="49">
        <v>92808</v>
      </c>
      <c r="D14" s="49">
        <v>92808</v>
      </c>
      <c r="E14" s="49"/>
    </row>
    <row r="15" customHeight="1" spans="1:5">
      <c r="A15" s="35">
        <v>30207</v>
      </c>
      <c r="B15" s="38" t="s">
        <v>74</v>
      </c>
      <c r="C15" s="49">
        <v>14280</v>
      </c>
      <c r="D15" s="49"/>
      <c r="E15" s="49">
        <v>14280</v>
      </c>
    </row>
    <row r="16" customHeight="1" spans="1:5">
      <c r="A16" s="35">
        <v>30229</v>
      </c>
      <c r="B16" s="36" t="s">
        <v>75</v>
      </c>
      <c r="C16" s="49">
        <v>249.6</v>
      </c>
      <c r="D16" s="49"/>
      <c r="E16" s="49">
        <v>249.6</v>
      </c>
    </row>
    <row r="17" customHeight="1" spans="1:5">
      <c r="A17" s="35">
        <v>30201</v>
      </c>
      <c r="B17" s="36" t="s">
        <v>76</v>
      </c>
      <c r="C17" s="49">
        <v>89824</v>
      </c>
      <c r="D17" s="49"/>
      <c r="E17" s="49">
        <v>89824</v>
      </c>
    </row>
    <row r="18" customHeight="1" spans="1:5">
      <c r="A18" s="35">
        <v>30231</v>
      </c>
      <c r="B18" s="38" t="s">
        <v>77</v>
      </c>
      <c r="C18" s="49">
        <v>13000</v>
      </c>
      <c r="D18" s="49"/>
      <c r="E18" s="49">
        <v>13000</v>
      </c>
    </row>
    <row r="19" customHeight="1" spans="1:5">
      <c r="A19" s="35">
        <v>30239</v>
      </c>
      <c r="B19" s="36" t="s">
        <v>78</v>
      </c>
      <c r="C19" s="49">
        <v>66240</v>
      </c>
      <c r="D19" s="49"/>
      <c r="E19" s="49">
        <v>66240</v>
      </c>
    </row>
    <row r="20" customHeight="1" spans="1:5">
      <c r="A20" s="35">
        <v>30228</v>
      </c>
      <c r="B20" s="36" t="s">
        <v>79</v>
      </c>
      <c r="C20" s="49">
        <v>14817.3</v>
      </c>
      <c r="D20" s="49"/>
      <c r="E20" s="49">
        <v>14817.3</v>
      </c>
    </row>
    <row r="21" customHeight="1" spans="1:5">
      <c r="A21" s="55" t="s">
        <v>8</v>
      </c>
      <c r="B21" s="56"/>
      <c r="C21" s="49">
        <f>SUM(C6:C20)</f>
        <v>1368609.48</v>
      </c>
      <c r="D21" s="49">
        <f>SUM(D6:D20)</f>
        <v>1170198.58</v>
      </c>
      <c r="E21" s="49">
        <f>SUM(E6:E20)</f>
        <v>198410.9</v>
      </c>
    </row>
  </sheetData>
  <mergeCells count="4">
    <mergeCell ref="A2:E2"/>
    <mergeCell ref="A4:B4"/>
    <mergeCell ref="C4:E4"/>
    <mergeCell ref="A21:B2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G11" sqref="G11"/>
    </sheetView>
  </sheetViews>
  <sheetFormatPr defaultColWidth="15.625" defaultRowHeight="24.95" customHeight="1"/>
  <cols>
    <col min="1" max="1" width="11.75" customWidth="1"/>
    <col min="2" max="2" width="12.75" customWidth="1"/>
    <col min="3" max="3" width="12.625" customWidth="1"/>
    <col min="6" max="6" width="12.875" customWidth="1"/>
    <col min="7" max="7" width="11.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80</v>
      </c>
    </row>
    <row r="2" ht="34.5" customHeight="1" spans="1:12">
      <c r="A2" s="28" t="s">
        <v>81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customHeight="1" spans="1:12">
      <c r="A3" s="29" t="s">
        <v>2</v>
      </c>
      <c r="L3" s="41" t="s">
        <v>3</v>
      </c>
    </row>
    <row r="4" ht="29.25" customHeight="1" spans="1:12">
      <c r="A4" s="34" t="s">
        <v>82</v>
      </c>
      <c r="B4" s="34"/>
      <c r="C4" s="34"/>
      <c r="D4" s="34"/>
      <c r="E4" s="34"/>
      <c r="F4" s="34"/>
      <c r="G4" s="34" t="s">
        <v>47</v>
      </c>
      <c r="H4" s="34"/>
      <c r="I4" s="34"/>
      <c r="J4" s="34"/>
      <c r="K4" s="34"/>
      <c r="L4" s="34"/>
    </row>
    <row r="5" s="53" customFormat="1" customHeight="1" spans="1:12">
      <c r="A5" s="54" t="s">
        <v>8</v>
      </c>
      <c r="B5" s="54" t="s">
        <v>83</v>
      </c>
      <c r="C5" s="54" t="s">
        <v>84</v>
      </c>
      <c r="D5" s="54"/>
      <c r="E5" s="54"/>
      <c r="F5" s="54" t="s">
        <v>85</v>
      </c>
      <c r="G5" s="54" t="s">
        <v>8</v>
      </c>
      <c r="H5" s="54" t="s">
        <v>83</v>
      </c>
      <c r="I5" s="54" t="s">
        <v>84</v>
      </c>
      <c r="J5" s="54"/>
      <c r="K5" s="54"/>
      <c r="L5" s="54" t="s">
        <v>85</v>
      </c>
    </row>
    <row r="6" s="53" customFormat="1" customHeight="1" spans="1:12">
      <c r="A6" s="54"/>
      <c r="B6" s="54"/>
      <c r="C6" s="54" t="s">
        <v>50</v>
      </c>
      <c r="D6" s="54" t="s">
        <v>86</v>
      </c>
      <c r="E6" s="54" t="s">
        <v>87</v>
      </c>
      <c r="F6" s="54"/>
      <c r="G6" s="54"/>
      <c r="H6" s="54"/>
      <c r="I6" s="54" t="s">
        <v>50</v>
      </c>
      <c r="J6" s="54" t="s">
        <v>86</v>
      </c>
      <c r="K6" s="54" t="s">
        <v>87</v>
      </c>
      <c r="L6" s="54"/>
    </row>
    <row r="7" ht="39" customHeight="1" spans="1:12">
      <c r="A7" s="49">
        <f>B7+C7+F7</f>
        <v>255000</v>
      </c>
      <c r="B7" s="49">
        <v>20000</v>
      </c>
      <c r="C7" s="49">
        <f>SUM(D7:E7)</f>
        <v>230000</v>
      </c>
      <c r="D7" s="49">
        <v>180000</v>
      </c>
      <c r="E7" s="49">
        <v>50000</v>
      </c>
      <c r="F7" s="49">
        <v>5000</v>
      </c>
      <c r="G7" s="49">
        <f>H7+I7+L7</f>
        <v>254000</v>
      </c>
      <c r="H7" s="49">
        <v>20000</v>
      </c>
      <c r="I7" s="49">
        <f>J7+K7</f>
        <v>230000</v>
      </c>
      <c r="J7" s="49">
        <v>180000</v>
      </c>
      <c r="K7" s="49">
        <v>50000</v>
      </c>
      <c r="L7" s="49">
        <v>4000</v>
      </c>
    </row>
    <row r="8" ht="40.5" customHeight="1" spans="1:12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customHeight="1" spans="1:12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ht="26.25" customHeight="1" spans="1:12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"/>
  <sheetViews>
    <sheetView workbookViewId="0">
      <selection activeCell="D7" sqref="D7"/>
    </sheetView>
  </sheetViews>
  <sheetFormatPr defaultColWidth="15.625" defaultRowHeight="24.95" customHeight="1" outlineLevelRow="7" outlineLevelCol="4"/>
  <cols>
    <col min="1" max="1" width="12.5" style="52" customWidth="1"/>
    <col min="2" max="2" width="29.25" customWidth="1"/>
    <col min="3" max="3" width="11.25" customWidth="1"/>
    <col min="4" max="4" width="13.875" customWidth="1"/>
    <col min="5" max="5" width="13.75" customWidth="1"/>
  </cols>
  <sheetData>
    <row r="1" customHeight="1" spans="1:1">
      <c r="A1" t="s">
        <v>88</v>
      </c>
    </row>
    <row r="2" s="51" customFormat="1" ht="47.25" customHeight="1" spans="1:5">
      <c r="A2" s="28" t="s">
        <v>89</v>
      </c>
      <c r="B2" s="28"/>
      <c r="C2" s="28"/>
      <c r="D2" s="28"/>
      <c r="E2" s="28"/>
    </row>
    <row r="3" customHeight="1" spans="1:5">
      <c r="A3" s="29" t="s">
        <v>2</v>
      </c>
      <c r="E3" s="41" t="s">
        <v>3</v>
      </c>
    </row>
    <row r="4" customHeight="1" spans="1:5">
      <c r="A4" s="34" t="s">
        <v>46</v>
      </c>
      <c r="B4" s="34"/>
      <c r="C4" s="34" t="s">
        <v>47</v>
      </c>
      <c r="D4" s="34"/>
      <c r="E4" s="34"/>
    </row>
    <row r="5" s="40" customFormat="1" customHeight="1" spans="1:5">
      <c r="A5" s="34" t="s">
        <v>48</v>
      </c>
      <c r="B5" s="34" t="s">
        <v>49</v>
      </c>
      <c r="C5" s="34" t="s">
        <v>50</v>
      </c>
      <c r="D5" s="34" t="s">
        <v>51</v>
      </c>
      <c r="E5" s="34" t="s">
        <v>52</v>
      </c>
    </row>
    <row r="6" customHeight="1" spans="1:5">
      <c r="A6" s="35"/>
      <c r="B6" s="36"/>
      <c r="C6" s="49"/>
      <c r="D6" s="49"/>
      <c r="E6" s="49"/>
    </row>
    <row r="7" customHeight="1" spans="1:5">
      <c r="A7" s="35"/>
      <c r="B7" s="36"/>
      <c r="C7" s="49"/>
      <c r="D7" s="49"/>
      <c r="E7" s="49"/>
    </row>
    <row r="8" customHeight="1" spans="1:5">
      <c r="A8" s="34" t="s">
        <v>8</v>
      </c>
      <c r="B8" s="34"/>
      <c r="C8" s="49">
        <f>SUM(C6:C7)</f>
        <v>0</v>
      </c>
      <c r="D8" s="49">
        <f>SUM(D6:D7)</f>
        <v>0</v>
      </c>
      <c r="E8" s="49">
        <f>SUM(E6:E7)</f>
        <v>0</v>
      </c>
    </row>
  </sheetData>
  <mergeCells count="4">
    <mergeCell ref="A2:E2"/>
    <mergeCell ref="A4:B4"/>
    <mergeCell ref="C4:E4"/>
    <mergeCell ref="A8:B8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4"/>
  <sheetViews>
    <sheetView topLeftCell="A13" workbookViewId="0">
      <selection activeCell="D25" sqref="D25"/>
    </sheetView>
  </sheetViews>
  <sheetFormatPr defaultColWidth="9" defaultRowHeight="24.95" customHeight="1" outlineLevelCol="3"/>
  <cols>
    <col min="1" max="1" width="37.5" customWidth="1"/>
    <col min="2" max="2" width="13.75" customWidth="1"/>
    <col min="3" max="3" width="36.125" customWidth="1"/>
    <col min="4" max="4" width="15" customWidth="1"/>
  </cols>
  <sheetData>
    <row r="1" customHeight="1" spans="1:1">
      <c r="A1" t="s">
        <v>90</v>
      </c>
    </row>
    <row r="2" ht="40.5" customHeight="1" spans="1:4">
      <c r="A2" s="28" t="s">
        <v>91</v>
      </c>
      <c r="B2" s="28"/>
      <c r="C2" s="28"/>
      <c r="D2" s="28"/>
    </row>
    <row r="3" customHeight="1" spans="1:4">
      <c r="A3" s="29" t="s">
        <v>2</v>
      </c>
      <c r="D3" s="41" t="s">
        <v>3</v>
      </c>
    </row>
    <row r="4" customHeight="1" spans="1:4">
      <c r="A4" s="47" t="s">
        <v>92</v>
      </c>
      <c r="B4" s="47"/>
      <c r="C4" s="47" t="s">
        <v>93</v>
      </c>
      <c r="D4" s="47"/>
    </row>
    <row r="5" customHeight="1" spans="1:4">
      <c r="A5" s="47" t="s">
        <v>94</v>
      </c>
      <c r="B5" s="47" t="s">
        <v>95</v>
      </c>
      <c r="C5" s="47" t="s">
        <v>94</v>
      </c>
      <c r="D5" s="47" t="s">
        <v>95</v>
      </c>
    </row>
    <row r="6" ht="20.1" customHeight="1" spans="1:4">
      <c r="A6" s="48" t="s">
        <v>96</v>
      </c>
      <c r="B6" s="49">
        <v>3016309.48</v>
      </c>
      <c r="C6" s="48" t="s">
        <v>97</v>
      </c>
      <c r="D6" s="49">
        <v>2613136.5</v>
      </c>
    </row>
    <row r="7" ht="20.1" customHeight="1" spans="1:4">
      <c r="A7" s="50" t="s">
        <v>98</v>
      </c>
      <c r="B7" s="49"/>
      <c r="C7" s="48" t="s">
        <v>99</v>
      </c>
      <c r="D7" s="49"/>
    </row>
    <row r="8" ht="20.1" customHeight="1" spans="1:4">
      <c r="A8" s="50"/>
      <c r="B8" s="49"/>
      <c r="C8" s="48" t="s">
        <v>100</v>
      </c>
      <c r="D8" s="49"/>
    </row>
    <row r="9" ht="20.1" customHeight="1" spans="1:4">
      <c r="A9" s="50"/>
      <c r="B9" s="49"/>
      <c r="C9" s="48" t="s">
        <v>101</v>
      </c>
      <c r="D9" s="49"/>
    </row>
    <row r="10" ht="20.1" customHeight="1" spans="1:4">
      <c r="A10" s="50"/>
      <c r="B10" s="49"/>
      <c r="C10" s="48" t="s">
        <v>102</v>
      </c>
      <c r="D10" s="49"/>
    </row>
    <row r="11" ht="20.1" customHeight="1" spans="1:4">
      <c r="A11" s="50"/>
      <c r="B11" s="49"/>
      <c r="C11" s="48" t="s">
        <v>103</v>
      </c>
      <c r="D11" s="49"/>
    </row>
    <row r="12" ht="20.1" customHeight="1" spans="1:4">
      <c r="A12" s="50"/>
      <c r="B12" s="49"/>
      <c r="C12" s="48" t="s">
        <v>104</v>
      </c>
      <c r="D12" s="49"/>
    </row>
    <row r="13" ht="20.1" customHeight="1" spans="1:4">
      <c r="A13" s="50"/>
      <c r="B13" s="49"/>
      <c r="C13" s="48" t="s">
        <v>105</v>
      </c>
      <c r="D13" s="49">
        <v>157120</v>
      </c>
    </row>
    <row r="14" ht="20.1" customHeight="1" spans="1:4">
      <c r="A14" s="48"/>
      <c r="B14" s="49"/>
      <c r="C14" s="48" t="s">
        <v>106</v>
      </c>
      <c r="D14" s="49"/>
    </row>
    <row r="15" ht="20.1" customHeight="1" spans="1:4">
      <c r="A15" s="48"/>
      <c r="B15" s="49"/>
      <c r="C15" s="48" t="s">
        <v>107</v>
      </c>
      <c r="D15" s="49">
        <v>153244.98</v>
      </c>
    </row>
    <row r="16" ht="20.1" customHeight="1" spans="1:4">
      <c r="A16" s="48"/>
      <c r="B16" s="49"/>
      <c r="C16" s="48" t="s">
        <v>108</v>
      </c>
      <c r="D16" s="49"/>
    </row>
    <row r="17" ht="20.1" customHeight="1" spans="1:4">
      <c r="A17" s="48"/>
      <c r="B17" s="49"/>
      <c r="C17" s="48" t="s">
        <v>109</v>
      </c>
      <c r="D17" s="49"/>
    </row>
    <row r="18" ht="20.1" customHeight="1" spans="1:4">
      <c r="A18" s="48"/>
      <c r="B18" s="49"/>
      <c r="C18" s="48" t="s">
        <v>110</v>
      </c>
      <c r="D18" s="49"/>
    </row>
    <row r="19" ht="20.1" customHeight="1" spans="1:4">
      <c r="A19" s="48"/>
      <c r="B19" s="49"/>
      <c r="C19" s="48" t="s">
        <v>111</v>
      </c>
      <c r="D19" s="49"/>
    </row>
    <row r="20" ht="20.1" customHeight="1" spans="1:4">
      <c r="A20" s="48"/>
      <c r="B20" s="49"/>
      <c r="C20" s="48" t="s">
        <v>112</v>
      </c>
      <c r="D20" s="49"/>
    </row>
    <row r="21" ht="20.1" customHeight="1" spans="1:4">
      <c r="A21" s="48"/>
      <c r="B21" s="49"/>
      <c r="C21" s="48" t="s">
        <v>113</v>
      </c>
      <c r="D21" s="49"/>
    </row>
    <row r="22" ht="20.1" customHeight="1" spans="1:4">
      <c r="A22" s="48"/>
      <c r="B22" s="49"/>
      <c r="C22" s="48" t="s">
        <v>114</v>
      </c>
      <c r="D22" s="49"/>
    </row>
    <row r="23" ht="20.1" customHeight="1" spans="1:4">
      <c r="A23" s="26"/>
      <c r="B23" s="49"/>
      <c r="C23" s="48" t="s">
        <v>115</v>
      </c>
      <c r="D23" s="49"/>
    </row>
    <row r="24" ht="20.1" customHeight="1" spans="1:4">
      <c r="A24" s="26"/>
      <c r="B24" s="49"/>
      <c r="C24" s="48" t="s">
        <v>116</v>
      </c>
      <c r="D24" s="49"/>
    </row>
    <row r="25" ht="20.1" customHeight="1" spans="1:4">
      <c r="A25" s="26"/>
      <c r="B25" s="49"/>
      <c r="C25" s="48" t="s">
        <v>117</v>
      </c>
      <c r="D25" s="49">
        <v>92808</v>
      </c>
    </row>
    <row r="26" ht="20.1" customHeight="1" spans="1:4">
      <c r="A26" s="26"/>
      <c r="B26" s="49"/>
      <c r="C26" s="48" t="s">
        <v>118</v>
      </c>
      <c r="D26" s="49"/>
    </row>
    <row r="27" ht="20.1" customHeight="1" spans="1:4">
      <c r="A27" s="26"/>
      <c r="B27" s="49"/>
      <c r="C27" s="48" t="s">
        <v>119</v>
      </c>
      <c r="D27" s="49"/>
    </row>
    <row r="28" ht="20.1" customHeight="1" spans="1:4">
      <c r="A28" s="26"/>
      <c r="B28" s="49"/>
      <c r="C28" s="48" t="s">
        <v>120</v>
      </c>
      <c r="D28" s="49"/>
    </row>
    <row r="29" ht="20.1" customHeight="1" spans="1:4">
      <c r="A29" s="26"/>
      <c r="B29" s="49"/>
      <c r="C29" s="48" t="s">
        <v>121</v>
      </c>
      <c r="D29" s="49"/>
    </row>
    <row r="30" ht="20.1" customHeight="1" spans="1:4">
      <c r="A30" s="26"/>
      <c r="B30" s="49"/>
      <c r="C30" s="48" t="s">
        <v>122</v>
      </c>
      <c r="D30" s="49"/>
    </row>
    <row r="31" ht="20.1" customHeight="1" spans="1:4">
      <c r="A31" s="26"/>
      <c r="B31" s="49"/>
      <c r="C31" s="48" t="s">
        <v>123</v>
      </c>
      <c r="D31" s="49"/>
    </row>
    <row r="32" ht="20.1" customHeight="1" spans="2:4">
      <c r="B32" s="49"/>
      <c r="C32" s="48" t="s">
        <v>124</v>
      </c>
      <c r="D32" s="49"/>
    </row>
    <row r="33" ht="20.1" customHeight="1" spans="1:4">
      <c r="A33" s="26"/>
      <c r="B33" s="49"/>
      <c r="C33" s="47"/>
      <c r="D33" s="49"/>
    </row>
    <row r="34" ht="20.1" customHeight="1" spans="1:4">
      <c r="A34" s="47" t="s">
        <v>125</v>
      </c>
      <c r="B34" s="49">
        <f>SUM(B7+B6)</f>
        <v>3016309.48</v>
      </c>
      <c r="C34" s="47" t="s">
        <v>126</v>
      </c>
      <c r="D34" s="49">
        <f>SUM(D6:D33)</f>
        <v>3016309.48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E7" sqref="E7"/>
    </sheetView>
  </sheetViews>
  <sheetFormatPr defaultColWidth="15.625" defaultRowHeight="24.95" customHeight="1" outlineLevelRow="6"/>
  <cols>
    <col min="1" max="5" width="14.375" customWidth="1"/>
    <col min="6" max="6" width="15.62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Height="1" spans="1:1">
      <c r="A1" t="s">
        <v>127</v>
      </c>
    </row>
    <row r="2" ht="35.25" customHeight="1" spans="1:12">
      <c r="A2" s="28" t="s">
        <v>128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customHeight="1" spans="1:12">
      <c r="A3" s="29"/>
      <c r="L3" s="46" t="s">
        <v>3</v>
      </c>
    </row>
    <row r="4" s="1" customFormat="1" ht="17.25" customHeight="1" spans="1:12">
      <c r="A4" s="42" t="s">
        <v>129</v>
      </c>
      <c r="B4" s="12" t="s">
        <v>130</v>
      </c>
      <c r="C4" s="12" t="s">
        <v>131</v>
      </c>
      <c r="D4" s="12" t="s">
        <v>132</v>
      </c>
      <c r="E4" s="12" t="s">
        <v>133</v>
      </c>
      <c r="F4" s="12" t="s">
        <v>134</v>
      </c>
      <c r="G4" s="12" t="s">
        <v>135</v>
      </c>
      <c r="H4" s="12" t="s">
        <v>136</v>
      </c>
      <c r="I4" s="12" t="s">
        <v>137</v>
      </c>
      <c r="J4" s="12" t="s">
        <v>138</v>
      </c>
      <c r="K4" s="12" t="s">
        <v>139</v>
      </c>
      <c r="L4" s="12" t="s">
        <v>140</v>
      </c>
    </row>
    <row r="5" s="1" customFormat="1" ht="17.25" customHeight="1" spans="1:12">
      <c r="A5" s="43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="1" customFormat="1" ht="17.25" customHeight="1" spans="1:12">
      <c r="A6" s="44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ht="57" customHeight="1" spans="1:12">
      <c r="A7" s="45" t="s">
        <v>141</v>
      </c>
      <c r="B7" s="36">
        <v>3016309.48</v>
      </c>
      <c r="C7" s="36"/>
      <c r="D7" s="36"/>
      <c r="E7" s="36">
        <v>3016309.48</v>
      </c>
      <c r="F7" s="36">
        <v>3016309.48</v>
      </c>
      <c r="G7" s="36">
        <v>0</v>
      </c>
      <c r="H7" s="36"/>
      <c r="I7" s="36"/>
      <c r="J7" s="36"/>
      <c r="K7" s="36"/>
      <c r="L7" s="36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9"/>
  <sheetViews>
    <sheetView workbookViewId="0">
      <selection activeCell="F6" sqref="F6"/>
    </sheetView>
  </sheetViews>
  <sheetFormatPr defaultColWidth="15.625" defaultRowHeight="24.95" customHeight="1"/>
  <cols>
    <col min="1" max="1" width="11.75" customWidth="1"/>
    <col min="3" max="3" width="12.875" customWidth="1"/>
    <col min="4" max="4" width="13.125" customWidth="1"/>
    <col min="5" max="5" width="14.125" customWidth="1"/>
    <col min="6" max="7" width="12.25" customWidth="1"/>
    <col min="8" max="8" width="12.875" customWidth="1"/>
    <col min="9" max="9" width="8.875" customWidth="1"/>
  </cols>
  <sheetData>
    <row r="1" customHeight="1" spans="1:1">
      <c r="A1" t="s">
        <v>142</v>
      </c>
    </row>
    <row r="2" ht="31.5" customHeight="1" spans="1:9">
      <c r="A2" s="28" t="s">
        <v>143</v>
      </c>
      <c r="B2" s="28"/>
      <c r="C2" s="28"/>
      <c r="D2" s="28"/>
      <c r="E2" s="28"/>
      <c r="F2" s="28"/>
      <c r="G2" s="28"/>
      <c r="H2" s="28"/>
      <c r="I2" s="28"/>
    </row>
    <row r="3" customHeight="1" spans="1:9">
      <c r="A3" s="29" t="s">
        <v>2</v>
      </c>
      <c r="I3" s="41" t="s">
        <v>3</v>
      </c>
    </row>
    <row r="4" s="27" customFormat="1" customHeight="1" spans="1:9">
      <c r="A4" s="30" t="s">
        <v>46</v>
      </c>
      <c r="B4" s="30"/>
      <c r="C4" s="31" t="s">
        <v>8</v>
      </c>
      <c r="D4" s="32" t="s">
        <v>51</v>
      </c>
      <c r="E4" s="33"/>
      <c r="F4" s="33"/>
      <c r="G4" s="31" t="s">
        <v>52</v>
      </c>
      <c r="H4" s="31"/>
      <c r="I4" s="31"/>
    </row>
    <row r="5" s="27" customFormat="1" ht="36.75" customHeight="1" spans="1:9">
      <c r="A5" s="30" t="s">
        <v>48</v>
      </c>
      <c r="B5" s="30" t="s">
        <v>49</v>
      </c>
      <c r="C5" s="31"/>
      <c r="D5" s="31" t="s">
        <v>50</v>
      </c>
      <c r="E5" s="34" t="s">
        <v>64</v>
      </c>
      <c r="F5" s="34" t="s">
        <v>65</v>
      </c>
      <c r="G5" s="31" t="s">
        <v>50</v>
      </c>
      <c r="H5" s="31" t="s">
        <v>144</v>
      </c>
      <c r="I5" s="31" t="s">
        <v>145</v>
      </c>
    </row>
    <row r="6" customHeight="1" spans="1:9">
      <c r="A6" s="35">
        <v>2012901</v>
      </c>
      <c r="B6" s="36" t="s">
        <v>53</v>
      </c>
      <c r="C6" s="37">
        <v>965436.5</v>
      </c>
      <c r="D6" s="37">
        <f>E6+F6</f>
        <v>965436.5</v>
      </c>
      <c r="E6" s="37">
        <v>767025.6</v>
      </c>
      <c r="F6" s="37">
        <v>198410.9</v>
      </c>
      <c r="G6" s="37"/>
      <c r="H6" s="37"/>
      <c r="I6" s="37"/>
    </row>
    <row r="7" customHeight="1" spans="1:9">
      <c r="A7" s="35">
        <v>2080505</v>
      </c>
      <c r="B7" s="38" t="s">
        <v>54</v>
      </c>
      <c r="C7" s="37">
        <v>157120</v>
      </c>
      <c r="D7" s="37">
        <f>SUM(E7:F7)</f>
        <v>157120</v>
      </c>
      <c r="E7" s="37">
        <v>157120</v>
      </c>
      <c r="F7" s="37"/>
      <c r="G7" s="37"/>
      <c r="H7" s="37"/>
      <c r="I7" s="37"/>
    </row>
    <row r="8" customHeight="1" spans="1:9">
      <c r="A8" s="35">
        <v>2101101</v>
      </c>
      <c r="B8" s="36" t="s">
        <v>55</v>
      </c>
      <c r="C8" s="37">
        <v>34379.1</v>
      </c>
      <c r="D8" s="37">
        <f>SUM(E8:F8)</f>
        <v>34379.1</v>
      </c>
      <c r="E8" s="37">
        <v>34379.1</v>
      </c>
      <c r="F8" s="37"/>
      <c r="G8" s="37"/>
      <c r="H8" s="37"/>
      <c r="I8" s="37"/>
    </row>
    <row r="9" customHeight="1" spans="1:9">
      <c r="A9" s="35">
        <v>2101103</v>
      </c>
      <c r="B9" s="36" t="s">
        <v>56</v>
      </c>
      <c r="C9" s="37">
        <v>118865.88</v>
      </c>
      <c r="D9" s="37">
        <v>118865.88</v>
      </c>
      <c r="E9" s="37">
        <v>118865.88</v>
      </c>
      <c r="F9" s="37"/>
      <c r="G9" s="37"/>
      <c r="H9" s="37"/>
      <c r="I9" s="37"/>
    </row>
    <row r="10" customHeight="1" spans="1:9">
      <c r="A10" s="35">
        <v>2210201</v>
      </c>
      <c r="B10" s="36" t="s">
        <v>57</v>
      </c>
      <c r="C10" s="37">
        <v>92808</v>
      </c>
      <c r="D10" s="37">
        <f>E10+F10</f>
        <v>92808</v>
      </c>
      <c r="E10" s="37">
        <v>92808</v>
      </c>
      <c r="F10" s="37"/>
      <c r="G10" s="37"/>
      <c r="H10" s="37"/>
      <c r="I10" s="37"/>
    </row>
    <row r="11" customHeight="1" spans="1:9">
      <c r="A11" s="35">
        <v>2012999</v>
      </c>
      <c r="B11" s="38" t="s">
        <v>59</v>
      </c>
      <c r="C11" s="37">
        <v>996000</v>
      </c>
      <c r="D11" s="37"/>
      <c r="E11" s="37"/>
      <c r="F11" s="37"/>
      <c r="G11" s="37">
        <v>996000</v>
      </c>
      <c r="H11" s="37">
        <v>996000</v>
      </c>
      <c r="I11" s="37"/>
    </row>
    <row r="12" customHeight="1" spans="1:9">
      <c r="A12" s="35">
        <v>2012902</v>
      </c>
      <c r="B12" s="36" t="s">
        <v>58</v>
      </c>
      <c r="C12" s="37">
        <v>651700</v>
      </c>
      <c r="D12" s="37"/>
      <c r="E12" s="37"/>
      <c r="F12" s="37"/>
      <c r="G12" s="37">
        <v>651700</v>
      </c>
      <c r="H12" s="37">
        <v>651700</v>
      </c>
      <c r="I12" s="37"/>
    </row>
    <row r="13" customHeight="1" spans="1:9">
      <c r="A13" s="35"/>
      <c r="B13" s="36"/>
      <c r="C13" s="37"/>
      <c r="D13" s="37"/>
      <c r="E13" s="37"/>
      <c r="F13" s="37"/>
      <c r="G13" s="37"/>
      <c r="H13" s="37"/>
      <c r="I13" s="37"/>
    </row>
    <row r="14" customHeight="1" spans="1:9">
      <c r="A14" s="35"/>
      <c r="B14" s="36"/>
      <c r="C14" s="37"/>
      <c r="D14" s="37"/>
      <c r="E14" s="37"/>
      <c r="F14" s="37"/>
      <c r="G14" s="37"/>
      <c r="H14" s="37"/>
      <c r="I14" s="37"/>
    </row>
    <row r="15" customHeight="1" spans="1:9">
      <c r="A15" s="35"/>
      <c r="B15" s="36"/>
      <c r="C15" s="37"/>
      <c r="D15" s="37"/>
      <c r="E15" s="37"/>
      <c r="F15" s="37"/>
      <c r="G15" s="37"/>
      <c r="H15" s="37"/>
      <c r="I15" s="37"/>
    </row>
    <row r="16" customHeight="1" spans="1:9">
      <c r="A16" s="34" t="s">
        <v>8</v>
      </c>
      <c r="B16" s="34"/>
      <c r="C16" s="37">
        <f>SUM(C6:C12)</f>
        <v>3016309.48</v>
      </c>
      <c r="D16" s="37">
        <f t="shared" ref="D16:I16" si="0">SUM(D6:D15)</f>
        <v>1368609.48</v>
      </c>
      <c r="E16" s="37">
        <f t="shared" si="0"/>
        <v>1170198.58</v>
      </c>
      <c r="F16" s="37">
        <f t="shared" si="0"/>
        <v>198410.9</v>
      </c>
      <c r="G16" s="37">
        <f t="shared" si="0"/>
        <v>1647700</v>
      </c>
      <c r="H16" s="37">
        <f t="shared" si="0"/>
        <v>1647700</v>
      </c>
      <c r="I16" s="37">
        <f t="shared" si="0"/>
        <v>0</v>
      </c>
    </row>
    <row r="17" ht="32.25" customHeight="1" spans="1:9">
      <c r="A17" s="39"/>
      <c r="B17" s="39"/>
      <c r="C17" s="39"/>
      <c r="D17" s="39"/>
      <c r="E17" s="39"/>
      <c r="F17" s="39"/>
      <c r="G17" s="39"/>
      <c r="H17" s="39"/>
      <c r="I17" s="39"/>
    </row>
    <row r="18" ht="30.75" customHeight="1" spans="1:9">
      <c r="A18" s="40"/>
      <c r="B18" s="40"/>
      <c r="C18" s="40"/>
      <c r="D18" s="40"/>
      <c r="E18" s="40"/>
      <c r="F18" s="40"/>
      <c r="G18" s="40"/>
      <c r="H18" s="40"/>
      <c r="I18" s="40"/>
    </row>
    <row r="19" customHeight="1" spans="7:7">
      <c r="G19" t="s">
        <v>146</v>
      </c>
    </row>
  </sheetData>
  <mergeCells count="8">
    <mergeCell ref="A2:I2"/>
    <mergeCell ref="A4:B4"/>
    <mergeCell ref="D4:F4"/>
    <mergeCell ref="G4:I4"/>
    <mergeCell ref="A16:B16"/>
    <mergeCell ref="A17:I17"/>
    <mergeCell ref="A18:I18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scale="9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5"/>
  <sheetViews>
    <sheetView topLeftCell="A31" workbookViewId="0">
      <selection activeCell="F6" sqref="F6:F35"/>
    </sheetView>
  </sheetViews>
  <sheetFormatPr defaultColWidth="9" defaultRowHeight="13.5"/>
  <cols>
    <col min="1" max="1" width="9" style="2"/>
    <col min="2" max="2" width="18.625" style="2" customWidth="1"/>
    <col min="3" max="3" width="10.375" style="2" customWidth="1"/>
    <col min="4" max="5" width="9" style="2"/>
    <col min="6" max="6" width="13.375" style="2" customWidth="1"/>
    <col min="7" max="7" width="11.5" style="2"/>
    <col min="8" max="8" width="14.375" style="2" customWidth="1"/>
    <col min="9" max="9" width="13.875" style="2" customWidth="1"/>
    <col min="10" max="10" width="14.5" style="2" customWidth="1"/>
    <col min="11" max="11" width="19.375" style="2" customWidth="1"/>
    <col min="12" max="16384" width="9" style="2"/>
  </cols>
  <sheetData>
    <row r="1" spans="1:11">
      <c r="A1" t="s">
        <v>147</v>
      </c>
      <c r="B1" s="3"/>
      <c r="C1" s="4" t="s">
        <v>148</v>
      </c>
      <c r="D1" s="4" t="s">
        <v>148</v>
      </c>
      <c r="E1" s="4" t="s">
        <v>148</v>
      </c>
      <c r="F1" s="4" t="s">
        <v>148</v>
      </c>
      <c r="G1" s="4" t="s">
        <v>148</v>
      </c>
      <c r="H1" s="4" t="s">
        <v>148</v>
      </c>
      <c r="I1" s="4" t="s">
        <v>148</v>
      </c>
      <c r="J1" s="4" t="s">
        <v>148</v>
      </c>
      <c r="K1" s="4" t="s">
        <v>148</v>
      </c>
    </row>
    <row r="2" ht="27" spans="1:11">
      <c r="A2" s="5" t="s">
        <v>149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6.25" customHeight="1" spans="1:11">
      <c r="A3" s="6"/>
      <c r="B3" s="6"/>
      <c r="C3" s="6"/>
      <c r="D3" s="7" t="s">
        <v>150</v>
      </c>
      <c r="E3" s="8"/>
      <c r="F3" s="9"/>
      <c r="G3" s="10"/>
      <c r="H3" s="11"/>
      <c r="I3" s="21"/>
      <c r="J3" s="22" t="s">
        <v>3</v>
      </c>
      <c r="K3" s="22"/>
    </row>
    <row r="4" s="1" customFormat="1" ht="27" customHeight="1" spans="1:11">
      <c r="A4" s="12" t="s">
        <v>151</v>
      </c>
      <c r="B4" s="12" t="s">
        <v>152</v>
      </c>
      <c r="C4" s="12" t="s">
        <v>153</v>
      </c>
      <c r="D4" s="12" t="s">
        <v>154</v>
      </c>
      <c r="E4" s="12" t="s">
        <v>155</v>
      </c>
      <c r="F4" s="12" t="s">
        <v>7</v>
      </c>
      <c r="G4" s="12"/>
      <c r="H4" s="12"/>
      <c r="I4" s="12" t="s">
        <v>156</v>
      </c>
      <c r="J4" s="12" t="s">
        <v>157</v>
      </c>
      <c r="K4" s="12" t="s">
        <v>158</v>
      </c>
    </row>
    <row r="5" s="1" customFormat="1" ht="22.5" customHeight="1" spans="1:11">
      <c r="A5" s="12"/>
      <c r="B5" s="12"/>
      <c r="C5" s="12"/>
      <c r="D5" s="12"/>
      <c r="E5" s="12"/>
      <c r="F5" s="12" t="s">
        <v>50</v>
      </c>
      <c r="G5" s="12" t="s">
        <v>144</v>
      </c>
      <c r="H5" s="12" t="s">
        <v>145</v>
      </c>
      <c r="I5" s="12"/>
      <c r="J5" s="12"/>
      <c r="K5" s="12"/>
    </row>
    <row r="6" ht="27" customHeight="1" spans="1:11">
      <c r="A6" s="13" t="s">
        <v>159</v>
      </c>
      <c r="B6" s="14" t="s">
        <v>160</v>
      </c>
      <c r="C6" s="15" t="s">
        <v>141</v>
      </c>
      <c r="D6" s="15" t="s">
        <v>161</v>
      </c>
      <c r="E6" s="14" t="s">
        <v>162</v>
      </c>
      <c r="F6" s="16">
        <v>510000</v>
      </c>
      <c r="G6" s="16">
        <v>510000</v>
      </c>
      <c r="H6" s="16"/>
      <c r="I6" s="23" t="s">
        <v>163</v>
      </c>
      <c r="J6" s="17" t="s">
        <v>164</v>
      </c>
      <c r="K6" s="23" t="s">
        <v>165</v>
      </c>
    </row>
    <row r="7" ht="27" customHeight="1" spans="1:11">
      <c r="A7" s="13"/>
      <c r="B7" s="17"/>
      <c r="C7" s="15"/>
      <c r="D7" s="18"/>
      <c r="E7" s="19"/>
      <c r="F7" s="16"/>
      <c r="G7" s="16"/>
      <c r="H7" s="16"/>
      <c r="I7" s="23"/>
      <c r="J7" s="17" t="s">
        <v>166</v>
      </c>
      <c r="K7" s="23" t="s">
        <v>167</v>
      </c>
    </row>
    <row r="8" ht="27" customHeight="1" spans="1:11">
      <c r="A8" s="13"/>
      <c r="B8" s="17"/>
      <c r="C8" s="15"/>
      <c r="D8" s="18"/>
      <c r="E8" s="19"/>
      <c r="F8" s="16"/>
      <c r="G8" s="16"/>
      <c r="H8" s="16"/>
      <c r="I8" s="23"/>
      <c r="J8" s="17" t="s">
        <v>168</v>
      </c>
      <c r="K8" s="23" t="s">
        <v>169</v>
      </c>
    </row>
    <row r="9" ht="27" customHeight="1" spans="1:11">
      <c r="A9" s="13"/>
      <c r="B9" s="17"/>
      <c r="C9" s="15"/>
      <c r="D9" s="18"/>
      <c r="E9" s="19"/>
      <c r="F9" s="16"/>
      <c r="G9" s="16"/>
      <c r="H9" s="16"/>
      <c r="I9" s="23"/>
      <c r="J9" s="17" t="s">
        <v>170</v>
      </c>
      <c r="K9" s="23" t="s">
        <v>171</v>
      </c>
    </row>
    <row r="10" ht="27" customHeight="1" spans="1:11">
      <c r="A10" s="13"/>
      <c r="B10" s="17"/>
      <c r="C10" s="15"/>
      <c r="D10" s="18"/>
      <c r="E10" s="19"/>
      <c r="F10" s="16"/>
      <c r="G10" s="16"/>
      <c r="H10" s="16"/>
      <c r="I10" s="23" t="s">
        <v>172</v>
      </c>
      <c r="J10" s="17" t="s">
        <v>164</v>
      </c>
      <c r="K10" s="24">
        <v>1</v>
      </c>
    </row>
    <row r="11" ht="27" customHeight="1" spans="1:11">
      <c r="A11" s="13"/>
      <c r="B11" s="17"/>
      <c r="C11" s="15"/>
      <c r="D11" s="18"/>
      <c r="E11" s="19"/>
      <c r="F11" s="16"/>
      <c r="G11" s="16"/>
      <c r="H11" s="16"/>
      <c r="I11" s="23"/>
      <c r="J11" s="17" t="s">
        <v>166</v>
      </c>
      <c r="K11" s="24">
        <v>0.95</v>
      </c>
    </row>
    <row r="12" ht="27" customHeight="1" spans="1:11">
      <c r="A12" s="13"/>
      <c r="B12" s="17"/>
      <c r="C12" s="15"/>
      <c r="D12" s="18"/>
      <c r="E12" s="19"/>
      <c r="F12" s="16"/>
      <c r="G12" s="16"/>
      <c r="H12" s="16"/>
      <c r="I12" s="23"/>
      <c r="J12" s="17" t="s">
        <v>168</v>
      </c>
      <c r="K12" s="24">
        <v>0.95</v>
      </c>
    </row>
    <row r="13" ht="27" customHeight="1" spans="1:11">
      <c r="A13" s="13"/>
      <c r="B13" s="17"/>
      <c r="C13" s="15"/>
      <c r="D13" s="18"/>
      <c r="E13" s="19"/>
      <c r="F13" s="16"/>
      <c r="G13" s="16"/>
      <c r="H13" s="16"/>
      <c r="I13" s="23"/>
      <c r="J13" s="17" t="s">
        <v>170</v>
      </c>
      <c r="K13" s="24">
        <v>0.95</v>
      </c>
    </row>
    <row r="14" ht="27" customHeight="1" spans="1:11">
      <c r="A14" s="13" t="s">
        <v>173</v>
      </c>
      <c r="B14" s="14" t="s">
        <v>174</v>
      </c>
      <c r="C14" s="15" t="s">
        <v>141</v>
      </c>
      <c r="D14" s="18" t="s">
        <v>175</v>
      </c>
      <c r="E14" s="14" t="s">
        <v>162</v>
      </c>
      <c r="F14" s="16">
        <v>401700</v>
      </c>
      <c r="G14" s="16">
        <v>401700</v>
      </c>
      <c r="H14" s="16"/>
      <c r="I14" s="23" t="s">
        <v>163</v>
      </c>
      <c r="J14" s="17" t="s">
        <v>176</v>
      </c>
      <c r="K14" s="24" t="s">
        <v>177</v>
      </c>
    </row>
    <row r="15" ht="27" customHeight="1" spans="1:11">
      <c r="A15" s="13"/>
      <c r="B15" s="17"/>
      <c r="C15" s="15"/>
      <c r="D15" s="18"/>
      <c r="E15" s="19"/>
      <c r="F15" s="16"/>
      <c r="G15" s="16"/>
      <c r="H15" s="16"/>
      <c r="I15" s="23"/>
      <c r="J15" s="17" t="s">
        <v>178</v>
      </c>
      <c r="K15" s="24" t="s">
        <v>179</v>
      </c>
    </row>
    <row r="16" ht="27" customHeight="1" spans="1:11">
      <c r="A16" s="13"/>
      <c r="B16" s="17"/>
      <c r="C16" s="15"/>
      <c r="D16" s="18"/>
      <c r="E16" s="19"/>
      <c r="F16" s="16"/>
      <c r="G16" s="16"/>
      <c r="H16" s="16"/>
      <c r="I16" s="23"/>
      <c r="J16" s="17" t="s">
        <v>180</v>
      </c>
      <c r="K16" s="24" t="s">
        <v>181</v>
      </c>
    </row>
    <row r="17" ht="27" customHeight="1" spans="1:11">
      <c r="A17" s="13"/>
      <c r="B17" s="17"/>
      <c r="C17" s="15"/>
      <c r="D17" s="18"/>
      <c r="E17" s="19"/>
      <c r="F17" s="16"/>
      <c r="G17" s="16"/>
      <c r="H17" s="16"/>
      <c r="I17" s="23"/>
      <c r="J17" s="17" t="s">
        <v>182</v>
      </c>
      <c r="K17" s="24" t="s">
        <v>183</v>
      </c>
    </row>
    <row r="18" ht="27" customHeight="1" spans="1:11">
      <c r="A18" s="13"/>
      <c r="B18" s="17"/>
      <c r="C18" s="15"/>
      <c r="D18" s="18"/>
      <c r="E18" s="19"/>
      <c r="F18" s="16"/>
      <c r="G18" s="16"/>
      <c r="H18" s="16"/>
      <c r="I18" s="23" t="s">
        <v>172</v>
      </c>
      <c r="J18" s="17" t="s">
        <v>176</v>
      </c>
      <c r="K18" s="24">
        <v>1</v>
      </c>
    </row>
    <row r="19" ht="27" customHeight="1" spans="1:11">
      <c r="A19" s="13"/>
      <c r="B19" s="17"/>
      <c r="C19" s="15"/>
      <c r="D19" s="18"/>
      <c r="E19" s="19"/>
      <c r="F19" s="16"/>
      <c r="G19" s="16"/>
      <c r="H19" s="16"/>
      <c r="I19" s="23"/>
      <c r="J19" s="17" t="s">
        <v>178</v>
      </c>
      <c r="K19" s="24">
        <v>0.9</v>
      </c>
    </row>
    <row r="20" ht="27" customHeight="1" spans="1:11">
      <c r="A20" s="13"/>
      <c r="B20" s="17"/>
      <c r="C20" s="15"/>
      <c r="D20" s="18"/>
      <c r="E20" s="19"/>
      <c r="F20" s="16"/>
      <c r="G20" s="16"/>
      <c r="H20" s="16"/>
      <c r="I20" s="23"/>
      <c r="J20" s="17" t="s">
        <v>180</v>
      </c>
      <c r="K20" s="24">
        <v>1</v>
      </c>
    </row>
    <row r="21" ht="27" customHeight="1" spans="1:11">
      <c r="A21" s="13"/>
      <c r="B21" s="17"/>
      <c r="C21" s="15"/>
      <c r="D21" s="18"/>
      <c r="E21" s="19"/>
      <c r="F21" s="16"/>
      <c r="G21" s="16"/>
      <c r="H21" s="16"/>
      <c r="I21" s="23"/>
      <c r="J21" s="17" t="s">
        <v>182</v>
      </c>
      <c r="K21" s="24">
        <v>1</v>
      </c>
    </row>
    <row r="22" ht="27" customHeight="1" spans="1:11">
      <c r="A22" s="13" t="s">
        <v>173</v>
      </c>
      <c r="B22" s="14" t="s">
        <v>184</v>
      </c>
      <c r="C22" s="15" t="s">
        <v>141</v>
      </c>
      <c r="D22" s="18" t="s">
        <v>175</v>
      </c>
      <c r="E22" s="14" t="s">
        <v>162</v>
      </c>
      <c r="F22" s="16">
        <v>276000</v>
      </c>
      <c r="G22" s="16">
        <v>276000</v>
      </c>
      <c r="H22" s="16"/>
      <c r="I22" s="23" t="s">
        <v>163</v>
      </c>
      <c r="J22" s="25" t="s">
        <v>185</v>
      </c>
      <c r="K22" s="24" t="s">
        <v>186</v>
      </c>
    </row>
    <row r="23" ht="27" customHeight="1" spans="1:11">
      <c r="A23" s="13"/>
      <c r="B23" s="17"/>
      <c r="C23" s="15"/>
      <c r="D23" s="18"/>
      <c r="E23" s="19"/>
      <c r="F23" s="16"/>
      <c r="G23" s="16"/>
      <c r="H23" s="16"/>
      <c r="I23" s="23" t="s">
        <v>172</v>
      </c>
      <c r="J23" s="14" t="s">
        <v>187</v>
      </c>
      <c r="K23" s="24">
        <v>1</v>
      </c>
    </row>
    <row r="24" ht="27" customHeight="1" spans="1:11">
      <c r="A24" s="13" t="s">
        <v>188</v>
      </c>
      <c r="B24" s="14" t="s">
        <v>189</v>
      </c>
      <c r="C24" s="15" t="s">
        <v>141</v>
      </c>
      <c r="D24" s="15" t="s">
        <v>190</v>
      </c>
      <c r="E24" s="14" t="s">
        <v>162</v>
      </c>
      <c r="F24" s="16">
        <v>250000</v>
      </c>
      <c r="G24" s="16">
        <v>250000</v>
      </c>
      <c r="H24" s="16"/>
      <c r="I24" s="23" t="s">
        <v>163</v>
      </c>
      <c r="J24" s="14" t="s">
        <v>191</v>
      </c>
      <c r="K24" s="24" t="s">
        <v>192</v>
      </c>
    </row>
    <row r="25" ht="27" customHeight="1" spans="1:11">
      <c r="A25" s="13"/>
      <c r="B25" s="17"/>
      <c r="C25" s="15"/>
      <c r="D25" s="18"/>
      <c r="E25" s="19"/>
      <c r="F25" s="16"/>
      <c r="G25" s="16"/>
      <c r="H25" s="16"/>
      <c r="I25" s="23"/>
      <c r="J25" s="14" t="s">
        <v>193</v>
      </c>
      <c r="K25" s="24" t="s">
        <v>194</v>
      </c>
    </row>
    <row r="26" ht="27" customHeight="1" spans="1:11">
      <c r="A26" s="13"/>
      <c r="B26" s="17"/>
      <c r="C26" s="15"/>
      <c r="D26" s="18"/>
      <c r="E26" s="19"/>
      <c r="F26" s="16"/>
      <c r="G26" s="16"/>
      <c r="H26" s="16"/>
      <c r="I26" s="23"/>
      <c r="J26" s="14" t="s">
        <v>168</v>
      </c>
      <c r="K26" s="24" t="s">
        <v>195</v>
      </c>
    </row>
    <row r="27" ht="27" customHeight="1" spans="1:11">
      <c r="A27" s="13"/>
      <c r="B27" s="17"/>
      <c r="C27" s="15"/>
      <c r="D27" s="18"/>
      <c r="E27" s="19"/>
      <c r="F27" s="16"/>
      <c r="G27" s="16"/>
      <c r="H27" s="16"/>
      <c r="I27" s="23"/>
      <c r="J27" s="14" t="s">
        <v>196</v>
      </c>
      <c r="K27" s="24" t="s">
        <v>197</v>
      </c>
    </row>
    <row r="28" ht="27" customHeight="1" spans="1:11">
      <c r="A28" s="13"/>
      <c r="B28" s="14"/>
      <c r="C28" s="15"/>
      <c r="D28" s="18"/>
      <c r="E28" s="20"/>
      <c r="F28" s="16"/>
      <c r="G28" s="16"/>
      <c r="H28" s="16"/>
      <c r="I28" s="23" t="s">
        <v>172</v>
      </c>
      <c r="J28" s="14" t="s">
        <v>191</v>
      </c>
      <c r="K28" s="24">
        <v>1</v>
      </c>
    </row>
    <row r="29" ht="27" customHeight="1" spans="1:11">
      <c r="A29" s="13"/>
      <c r="B29" s="17"/>
      <c r="C29" s="15"/>
      <c r="D29" s="18"/>
      <c r="E29" s="19"/>
      <c r="F29" s="16"/>
      <c r="G29" s="16"/>
      <c r="H29" s="16"/>
      <c r="I29" s="23"/>
      <c r="J29" s="14" t="s">
        <v>193</v>
      </c>
      <c r="K29" s="24">
        <v>0.95</v>
      </c>
    </row>
    <row r="30" ht="27" customHeight="1" spans="1:11">
      <c r="A30" s="13"/>
      <c r="B30" s="17"/>
      <c r="C30" s="15"/>
      <c r="D30" s="18"/>
      <c r="E30" s="19"/>
      <c r="F30" s="16"/>
      <c r="G30" s="16"/>
      <c r="H30" s="16"/>
      <c r="I30" s="23"/>
      <c r="J30" s="14" t="s">
        <v>168</v>
      </c>
      <c r="K30" s="24">
        <v>0.95</v>
      </c>
    </row>
    <row r="31" ht="27" customHeight="1" spans="1:11">
      <c r="A31" s="13"/>
      <c r="B31" s="17"/>
      <c r="C31" s="15"/>
      <c r="D31" s="18"/>
      <c r="E31" s="19"/>
      <c r="F31" s="16"/>
      <c r="G31" s="16"/>
      <c r="H31" s="16"/>
      <c r="I31" s="23"/>
      <c r="J31" s="14" t="s">
        <v>196</v>
      </c>
      <c r="K31" s="24">
        <v>0.95</v>
      </c>
    </row>
    <row r="32" ht="27" customHeight="1" spans="1:11">
      <c r="A32" s="13" t="s">
        <v>173</v>
      </c>
      <c r="B32" s="14" t="s">
        <v>198</v>
      </c>
      <c r="C32" s="15" t="s">
        <v>141</v>
      </c>
      <c r="D32" s="18" t="s">
        <v>175</v>
      </c>
      <c r="E32" s="14" t="s">
        <v>162</v>
      </c>
      <c r="F32" s="16">
        <v>180000</v>
      </c>
      <c r="G32" s="16">
        <v>180000</v>
      </c>
      <c r="H32" s="16"/>
      <c r="I32" s="23" t="s">
        <v>163</v>
      </c>
      <c r="J32" s="17" t="s">
        <v>199</v>
      </c>
      <c r="K32" s="23" t="s">
        <v>200</v>
      </c>
    </row>
    <row r="33" ht="27" customHeight="1" spans="1:11">
      <c r="A33" s="13"/>
      <c r="B33" s="14"/>
      <c r="C33" s="15"/>
      <c r="D33" s="18"/>
      <c r="E33" s="20"/>
      <c r="F33" s="16"/>
      <c r="G33" s="16"/>
      <c r="H33" s="16"/>
      <c r="I33" s="23" t="s">
        <v>172</v>
      </c>
      <c r="J33" s="14" t="s">
        <v>201</v>
      </c>
      <c r="K33" s="24">
        <v>1</v>
      </c>
    </row>
    <row r="34" ht="39" customHeight="1" spans="1:11">
      <c r="A34" s="13" t="s">
        <v>188</v>
      </c>
      <c r="B34" s="14" t="s">
        <v>202</v>
      </c>
      <c r="C34" s="15" t="s">
        <v>141</v>
      </c>
      <c r="D34" s="15" t="s">
        <v>190</v>
      </c>
      <c r="E34" s="14" t="s">
        <v>162</v>
      </c>
      <c r="F34" s="16">
        <v>30000</v>
      </c>
      <c r="G34" s="16">
        <v>30000</v>
      </c>
      <c r="H34" s="16"/>
      <c r="I34" s="23" t="s">
        <v>163</v>
      </c>
      <c r="J34" s="26" t="s">
        <v>166</v>
      </c>
      <c r="K34" s="23" t="s">
        <v>167</v>
      </c>
    </row>
    <row r="35" ht="27" customHeight="1" spans="1:11">
      <c r="A35" s="13"/>
      <c r="B35" s="14"/>
      <c r="C35" s="15"/>
      <c r="D35" s="18"/>
      <c r="E35" s="20"/>
      <c r="F35" s="16"/>
      <c r="G35" s="16"/>
      <c r="H35" s="16"/>
      <c r="I35" s="23" t="s">
        <v>172</v>
      </c>
      <c r="J35" s="26" t="s">
        <v>166</v>
      </c>
      <c r="K35" s="24">
        <v>0.95</v>
      </c>
    </row>
  </sheetData>
  <mergeCells count="12">
    <mergeCell ref="A2:K2"/>
    <mergeCell ref="A3:B3"/>
    <mergeCell ref="J3:K3"/>
    <mergeCell ref="F4:H4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0388888888888889" right="0.0388888888888889" top="0.747916666666667" bottom="0.747916666666667" header="0.313888888888889" footer="0.313888888888889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  <vt:lpstr>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温云海</cp:lastModifiedBy>
  <dcterms:created xsi:type="dcterms:W3CDTF">2017-01-10T03:02:00Z</dcterms:created>
  <cp:lastPrinted>2018-02-05T07:46:00Z</cp:lastPrinted>
  <dcterms:modified xsi:type="dcterms:W3CDTF">2020-03-13T02:11:30Z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KSOReadingLayout">
    <vt:bool>true</vt:bool>
  </property>
</Properties>
</file>