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 tabRatio="940" firstSheet="1" activeTab="7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6" authorId="0">
      <text>
        <r>
          <rPr>
            <sz val="9"/>
            <rFont val="宋体"/>
            <charset val="134"/>
          </rPr>
          <t>05-其它事务</t>
        </r>
      </text>
    </comment>
    <comment ref="J6" authorId="0">
      <text>
        <r>
          <rPr>
            <sz val="9"/>
            <rFont val="宋体"/>
            <charset val="134"/>
          </rPr>
          <t>支出进度</t>
        </r>
      </text>
    </comment>
    <comment ref="K6" authorId="0">
      <text>
        <r>
          <rPr>
            <sz val="9"/>
            <rFont val="宋体"/>
            <charset val="134"/>
          </rPr>
          <t>100%</t>
        </r>
      </text>
    </comment>
    <comment ref="J7" authorId="0">
      <text>
        <r>
          <rPr>
            <sz val="9"/>
            <rFont val="宋体"/>
            <charset val="134"/>
          </rPr>
          <t>完成工作</t>
        </r>
      </text>
    </comment>
    <comment ref="K7" authorId="0">
      <text>
        <r>
          <rPr>
            <sz val="9"/>
            <rFont val="宋体"/>
            <charset val="134"/>
          </rPr>
          <t>100%</t>
        </r>
      </text>
    </comment>
    <comment ref="B8" authorId="0">
      <text>
        <r>
          <rPr>
            <sz val="9"/>
            <rFont val="宋体"/>
            <charset val="134"/>
          </rPr>
          <t>T203251.116-国内捐赠收入</t>
        </r>
      </text>
    </comment>
    <comment ref="J8" authorId="0">
      <text>
        <r>
          <rPr>
            <sz val="9"/>
            <rFont val="宋体"/>
            <charset val="134"/>
          </rPr>
          <t>归侨侨眷福利事业</t>
        </r>
      </text>
    </comment>
    <comment ref="K8" authorId="0">
      <text>
        <r>
          <rPr>
            <sz val="9"/>
            <rFont val="宋体"/>
            <charset val="134"/>
          </rPr>
          <t>送温暖覆盖面95%</t>
        </r>
      </text>
    </comment>
    <comment ref="J9" authorId="0">
      <text>
        <r>
          <rPr>
            <sz val="9"/>
            <rFont val="宋体"/>
            <charset val="134"/>
          </rPr>
          <t>完成侨务工作任务</t>
        </r>
      </text>
    </comment>
    <comment ref="K9" authorId="0">
      <text>
        <r>
          <rPr>
            <sz val="9"/>
            <rFont val="宋体"/>
            <charset val="134"/>
          </rPr>
          <t>90%</t>
        </r>
      </text>
    </comment>
    <comment ref="J10" authorId="0">
      <text>
        <r>
          <rPr>
            <sz val="9"/>
            <rFont val="宋体"/>
            <charset val="134"/>
          </rPr>
          <t>归侨侨眷福利事业</t>
        </r>
      </text>
    </comment>
    <comment ref="K10" authorId="0">
      <text>
        <r>
          <rPr>
            <sz val="9"/>
            <rFont val="宋体"/>
            <charset val="134"/>
          </rPr>
          <t>送温暖覆盖面95%</t>
        </r>
      </text>
    </comment>
    <comment ref="J11" authorId="0">
      <text>
        <r>
          <rPr>
            <sz val="9"/>
            <rFont val="宋体"/>
            <charset val="134"/>
          </rPr>
          <t>完成侨务工作任务</t>
        </r>
      </text>
    </comment>
    <comment ref="K11" authorId="0">
      <text>
        <r>
          <rPr>
            <sz val="9"/>
            <rFont val="宋体"/>
            <charset val="134"/>
          </rPr>
          <t>90%</t>
        </r>
      </text>
    </comment>
    <comment ref="A12" authorId="0">
      <text>
        <r>
          <rPr>
            <sz val="9"/>
            <rFont val="宋体"/>
            <charset val="134"/>
          </rPr>
          <t>06-侨务工作</t>
        </r>
      </text>
    </comment>
    <comment ref="B12" authorId="0">
      <text>
        <r>
          <rPr>
            <sz val="9"/>
            <rFont val="宋体"/>
            <charset val="134"/>
          </rPr>
          <t>R200727.116-维权服务工作经费</t>
        </r>
      </text>
    </comment>
    <comment ref="J12" authorId="0">
      <text>
        <r>
          <rPr>
            <sz val="9"/>
            <rFont val="宋体"/>
            <charset val="134"/>
          </rPr>
          <t>法律讲座</t>
        </r>
      </text>
    </comment>
    <comment ref="K12" authorId="0">
      <text>
        <r>
          <rPr>
            <sz val="9"/>
            <rFont val="宋体"/>
            <charset val="134"/>
          </rPr>
          <t>2次</t>
        </r>
      </text>
    </comment>
    <comment ref="J13" authorId="0">
      <text>
        <r>
          <rPr>
            <sz val="9"/>
            <rFont val="宋体"/>
            <charset val="134"/>
          </rPr>
          <t>法律咨询</t>
        </r>
      </text>
    </comment>
    <comment ref="K13" authorId="0">
      <text>
        <r>
          <rPr>
            <sz val="9"/>
            <rFont val="宋体"/>
            <charset val="134"/>
          </rPr>
          <t>4次</t>
        </r>
      </text>
    </comment>
    <comment ref="J15" authorId="0">
      <text>
        <r>
          <rPr>
            <sz val="9"/>
            <rFont val="宋体"/>
            <charset val="134"/>
          </rPr>
          <t>开展普法宣传，接受法律咨询，提供法律服务</t>
        </r>
      </text>
    </comment>
    <comment ref="K15" authorId="0">
      <text>
        <r>
          <rPr>
            <sz val="9"/>
            <rFont val="宋体"/>
            <charset val="134"/>
          </rPr>
          <t>服务面达80%</t>
        </r>
      </text>
    </comment>
  </commentList>
</comments>
</file>

<file path=xl/sharedStrings.xml><?xml version="1.0" encoding="utf-8"?>
<sst xmlns="http://schemas.openxmlformats.org/spreadsheetml/2006/main" count="202">
  <si>
    <t>附件1-1</t>
  </si>
  <si>
    <t>财政拨款收支总表</t>
  </si>
  <si>
    <t>部门：儋州市归国华侨联合会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</si>
  <si>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</si>
  <si>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</si>
  <si>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</si>
  <si>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</si>
  <si>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</si>
  <si>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</si>
  <si>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</si>
  <si>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</si>
  <si>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</si>
  <si>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</si>
  <si>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</si>
  <si>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</si>
  <si>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</si>
  <si>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</si>
  <si>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</si>
  <si>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</si>
  <si>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</si>
  <si>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</si>
  <si>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</si>
  <si>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</si>
  <si>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</si>
  <si>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</si>
  <si>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</si>
  <si>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</si>
  <si>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</si>
  <si>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</si>
  <si>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</si>
  <si>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</si>
  <si>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</si>
  <si>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</si>
  <si>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</si>
  <si>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</si>
  <si>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</si>
  <si>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</si>
  <si>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</si>
  <si>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</si>
  <si>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</si>
  <si>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</si>
  <si>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</si>
  <si>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</si>
  <si>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</si>
  <si>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</si>
  <si>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</si>
  <si>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部门：儋州市归国华联合会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</si>
  <si>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</si>
  <si>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</si>
  <si>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</si>
  <si>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</si>
  <si>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</si>
  <si>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</si>
  <si>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</si>
  <si>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</si>
  <si>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</si>
  <si>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机关事业单位基本养老保险缴费支出</t>
  </si>
  <si>
    <t>行政单位医疗</t>
  </si>
  <si>
    <t>公务员医疗补助</t>
  </si>
  <si>
    <t>住房公积金</t>
  </si>
  <si>
    <t>……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</si>
  <si>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</si>
  <si>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</si>
  <si>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</si>
  <si>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</si>
  <si>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</si>
  <si>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</si>
  <si>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</si>
  <si>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</si>
  <si>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</si>
  <si>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</si>
  <si>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城镇职工基本医疗保险缴费</t>
  </si>
  <si>
    <t>公务员医疗补助缴费</t>
  </si>
  <si>
    <t>其他社会保障缴费（工伤、失业、生育）</t>
  </si>
  <si>
    <t>办公费</t>
  </si>
  <si>
    <t>通讯补助费</t>
  </si>
  <si>
    <t>公务用车运行维护费</t>
  </si>
  <si>
    <t>工会经费</t>
  </si>
  <si>
    <t>福利费</t>
  </si>
  <si>
    <t>其他交通费用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</si>
  <si>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</si>
  <si>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</si>
  <si>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</si>
  <si>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</si>
  <si>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</si>
  <si>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</si>
  <si>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</si>
  <si>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</si>
  <si>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</si>
  <si>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</si>
  <si>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</si>
  <si>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</si>
  <si>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</si>
  <si>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</si>
  <si>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</si>
  <si>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</si>
  <si>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</si>
  <si>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</si>
  <si>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</si>
  <si>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</si>
  <si>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</si>
  <si>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</si>
  <si>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</si>
  <si>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</si>
  <si>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</si>
  <si>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</si>
  <si>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</si>
  <si>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</si>
  <si>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</si>
  <si>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</si>
  <si>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</si>
  <si>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</si>
  <si>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</si>
  <si>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</si>
  <si>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</si>
  <si>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</si>
  <si>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</si>
  <si>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</si>
  <si>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</si>
  <si>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</si>
  <si>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</si>
  <si>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</si>
  <si>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</si>
  <si>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</si>
  <si>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</si>
  <si>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</si>
  <si>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</si>
  <si>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</si>
  <si>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</si>
  <si>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</si>
  <si>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</si>
  <si>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</si>
  <si>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</si>
  <si>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</si>
  <si>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</si>
  <si>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</si>
  <si>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</si>
  <si>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</si>
  <si>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</si>
  <si>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</si>
  <si>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</si>
  <si>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116001-儋州市归国华侨联合会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</si>
  <si>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</si>
  <si>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</si>
  <si>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</si>
  <si>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</si>
  <si>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</si>
  <si>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</si>
  <si>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</si>
  <si>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</si>
  <si>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</si>
  <si>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</si>
  <si>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</si>
  <si>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</si>
  <si>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</si>
  <si>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</si>
  <si>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</si>
  <si>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</si>
  <si>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</si>
  <si>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其它事务</t>
  </si>
  <si>
    <t xml:space="preserve"> 116-综合工作经费</t>
  </si>
  <si>
    <t xml:space="preserve"> 116001-儋州市归国华侨联合会本级</t>
  </si>
  <si>
    <t>专项业务类</t>
  </si>
  <si>
    <t>专项资金</t>
  </si>
  <si>
    <t>产出指标</t>
  </si>
  <si>
    <t xml:space="preserve"> 支出进度</t>
  </si>
  <si>
    <t xml:space="preserve"> 100%</t>
  </si>
  <si>
    <t>成效指标</t>
  </si>
  <si>
    <t xml:space="preserve"> 完成工作</t>
  </si>
  <si>
    <t xml:space="preserve"> 116-国内捐赠收入</t>
  </si>
  <si>
    <t xml:space="preserve"> 归侨侨眷福利事业</t>
  </si>
  <si>
    <t xml:space="preserve"> 送温暖覆盖面95%</t>
  </si>
  <si>
    <t xml:space="preserve"> 完成侨务工作任务</t>
  </si>
  <si>
    <t xml:space="preserve"> 90%</t>
  </si>
  <si>
    <t>侨务工作</t>
  </si>
  <si>
    <t xml:space="preserve"> 116-维权服务工作经费</t>
  </si>
  <si>
    <t xml:space="preserve"> 法律讲座</t>
  </si>
  <si>
    <t xml:space="preserve"> 2次</t>
  </si>
  <si>
    <t xml:space="preserve"> 法律咨询</t>
  </si>
  <si>
    <t xml:space="preserve"> 4次</t>
  </si>
  <si>
    <t>建设涉侨法律宣传栏</t>
  </si>
  <si>
    <t>1面</t>
  </si>
  <si>
    <t xml:space="preserve"> 开展普法宣传，接受法律咨询，提供法律服务</t>
  </si>
  <si>
    <t xml:space="preserve"> 服务面达80%</t>
  </si>
  <si>
    <t>宣传栏完成进度</t>
  </si>
  <si>
    <t>完成100%</t>
  </si>
  <si>
    <t>116-基层侨联组织建设专用经费</t>
  </si>
  <si>
    <t>反映诉求</t>
  </si>
  <si>
    <t>反映诉求3宗</t>
  </si>
  <si>
    <t>了解侨界群众生产生活状况</t>
  </si>
  <si>
    <t>了解掌握</t>
  </si>
  <si>
    <t>掌握海外侨胞信息</t>
  </si>
  <si>
    <t xml:space="preserve"> 反映诉求</t>
  </si>
  <si>
    <t xml:space="preserve"> 诉求处理率90%</t>
  </si>
  <si>
    <t xml:space="preserve"> 覆盖面95%</t>
  </si>
  <si>
    <t>掌握面90%</t>
  </si>
  <si>
    <t>116-特困归难侨慰问经费</t>
  </si>
  <si>
    <t>116001-儋州市归国华侨联合会本级</t>
  </si>
  <si>
    <t>特困归难侨慰问</t>
  </si>
  <si>
    <t>300人</t>
  </si>
  <si>
    <t>慰问特困归侨侨眷</t>
  </si>
  <si>
    <t>覆盖面95%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</si>
</sst>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 style="thin">
        <color indexed="16"/>
      </right>
      <top style="thin">
        <color indexed="16"/>
      </top>
      <bottom/>
      <diagonal/>
    </border>
    <border>
      <left style="thin">
        <color auto="1"/>
      </left>
      <right style="thin">
        <color indexed="16"/>
      </right>
      <top/>
      <bottom/>
      <diagonal/>
    </border>
    <border>
      <left style="thin">
        <color auto="1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auto="1"/>
      </left>
      <right/>
      <top style="thin">
        <color indexed="16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0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1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9" fillId="4" borderId="2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/>
  </cellStyleXfs>
  <cellXfs count="83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top" wrapText="1" shrinkToFit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 wrapText="1" shrinkToFit="1"/>
    </xf>
    <xf numFmtId="0" fontId="4" fillId="2" borderId="3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vertical="center" wrapText="1" shrinkToFit="1"/>
    </xf>
    <xf numFmtId="49" fontId="1" fillId="2" borderId="1" xfId="0" applyNumberFormat="1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top"/>
    </xf>
    <xf numFmtId="49" fontId="6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 shrinkToFi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 shrinkToFi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justify" vertical="center"/>
    </xf>
    <xf numFmtId="0" fontId="0" fillId="0" borderId="18" xfId="0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22" workbookViewId="0">
      <selection activeCell="D26" sqref="D26"/>
    </sheetView>
  </sheetViews>
  <sheetFormatPr defaultColWidth="9" defaultRowHeight="24.95" customHeight="1" outlineLevelCol="5"/>
  <cols>
    <col min="1" max="1" width="26" customWidth="1"/>
    <col min="2" max="2" width="17" customWidth="1"/>
    <col min="3" max="3" width="32.125" customWidth="1"/>
    <col min="4" max="4" width="21" customWidth="1"/>
    <col min="5" max="5" width="17.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49" t="s">
        <v>1</v>
      </c>
      <c r="B2" s="49"/>
      <c r="C2" s="49"/>
      <c r="D2" s="49"/>
      <c r="E2" s="49"/>
      <c r="F2" s="49"/>
    </row>
    <row r="3" ht="26.25" customHeight="1" spans="1:6">
      <c r="A3" s="50" t="s">
        <v>2</v>
      </c>
      <c r="B3" s="49"/>
      <c r="C3" s="49"/>
      <c r="D3" s="49"/>
      <c r="E3" s="49"/>
      <c r="F3" s="35" t="s">
        <v>3</v>
      </c>
    </row>
    <row r="4" customHeight="1" spans="1:6">
      <c r="A4" s="55" t="s">
        <v>4</v>
      </c>
      <c r="B4" s="55"/>
      <c r="C4" s="55" t="s">
        <v>5</v>
      </c>
      <c r="D4" s="55"/>
      <c r="E4" s="55"/>
      <c r="F4" s="55"/>
    </row>
    <row r="5" customHeight="1" spans="1:6">
      <c r="A5" s="55" t="s">
        <v>6</v>
      </c>
      <c r="B5" s="55" t="s">
        <v>7</v>
      </c>
      <c r="C5" s="55" t="s">
        <v>6</v>
      </c>
      <c r="D5" s="55" t="s">
        <v>8</v>
      </c>
      <c r="E5" s="55" t="s">
        <v>9</v>
      </c>
      <c r="F5" s="55" t="s">
        <v>10</v>
      </c>
    </row>
    <row r="6" customHeight="1" spans="1:6">
      <c r="A6" s="59" t="s">
        <v>11</v>
      </c>
      <c r="B6" s="58">
        <v>1237190.36</v>
      </c>
      <c r="C6" s="59" t="s">
        <v>12</v>
      </c>
      <c r="D6" s="58">
        <v>1237190.36</v>
      </c>
      <c r="E6" s="58">
        <v>1237190.36</v>
      </c>
      <c r="F6" s="58"/>
    </row>
    <row r="7" customHeight="1" spans="1:6">
      <c r="A7" s="59" t="s">
        <v>13</v>
      </c>
      <c r="B7" s="58">
        <v>1237190.36</v>
      </c>
      <c r="C7" s="82" t="s">
        <v>14</v>
      </c>
      <c r="D7" s="58">
        <v>998742.8</v>
      </c>
      <c r="E7" s="58">
        <v>998742.8</v>
      </c>
      <c r="F7" s="58"/>
    </row>
    <row r="8" customHeight="1" spans="1:6">
      <c r="A8" s="59" t="s">
        <v>15</v>
      </c>
      <c r="B8" s="58"/>
      <c r="C8" s="82" t="s">
        <v>16</v>
      </c>
      <c r="D8" s="58"/>
      <c r="E8" s="58"/>
      <c r="F8" s="58"/>
    </row>
    <row r="9" customHeight="1" spans="1:6">
      <c r="A9" s="59"/>
      <c r="B9" s="58"/>
      <c r="C9" s="82" t="s">
        <v>17</v>
      </c>
      <c r="D9" s="58"/>
      <c r="E9" s="58"/>
      <c r="F9" s="58"/>
    </row>
    <row r="10" customHeight="1" spans="1:6">
      <c r="A10" s="59"/>
      <c r="B10" s="58"/>
      <c r="C10" s="82" t="s">
        <v>18</v>
      </c>
      <c r="D10" s="58"/>
      <c r="E10" s="58"/>
      <c r="F10" s="58"/>
    </row>
    <row r="11" customHeight="1" spans="1:6">
      <c r="A11" s="59"/>
      <c r="B11" s="58"/>
      <c r="C11" s="82" t="s">
        <v>19</v>
      </c>
      <c r="D11" s="58"/>
      <c r="E11" s="58"/>
      <c r="F11" s="58"/>
    </row>
    <row r="12" customHeight="1" spans="1:6">
      <c r="A12" s="59"/>
      <c r="B12" s="58"/>
      <c r="C12" s="82" t="s">
        <v>20</v>
      </c>
      <c r="D12" s="58"/>
      <c r="E12" s="58"/>
      <c r="F12" s="58"/>
    </row>
    <row r="13" customHeight="1" spans="1:6">
      <c r="A13" s="59"/>
      <c r="B13" s="58"/>
      <c r="C13" s="82" t="s">
        <v>21</v>
      </c>
      <c r="D13" s="58"/>
      <c r="E13" s="58"/>
      <c r="F13" s="58"/>
    </row>
    <row r="14" customHeight="1" spans="1:6">
      <c r="A14" s="59"/>
      <c r="B14" s="58"/>
      <c r="C14" s="82" t="s">
        <v>22</v>
      </c>
      <c r="D14" s="58">
        <v>84280</v>
      </c>
      <c r="E14" s="58">
        <v>84280</v>
      </c>
      <c r="F14" s="58"/>
    </row>
    <row r="15" customHeight="1" spans="1:6">
      <c r="A15" s="59"/>
      <c r="B15" s="58"/>
      <c r="C15" s="82" t="s">
        <v>23</v>
      </c>
      <c r="D15" s="58"/>
      <c r="E15" s="58"/>
      <c r="F15" s="58"/>
    </row>
    <row r="16" customHeight="1" spans="1:6">
      <c r="A16" s="59"/>
      <c r="B16" s="58"/>
      <c r="C16" s="82" t="s">
        <v>24</v>
      </c>
      <c r="D16" s="58">
        <v>99601.66</v>
      </c>
      <c r="E16" s="58">
        <v>99601.66</v>
      </c>
      <c r="F16" s="58"/>
    </row>
    <row r="17" customHeight="1" spans="1:6">
      <c r="A17" s="59"/>
      <c r="B17" s="58"/>
      <c r="C17" s="82" t="s">
        <v>25</v>
      </c>
      <c r="D17" s="58"/>
      <c r="E17" s="58"/>
      <c r="F17" s="58"/>
    </row>
    <row r="18" customHeight="1" spans="1:6">
      <c r="A18" s="59"/>
      <c r="B18" s="58"/>
      <c r="C18" s="82" t="s">
        <v>26</v>
      </c>
      <c r="D18" s="58"/>
      <c r="E18" s="58"/>
      <c r="F18" s="58"/>
    </row>
    <row r="19" customHeight="1" spans="1:6">
      <c r="A19" s="59"/>
      <c r="B19" s="58"/>
      <c r="C19" s="82" t="s">
        <v>27</v>
      </c>
      <c r="D19" s="58"/>
      <c r="E19" s="58"/>
      <c r="F19" s="58"/>
    </row>
    <row r="20" customHeight="1" spans="1:6">
      <c r="A20" s="59"/>
      <c r="B20" s="58"/>
      <c r="C20" s="82" t="s">
        <v>28</v>
      </c>
      <c r="D20" s="58"/>
      <c r="E20" s="58"/>
      <c r="F20" s="58"/>
    </row>
    <row r="21" customHeight="1" spans="1:6">
      <c r="A21" s="59"/>
      <c r="B21" s="58"/>
      <c r="C21" s="82" t="s">
        <v>29</v>
      </c>
      <c r="D21" s="58"/>
      <c r="E21" s="58"/>
      <c r="F21" s="58"/>
    </row>
    <row r="22" customHeight="1" spans="1:6">
      <c r="A22" s="59"/>
      <c r="B22" s="58"/>
      <c r="C22" s="82" t="s">
        <v>30</v>
      </c>
      <c r="D22" s="58"/>
      <c r="E22" s="58"/>
      <c r="F22" s="58"/>
    </row>
    <row r="23" customHeight="1" spans="1:6">
      <c r="A23" s="59"/>
      <c r="B23" s="58"/>
      <c r="C23" s="82" t="s">
        <v>31</v>
      </c>
      <c r="D23" s="58"/>
      <c r="E23" s="58"/>
      <c r="F23" s="58"/>
    </row>
    <row r="24" customHeight="1" spans="1:6">
      <c r="A24" s="59"/>
      <c r="B24" s="58"/>
      <c r="C24" s="82" t="s">
        <v>32</v>
      </c>
      <c r="D24" s="58"/>
      <c r="E24" s="58"/>
      <c r="F24" s="58"/>
    </row>
    <row r="25" customHeight="1" spans="1:6">
      <c r="A25" s="59"/>
      <c r="B25" s="58"/>
      <c r="C25" s="82" t="s">
        <v>33</v>
      </c>
      <c r="D25" s="58"/>
      <c r="E25" s="58"/>
      <c r="F25" s="58"/>
    </row>
    <row r="26" customHeight="1" spans="1:6">
      <c r="A26" s="59"/>
      <c r="B26" s="58"/>
      <c r="C26" s="82" t="s">
        <v>34</v>
      </c>
      <c r="D26" s="58">
        <v>54565.9</v>
      </c>
      <c r="E26" s="58">
        <v>54565.9</v>
      </c>
      <c r="F26" s="58"/>
    </row>
    <row r="27" customHeight="1" spans="1:6">
      <c r="A27" s="59"/>
      <c r="B27" s="58"/>
      <c r="C27" s="82" t="s">
        <v>35</v>
      </c>
      <c r="D27" s="58"/>
      <c r="E27" s="58"/>
      <c r="F27" s="58"/>
    </row>
    <row r="28" customHeight="1" spans="1:6">
      <c r="A28" s="59"/>
      <c r="B28" s="58"/>
      <c r="C28" s="82" t="s">
        <v>36</v>
      </c>
      <c r="D28" s="58"/>
      <c r="E28" s="58"/>
      <c r="F28" s="58"/>
    </row>
    <row r="29" customHeight="1" spans="1:6">
      <c r="A29" s="59"/>
      <c r="B29" s="58"/>
      <c r="C29" s="82" t="s">
        <v>37</v>
      </c>
      <c r="D29" s="58"/>
      <c r="E29" s="58"/>
      <c r="F29" s="58"/>
    </row>
    <row r="30" customHeight="1" spans="1:6">
      <c r="A30" s="59"/>
      <c r="B30" s="58"/>
      <c r="C30" s="82" t="s">
        <v>38</v>
      </c>
      <c r="D30" s="58"/>
      <c r="E30" s="58"/>
      <c r="F30" s="58"/>
    </row>
    <row r="31" customHeight="1" spans="1:6">
      <c r="A31" s="59"/>
      <c r="B31" s="58"/>
      <c r="C31" s="82" t="s">
        <v>39</v>
      </c>
      <c r="D31" s="58"/>
      <c r="E31" s="58"/>
      <c r="F31" s="58"/>
    </row>
    <row r="32" customHeight="1" spans="1:6">
      <c r="A32" s="59"/>
      <c r="B32" s="58"/>
      <c r="C32" s="82" t="s">
        <v>40</v>
      </c>
      <c r="D32" s="58"/>
      <c r="E32" s="58"/>
      <c r="F32" s="58"/>
    </row>
    <row r="33" ht="39" customHeight="1" spans="1:6">
      <c r="A33" s="59"/>
      <c r="B33" s="58"/>
      <c r="C33" s="82" t="s">
        <v>41</v>
      </c>
      <c r="D33" s="58"/>
      <c r="E33" s="58"/>
      <c r="F33" s="58"/>
    </row>
    <row r="34" ht="53.1" customHeight="1" spans="1:6">
      <c r="A34" s="59" t="s">
        <v>42</v>
      </c>
      <c r="B34" s="58">
        <v>1237190.36</v>
      </c>
      <c r="C34" s="82" t="s">
        <v>43</v>
      </c>
      <c r="D34" s="58">
        <v>1237190.36</v>
      </c>
      <c r="E34" s="58">
        <v>1237190.36</v>
      </c>
      <c r="F34" s="58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D6" sqref="D6"/>
    </sheetView>
  </sheetViews>
  <sheetFormatPr defaultColWidth="15.625" defaultRowHeight="24.95" customHeight="1" outlineLevelCol="4"/>
  <cols>
    <col min="1" max="1" width="15.625" style="74"/>
    <col min="2" max="2" width="20.75" customWidth="1"/>
  </cols>
  <sheetData>
    <row r="1" customHeight="1" spans="1:1">
      <c r="A1" t="s">
        <v>44</v>
      </c>
    </row>
    <row r="2" customHeight="1" spans="1:5">
      <c r="A2" s="49" t="s">
        <v>45</v>
      </c>
      <c r="B2" s="49"/>
      <c r="C2" s="49"/>
      <c r="D2" s="49"/>
      <c r="E2" s="49"/>
    </row>
    <row r="3" customHeight="1" spans="1:5">
      <c r="A3" s="50" t="s">
        <v>46</v>
      </c>
      <c r="B3" s="49"/>
      <c r="C3" s="49"/>
      <c r="D3" s="49"/>
      <c r="E3" s="62" t="s">
        <v>3</v>
      </c>
    </row>
    <row r="4" customHeight="1" spans="1:5">
      <c r="A4" s="55" t="s">
        <v>47</v>
      </c>
      <c r="B4" s="55"/>
      <c r="C4" s="55" t="s">
        <v>48</v>
      </c>
      <c r="D4" s="55"/>
      <c r="E4" s="55"/>
    </row>
    <row r="5" s="61" customFormat="1" customHeight="1" spans="1:5">
      <c r="A5" s="55" t="s">
        <v>49</v>
      </c>
      <c r="B5" s="55" t="s">
        <v>50</v>
      </c>
      <c r="C5" s="55" t="s">
        <v>51</v>
      </c>
      <c r="D5" s="55" t="s">
        <v>52</v>
      </c>
      <c r="E5" s="55" t="s">
        <v>53</v>
      </c>
    </row>
    <row r="6" customHeight="1" spans="1:5">
      <c r="A6" s="56">
        <v>2012501</v>
      </c>
      <c r="B6" s="57" t="s">
        <v>54</v>
      </c>
      <c r="C6" s="58">
        <v>576742.8</v>
      </c>
      <c r="D6" s="58">
        <v>576742.8</v>
      </c>
      <c r="E6" s="58"/>
    </row>
    <row r="7" customHeight="1" spans="1:5">
      <c r="A7" s="56">
        <v>2012502</v>
      </c>
      <c r="B7" s="57" t="s">
        <v>55</v>
      </c>
      <c r="C7" s="58">
        <v>422000</v>
      </c>
      <c r="D7" s="58"/>
      <c r="E7" s="58">
        <v>422000</v>
      </c>
    </row>
    <row r="8" customHeight="1" spans="1:5">
      <c r="A8" s="56">
        <v>2080505</v>
      </c>
      <c r="B8" s="57" t="s">
        <v>56</v>
      </c>
      <c r="C8" s="58">
        <v>84280</v>
      </c>
      <c r="D8" s="78">
        <v>84280</v>
      </c>
      <c r="E8" s="58"/>
    </row>
    <row r="9" customHeight="1" spans="1:5">
      <c r="A9" s="56">
        <v>2101101</v>
      </c>
      <c r="B9" s="57" t="s">
        <v>57</v>
      </c>
      <c r="C9" s="58">
        <v>20076.7</v>
      </c>
      <c r="D9" s="78">
        <v>20076.7</v>
      </c>
      <c r="E9" s="58"/>
    </row>
    <row r="10" customHeight="1" spans="1:5">
      <c r="A10" s="56">
        <v>2101103</v>
      </c>
      <c r="B10" s="57" t="s">
        <v>58</v>
      </c>
      <c r="C10" s="58">
        <v>79524.96</v>
      </c>
      <c r="D10" s="78">
        <v>79524.96</v>
      </c>
      <c r="E10" s="58"/>
    </row>
    <row r="11" customHeight="1" spans="1:5">
      <c r="A11" s="56">
        <v>2210201</v>
      </c>
      <c r="B11" s="57" t="s">
        <v>59</v>
      </c>
      <c r="C11" s="58">
        <v>54565.9</v>
      </c>
      <c r="D11" s="78">
        <v>54565.9</v>
      </c>
      <c r="E11" s="58"/>
    </row>
    <row r="12" customHeight="1" spans="1:5">
      <c r="A12" s="75"/>
      <c r="B12" s="59"/>
      <c r="C12" s="58"/>
      <c r="D12" s="58"/>
      <c r="E12" s="58"/>
    </row>
    <row r="13" customHeight="1" spans="1:5">
      <c r="A13" s="75" t="s">
        <v>60</v>
      </c>
      <c r="B13" s="59"/>
      <c r="C13" s="58"/>
      <c r="D13" s="58"/>
      <c r="E13" s="58"/>
    </row>
    <row r="14" customHeight="1" spans="1:5">
      <c r="A14" s="55" t="s">
        <v>8</v>
      </c>
      <c r="B14" s="55"/>
      <c r="C14" s="58">
        <v>1237190.36</v>
      </c>
      <c r="D14" s="58">
        <f>SUM(D6:D13)</f>
        <v>815190.36</v>
      </c>
      <c r="E14" s="58">
        <f>SUM(E6:E13)</f>
        <v>422000</v>
      </c>
    </row>
  </sheetData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opLeftCell="A7" workbookViewId="0">
      <selection activeCell="E23" sqref="E23"/>
    </sheetView>
  </sheetViews>
  <sheetFormatPr defaultColWidth="15.625" defaultRowHeight="24.95" customHeight="1" outlineLevelCol="4"/>
  <cols>
    <col min="1" max="1" width="12" style="74" customWidth="1"/>
    <col min="2" max="2" width="34.125" customWidth="1"/>
    <col min="3" max="3" width="13.875" customWidth="1"/>
    <col min="4" max="4" width="14.25" customWidth="1"/>
    <col min="5" max="5" width="12.625" customWidth="1"/>
  </cols>
  <sheetData>
    <row r="1" customHeight="1" spans="1:1">
      <c r="A1" t="s">
        <v>61</v>
      </c>
    </row>
    <row r="2" customHeight="1" spans="1:5">
      <c r="A2" s="49" t="s">
        <v>62</v>
      </c>
      <c r="B2" s="49"/>
      <c r="C2" s="49"/>
      <c r="D2" s="49"/>
      <c r="E2" s="49"/>
    </row>
    <row r="3" customHeight="1" spans="1:5">
      <c r="A3" s="50" t="s">
        <v>2</v>
      </c>
      <c r="E3" s="62" t="s">
        <v>3</v>
      </c>
    </row>
    <row r="4" customHeight="1" spans="1:5">
      <c r="A4" s="55" t="s">
        <v>63</v>
      </c>
      <c r="B4" s="55"/>
      <c r="C4" s="55" t="s">
        <v>64</v>
      </c>
      <c r="D4" s="55"/>
      <c r="E4" s="55"/>
    </row>
    <row r="5" s="61" customFormat="1" customHeight="1" spans="1:5">
      <c r="A5" s="55" t="s">
        <v>49</v>
      </c>
      <c r="B5" s="55" t="s">
        <v>50</v>
      </c>
      <c r="C5" s="55" t="s">
        <v>8</v>
      </c>
      <c r="D5" s="55" t="s">
        <v>65</v>
      </c>
      <c r="E5" s="55" t="s">
        <v>66</v>
      </c>
    </row>
    <row r="6" customHeight="1" spans="1:5">
      <c r="A6" s="75">
        <v>30101</v>
      </c>
      <c r="B6" s="59" t="s">
        <v>67</v>
      </c>
      <c r="C6" s="78">
        <v>236196</v>
      </c>
      <c r="D6" s="78">
        <v>236196</v>
      </c>
      <c r="E6" s="78"/>
    </row>
    <row r="7" customHeight="1" spans="1:5">
      <c r="A7" s="79">
        <v>30102</v>
      </c>
      <c r="B7" s="59" t="s">
        <v>68</v>
      </c>
      <c r="C7" s="78">
        <v>199200</v>
      </c>
      <c r="D7" s="78">
        <v>199200</v>
      </c>
      <c r="E7" s="78"/>
    </row>
    <row r="8" customHeight="1" spans="1:5">
      <c r="A8" s="79">
        <v>30103</v>
      </c>
      <c r="B8" s="59" t="s">
        <v>69</v>
      </c>
      <c r="C8" s="78">
        <v>19683</v>
      </c>
      <c r="D8" s="78">
        <v>19683</v>
      </c>
      <c r="E8" s="78"/>
    </row>
    <row r="9" customHeight="1" spans="1:5">
      <c r="A9" s="79">
        <v>30108</v>
      </c>
      <c r="B9" s="59" t="s">
        <v>70</v>
      </c>
      <c r="C9" s="78">
        <v>84280</v>
      </c>
      <c r="D9" s="78">
        <v>84280</v>
      </c>
      <c r="E9" s="78"/>
    </row>
    <row r="10" customHeight="1" spans="1:5">
      <c r="A10" s="79">
        <v>30110</v>
      </c>
      <c r="B10" s="59" t="s">
        <v>71</v>
      </c>
      <c r="C10" s="78">
        <v>18895.7</v>
      </c>
      <c r="D10" s="78">
        <v>18895.7</v>
      </c>
      <c r="E10" s="78"/>
    </row>
    <row r="11" customHeight="1" spans="1:5">
      <c r="A11" s="79">
        <v>30111</v>
      </c>
      <c r="B11" s="59" t="s">
        <v>72</v>
      </c>
      <c r="C11" s="78">
        <v>79524.96</v>
      </c>
      <c r="D11" s="78">
        <v>79524.96</v>
      </c>
      <c r="E11" s="78"/>
    </row>
    <row r="12" customHeight="1" spans="1:5">
      <c r="A12" s="79">
        <v>30112</v>
      </c>
      <c r="B12" s="59" t="s">
        <v>73</v>
      </c>
      <c r="C12" s="78">
        <v>2461.4</v>
      </c>
      <c r="D12" s="78">
        <v>2461.4</v>
      </c>
      <c r="E12" s="78"/>
    </row>
    <row r="13" customHeight="1" spans="1:5">
      <c r="A13" s="79">
        <v>30113</v>
      </c>
      <c r="B13" s="59" t="s">
        <v>59</v>
      </c>
      <c r="C13" s="78">
        <v>54565.9</v>
      </c>
      <c r="D13" s="78">
        <v>54565.9</v>
      </c>
      <c r="E13" s="78"/>
    </row>
    <row r="14" customHeight="1" spans="1:5">
      <c r="A14" s="79">
        <v>30201</v>
      </c>
      <c r="B14" s="59" t="s">
        <v>74</v>
      </c>
      <c r="C14" s="78">
        <v>55953</v>
      </c>
      <c r="D14" s="78"/>
      <c r="E14" s="78">
        <v>55953</v>
      </c>
    </row>
    <row r="15" customHeight="1" spans="1:5">
      <c r="A15" s="79">
        <v>30207</v>
      </c>
      <c r="B15" s="59" t="s">
        <v>75</v>
      </c>
      <c r="C15" s="78">
        <v>7800</v>
      </c>
      <c r="D15" s="78"/>
      <c r="E15" s="78">
        <v>7800</v>
      </c>
    </row>
    <row r="16" customHeight="1" spans="1:5">
      <c r="A16" s="79">
        <v>30231</v>
      </c>
      <c r="B16" s="59" t="s">
        <v>76</v>
      </c>
      <c r="C16" s="78">
        <v>13000</v>
      </c>
      <c r="D16" s="78"/>
      <c r="E16" s="78">
        <v>13000</v>
      </c>
    </row>
    <row r="17" customHeight="1" spans="1:5">
      <c r="A17" s="79">
        <v>30228</v>
      </c>
      <c r="B17" s="59" t="s">
        <v>77</v>
      </c>
      <c r="C17" s="78">
        <v>8794.4</v>
      </c>
      <c r="D17" s="78"/>
      <c r="E17" s="78">
        <v>8794.4</v>
      </c>
    </row>
    <row r="18" customHeight="1" spans="1:5">
      <c r="A18" s="79">
        <v>30229</v>
      </c>
      <c r="B18" s="59" t="s">
        <v>78</v>
      </c>
      <c r="C18" s="78">
        <v>156</v>
      </c>
      <c r="D18" s="78"/>
      <c r="E18" s="78">
        <v>156</v>
      </c>
    </row>
    <row r="19" customHeight="1" spans="1:5">
      <c r="A19" s="79">
        <v>30239</v>
      </c>
      <c r="B19" s="59" t="s">
        <v>79</v>
      </c>
      <c r="C19" s="78">
        <v>34680</v>
      </c>
      <c r="D19" s="78"/>
      <c r="E19" s="78">
        <v>34680</v>
      </c>
    </row>
    <row r="20" customHeight="1" spans="1:5">
      <c r="A20" s="79"/>
      <c r="B20" s="59"/>
      <c r="C20" s="78"/>
      <c r="D20" s="78"/>
      <c r="E20" s="78"/>
    </row>
    <row r="21" customHeight="1" spans="1:5">
      <c r="A21" s="79"/>
      <c r="B21" s="59"/>
      <c r="C21" s="78"/>
      <c r="D21" s="78"/>
      <c r="E21" s="78"/>
    </row>
    <row r="22" customHeight="1" spans="1:5">
      <c r="A22" s="75" t="s">
        <v>60</v>
      </c>
      <c r="B22" s="59"/>
      <c r="C22" s="58"/>
      <c r="D22" s="58"/>
      <c r="E22" s="58"/>
    </row>
    <row r="23" customHeight="1" spans="1:5">
      <c r="A23" s="80" t="s">
        <v>8</v>
      </c>
      <c r="B23" s="81"/>
      <c r="C23" s="58">
        <v>815190.36</v>
      </c>
      <c r="D23" s="58">
        <f>SUM(D6:D22)</f>
        <v>694806.96</v>
      </c>
      <c r="E23" s="58">
        <f>SUM(E6:E22)</f>
        <v>120383.4</v>
      </c>
    </row>
  </sheetData>
  <mergeCells count="4">
    <mergeCell ref="A2:E2"/>
    <mergeCell ref="A4:B4"/>
    <mergeCell ref="C4:E4"/>
    <mergeCell ref="A23:B2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J11" sqref="J11"/>
    </sheetView>
  </sheetViews>
  <sheetFormatPr defaultColWidth="15.625" defaultRowHeight="24.95" customHeight="1"/>
  <cols>
    <col min="1" max="1" width="12.25" customWidth="1"/>
    <col min="2" max="2" width="8.625" customWidth="1"/>
    <col min="3" max="3" width="12.625" customWidth="1"/>
    <col min="4" max="4" width="14.375" customWidth="1"/>
    <col min="5" max="5" width="14.5" customWidth="1"/>
    <col min="6" max="6" width="12.875" customWidth="1"/>
    <col min="7" max="7" width="12" customWidth="1"/>
    <col min="8" max="8" width="9.375" customWidth="1"/>
    <col min="9" max="9" width="12.25" customWidth="1"/>
    <col min="10" max="10" width="14.75" customWidth="1"/>
    <col min="11" max="11" width="14" customWidth="1"/>
    <col min="12" max="12" width="12" customWidth="1"/>
  </cols>
  <sheetData>
    <row r="1" customHeight="1" spans="1:1">
      <c r="A1" t="s">
        <v>80</v>
      </c>
    </row>
    <row r="2" ht="34.5" customHeight="1" spans="1:12">
      <c r="A2" s="49" t="s">
        <v>81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customHeight="1" spans="1:12">
      <c r="A3" s="50" t="s">
        <v>2</v>
      </c>
      <c r="L3" s="62" t="s">
        <v>3</v>
      </c>
    </row>
    <row r="4" ht="29.25" customHeight="1" spans="1:12">
      <c r="A4" s="55" t="s">
        <v>82</v>
      </c>
      <c r="B4" s="55"/>
      <c r="C4" s="55"/>
      <c r="D4" s="55"/>
      <c r="E4" s="55"/>
      <c r="F4" s="55"/>
      <c r="G4" s="55" t="s">
        <v>48</v>
      </c>
      <c r="H4" s="55"/>
      <c r="I4" s="55"/>
      <c r="J4" s="55"/>
      <c r="K4" s="55"/>
      <c r="L4" s="55"/>
    </row>
    <row r="5" s="76" customFormat="1" customHeight="1" spans="1:12">
      <c r="A5" s="77" t="s">
        <v>8</v>
      </c>
      <c r="B5" s="77" t="s">
        <v>83</v>
      </c>
      <c r="C5" s="77" t="s">
        <v>84</v>
      </c>
      <c r="D5" s="77"/>
      <c r="E5" s="77"/>
      <c r="F5" s="77" t="s">
        <v>85</v>
      </c>
      <c r="G5" s="77" t="s">
        <v>8</v>
      </c>
      <c r="H5" s="77" t="s">
        <v>83</v>
      </c>
      <c r="I5" s="77" t="s">
        <v>84</v>
      </c>
      <c r="J5" s="77"/>
      <c r="K5" s="77"/>
      <c r="L5" s="77" t="s">
        <v>85</v>
      </c>
    </row>
    <row r="6" s="76" customFormat="1" customHeight="1" spans="1:12">
      <c r="A6" s="77"/>
      <c r="B6" s="77"/>
      <c r="C6" s="77" t="s">
        <v>51</v>
      </c>
      <c r="D6" s="77" t="s">
        <v>86</v>
      </c>
      <c r="E6" s="77" t="s">
        <v>87</v>
      </c>
      <c r="F6" s="77"/>
      <c r="G6" s="77"/>
      <c r="H6" s="77"/>
      <c r="I6" s="77" t="s">
        <v>51</v>
      </c>
      <c r="J6" s="77" t="s">
        <v>86</v>
      </c>
      <c r="K6" s="77" t="s">
        <v>87</v>
      </c>
      <c r="L6" s="77"/>
    </row>
    <row r="7" ht="39" customHeight="1" spans="1:12">
      <c r="A7" s="58">
        <v>45000</v>
      </c>
      <c r="B7" s="58">
        <v>0</v>
      </c>
      <c r="C7" s="58">
        <v>25000</v>
      </c>
      <c r="D7" s="58">
        <v>0</v>
      </c>
      <c r="E7" s="58">
        <v>25000</v>
      </c>
      <c r="F7" s="58">
        <v>20000</v>
      </c>
      <c r="G7" s="58">
        <f>H7+I7+L7</f>
        <v>45000</v>
      </c>
      <c r="H7" s="58">
        <v>0</v>
      </c>
      <c r="I7" s="58">
        <f>J7+K7</f>
        <v>25000</v>
      </c>
      <c r="J7" s="58">
        <v>0</v>
      </c>
      <c r="K7" s="58">
        <v>25000</v>
      </c>
      <c r="L7" s="58">
        <v>20000</v>
      </c>
    </row>
    <row r="8" ht="40.5" customHeight="1" spans="1:1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customHeight="1" spans="1:1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ht="26.25" customHeight="1" spans="1:1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B11" sqref="B11"/>
    </sheetView>
  </sheetViews>
  <sheetFormatPr defaultColWidth="15.625" defaultRowHeight="24.95" customHeight="1" outlineLevelRow="7" outlineLevelCol="4"/>
  <cols>
    <col min="1" max="1" width="12.5" style="74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88</v>
      </c>
    </row>
    <row r="2" s="73" customFormat="1" ht="47.25" customHeight="1" spans="1:5">
      <c r="A2" s="49" t="s">
        <v>89</v>
      </c>
      <c r="B2" s="49"/>
      <c r="C2" s="49"/>
      <c r="D2" s="49"/>
      <c r="E2" s="49"/>
    </row>
    <row r="3" customHeight="1" spans="1:5">
      <c r="A3" s="50" t="s">
        <v>2</v>
      </c>
      <c r="E3" s="62" t="s">
        <v>3</v>
      </c>
    </row>
    <row r="4" customHeight="1" spans="1:5">
      <c r="A4" s="55" t="s">
        <v>47</v>
      </c>
      <c r="B4" s="55"/>
      <c r="C4" s="55" t="s">
        <v>48</v>
      </c>
      <c r="D4" s="55"/>
      <c r="E4" s="55"/>
    </row>
    <row r="5" s="61" customFormat="1" customHeight="1" spans="1:5">
      <c r="A5" s="55" t="s">
        <v>49</v>
      </c>
      <c r="B5" s="55" t="s">
        <v>50</v>
      </c>
      <c r="C5" s="55" t="s">
        <v>51</v>
      </c>
      <c r="D5" s="55" t="s">
        <v>52</v>
      </c>
      <c r="E5" s="55" t="s">
        <v>53</v>
      </c>
    </row>
    <row r="6" customHeight="1" spans="1:5">
      <c r="A6" s="75"/>
      <c r="B6" s="59"/>
      <c r="C6" s="58"/>
      <c r="D6" s="58"/>
      <c r="E6" s="58"/>
    </row>
    <row r="7" customHeight="1" spans="1:5">
      <c r="A7" s="75" t="s">
        <v>60</v>
      </c>
      <c r="B7" s="59"/>
      <c r="C7" s="58"/>
      <c r="D7" s="58"/>
      <c r="E7" s="58"/>
    </row>
    <row r="8" customHeight="1" spans="1:5">
      <c r="A8" s="55" t="s">
        <v>8</v>
      </c>
      <c r="B8" s="55"/>
      <c r="C8" s="58">
        <f>SUM(C6:C7)</f>
        <v>0</v>
      </c>
      <c r="D8" s="58">
        <f>SUM(D6:D7)</f>
        <v>0</v>
      </c>
      <c r="E8" s="58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D25" sqref="D25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90</v>
      </c>
    </row>
    <row r="2" ht="40.5" customHeight="1" spans="1:4">
      <c r="A2" s="49" t="s">
        <v>91</v>
      </c>
      <c r="B2" s="49"/>
      <c r="C2" s="49"/>
      <c r="D2" s="49"/>
    </row>
    <row r="3" customHeight="1" spans="1:4">
      <c r="A3" s="50" t="s">
        <v>2</v>
      </c>
      <c r="D3" s="62" t="s">
        <v>3</v>
      </c>
    </row>
    <row r="4" customHeight="1" spans="1:4">
      <c r="A4" s="69" t="s">
        <v>92</v>
      </c>
      <c r="B4" s="69"/>
      <c r="C4" s="69" t="s">
        <v>93</v>
      </c>
      <c r="D4" s="69"/>
    </row>
    <row r="5" customHeight="1" spans="1:4">
      <c r="A5" s="69" t="s">
        <v>94</v>
      </c>
      <c r="B5" s="69" t="s">
        <v>95</v>
      </c>
      <c r="C5" s="69" t="s">
        <v>94</v>
      </c>
      <c r="D5" s="69" t="s">
        <v>95</v>
      </c>
    </row>
    <row r="6" ht="20.1" customHeight="1" spans="1:4">
      <c r="A6" s="70" t="s">
        <v>96</v>
      </c>
      <c r="B6" s="58">
        <v>1237190.36</v>
      </c>
      <c r="C6" s="70" t="s">
        <v>97</v>
      </c>
      <c r="D6" s="58">
        <v>998742.8</v>
      </c>
    </row>
    <row r="7" ht="20.1" customHeight="1" spans="1:4">
      <c r="A7" s="71" t="s">
        <v>98</v>
      </c>
      <c r="B7" s="58"/>
      <c r="C7" s="70" t="s">
        <v>99</v>
      </c>
      <c r="D7" s="58"/>
    </row>
    <row r="8" ht="20.1" customHeight="1" spans="1:4">
      <c r="A8" s="71"/>
      <c r="B8" s="58"/>
      <c r="C8" s="70" t="s">
        <v>100</v>
      </c>
      <c r="D8" s="58"/>
    </row>
    <row r="9" ht="20.1" customHeight="1" spans="1:4">
      <c r="A9" s="71"/>
      <c r="B9" s="58"/>
      <c r="C9" s="70" t="s">
        <v>101</v>
      </c>
      <c r="D9" s="58"/>
    </row>
    <row r="10" ht="20.1" customHeight="1" spans="1:4">
      <c r="A10" s="71"/>
      <c r="B10" s="58"/>
      <c r="C10" s="70" t="s">
        <v>102</v>
      </c>
      <c r="D10" s="58"/>
    </row>
    <row r="11" ht="20.1" customHeight="1" spans="1:4">
      <c r="A11" s="71"/>
      <c r="B11" s="58"/>
      <c r="C11" s="70" t="s">
        <v>103</v>
      </c>
      <c r="D11" s="58"/>
    </row>
    <row r="12" ht="20.1" customHeight="1" spans="1:4">
      <c r="A12" s="71"/>
      <c r="B12" s="58"/>
      <c r="C12" s="70" t="s">
        <v>104</v>
      </c>
      <c r="D12" s="58"/>
    </row>
    <row r="13" ht="20.1" customHeight="1" spans="1:4">
      <c r="A13" s="71"/>
      <c r="B13" s="58"/>
      <c r="C13" s="70" t="s">
        <v>105</v>
      </c>
      <c r="D13" s="58">
        <v>84280</v>
      </c>
    </row>
    <row r="14" ht="20.1" customHeight="1" spans="1:4">
      <c r="A14" s="70"/>
      <c r="B14" s="58"/>
      <c r="C14" s="70" t="s">
        <v>106</v>
      </c>
      <c r="D14" s="58"/>
    </row>
    <row r="15" ht="20.1" customHeight="1" spans="1:4">
      <c r="A15" s="70"/>
      <c r="B15" s="58"/>
      <c r="C15" s="70" t="s">
        <v>107</v>
      </c>
      <c r="D15" s="58">
        <v>99601.66</v>
      </c>
    </row>
    <row r="16" ht="20.1" customHeight="1" spans="1:4">
      <c r="A16" s="70"/>
      <c r="B16" s="58"/>
      <c r="C16" s="70" t="s">
        <v>108</v>
      </c>
      <c r="D16" s="58"/>
    </row>
    <row r="17" ht="20.1" customHeight="1" spans="1:4">
      <c r="A17" s="70"/>
      <c r="B17" s="58"/>
      <c r="C17" s="70" t="s">
        <v>109</v>
      </c>
      <c r="D17" s="58"/>
    </row>
    <row r="18" ht="20.1" customHeight="1" spans="1:4">
      <c r="A18" s="70"/>
      <c r="B18" s="58"/>
      <c r="C18" s="70" t="s">
        <v>110</v>
      </c>
      <c r="D18" s="58"/>
    </row>
    <row r="19" ht="20.1" customHeight="1" spans="1:4">
      <c r="A19" s="70"/>
      <c r="B19" s="58"/>
      <c r="C19" s="70" t="s">
        <v>111</v>
      </c>
      <c r="D19" s="58"/>
    </row>
    <row r="20" ht="20.1" customHeight="1" spans="1:4">
      <c r="A20" s="70"/>
      <c r="B20" s="58"/>
      <c r="C20" s="70" t="s">
        <v>112</v>
      </c>
      <c r="D20" s="58"/>
    </row>
    <row r="21" ht="20.1" customHeight="1" spans="1:4">
      <c r="A21" s="70"/>
      <c r="B21" s="58"/>
      <c r="C21" s="70" t="s">
        <v>113</v>
      </c>
      <c r="D21" s="58"/>
    </row>
    <row r="22" ht="20.1" customHeight="1" spans="1:4">
      <c r="A22" s="70"/>
      <c r="B22" s="58"/>
      <c r="C22" s="70" t="s">
        <v>114</v>
      </c>
      <c r="D22" s="58"/>
    </row>
    <row r="23" ht="20.1" customHeight="1" spans="1:4">
      <c r="A23" s="72"/>
      <c r="B23" s="58"/>
      <c r="C23" s="70" t="s">
        <v>115</v>
      </c>
      <c r="D23" s="58"/>
    </row>
    <row r="24" ht="20.1" customHeight="1" spans="1:4">
      <c r="A24" s="72"/>
      <c r="B24" s="58"/>
      <c r="C24" s="70" t="s">
        <v>116</v>
      </c>
      <c r="D24" s="58"/>
    </row>
    <row r="25" ht="20.1" customHeight="1" spans="1:4">
      <c r="A25" s="72"/>
      <c r="B25" s="58"/>
      <c r="C25" s="70" t="s">
        <v>117</v>
      </c>
      <c r="D25" s="58">
        <v>54565.9</v>
      </c>
    </row>
    <row r="26" ht="20.1" customHeight="1" spans="1:4">
      <c r="A26" s="72"/>
      <c r="B26" s="58"/>
      <c r="C26" s="70" t="s">
        <v>118</v>
      </c>
      <c r="D26" s="58"/>
    </row>
    <row r="27" ht="20.1" customHeight="1" spans="1:4">
      <c r="A27" s="72"/>
      <c r="B27" s="58"/>
      <c r="C27" s="70" t="s">
        <v>119</v>
      </c>
      <c r="D27" s="58"/>
    </row>
    <row r="28" ht="20.1" customHeight="1" spans="1:4">
      <c r="A28" s="72"/>
      <c r="B28" s="58"/>
      <c r="C28" s="70" t="s">
        <v>120</v>
      </c>
      <c r="D28" s="58"/>
    </row>
    <row r="29" ht="20.1" customHeight="1" spans="1:4">
      <c r="A29" s="72"/>
      <c r="B29" s="58"/>
      <c r="C29" s="70" t="s">
        <v>121</v>
      </c>
      <c r="D29" s="58"/>
    </row>
    <row r="30" ht="20.1" customHeight="1" spans="1:4">
      <c r="A30" s="72"/>
      <c r="B30" s="58"/>
      <c r="C30" s="70" t="s">
        <v>122</v>
      </c>
      <c r="D30" s="58"/>
    </row>
    <row r="31" ht="20.1" customHeight="1" spans="1:4">
      <c r="A31" s="72"/>
      <c r="B31" s="58"/>
      <c r="C31" s="70" t="s">
        <v>123</v>
      </c>
      <c r="D31" s="58"/>
    </row>
    <row r="32" ht="20.1" customHeight="1" spans="2:4">
      <c r="B32" s="58"/>
      <c r="C32" s="70" t="s">
        <v>124</v>
      </c>
      <c r="D32" s="58"/>
    </row>
    <row r="33" ht="20.1" customHeight="1" spans="1:4">
      <c r="A33" s="72"/>
      <c r="B33" s="58"/>
      <c r="C33" s="69"/>
      <c r="D33" s="58"/>
    </row>
    <row r="34" ht="20.1" customHeight="1" spans="1:4">
      <c r="A34" s="69" t="s">
        <v>125</v>
      </c>
      <c r="B34" s="58">
        <f>SUM(B7+B6)</f>
        <v>1237190.36</v>
      </c>
      <c r="C34" s="69" t="s">
        <v>126</v>
      </c>
      <c r="D34" s="58">
        <f>SUM(D6:D33)</f>
        <v>1237190.36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B7" sqref="B7"/>
    </sheetView>
  </sheetViews>
  <sheetFormatPr defaultColWidth="15.625" defaultRowHeight="24.95" customHeight="1" outlineLevelRow="6"/>
  <cols>
    <col min="1" max="1" width="17" customWidth="1"/>
    <col min="2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127</v>
      </c>
    </row>
    <row r="2" ht="35.25" customHeight="1" spans="1:12">
      <c r="A2" s="49" t="s">
        <v>128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customHeight="1" spans="1:12">
      <c r="A3" s="50"/>
      <c r="L3" s="68" t="s">
        <v>3</v>
      </c>
    </row>
    <row r="4" s="1" customFormat="1" ht="17.25" customHeight="1" spans="1:12">
      <c r="A4" s="63" t="s">
        <v>129</v>
      </c>
      <c r="B4" s="64" t="s">
        <v>130</v>
      </c>
      <c r="C4" s="12" t="s">
        <v>131</v>
      </c>
      <c r="D4" s="12" t="s">
        <v>132</v>
      </c>
      <c r="E4" s="64" t="s">
        <v>133</v>
      </c>
      <c r="F4" s="64" t="s">
        <v>134</v>
      </c>
      <c r="G4" s="64" t="s">
        <v>135</v>
      </c>
      <c r="H4" s="12" t="s">
        <v>136</v>
      </c>
      <c r="I4" s="12" t="s">
        <v>137</v>
      </c>
      <c r="J4" s="12" t="s">
        <v>138</v>
      </c>
      <c r="K4" s="12" t="s">
        <v>139</v>
      </c>
      <c r="L4" s="12" t="s">
        <v>140</v>
      </c>
    </row>
    <row r="5" s="1" customFormat="1" ht="17.25" customHeight="1" spans="1:12">
      <c r="A5" s="65"/>
      <c r="B5" s="64"/>
      <c r="C5" s="12"/>
      <c r="D5" s="12"/>
      <c r="E5" s="64"/>
      <c r="F5" s="64"/>
      <c r="G5" s="64"/>
      <c r="H5" s="12"/>
      <c r="I5" s="12"/>
      <c r="J5" s="12"/>
      <c r="K5" s="12"/>
      <c r="L5" s="12"/>
    </row>
    <row r="6" s="1" customFormat="1" ht="17.25" customHeight="1" spans="1:12">
      <c r="A6" s="66"/>
      <c r="B6" s="64"/>
      <c r="C6" s="12"/>
      <c r="D6" s="12"/>
      <c r="E6" s="64"/>
      <c r="F6" s="64"/>
      <c r="G6" s="64"/>
      <c r="H6" s="12"/>
      <c r="I6" s="12"/>
      <c r="J6" s="12"/>
      <c r="K6" s="12"/>
      <c r="L6" s="12"/>
    </row>
    <row r="7" ht="57" customHeight="1" spans="1:12">
      <c r="A7" s="67" t="s">
        <v>141</v>
      </c>
      <c r="B7" s="58">
        <v>1237190.36</v>
      </c>
      <c r="C7" s="59"/>
      <c r="D7" s="59"/>
      <c r="E7" s="58">
        <v>1237190.36</v>
      </c>
      <c r="F7" s="58">
        <v>1237190.36</v>
      </c>
      <c r="G7" s="59"/>
      <c r="H7" s="59"/>
      <c r="I7" s="59"/>
      <c r="J7" s="59"/>
      <c r="K7" s="59"/>
      <c r="L7" s="59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tabSelected="1" workbookViewId="0">
      <selection activeCell="F6" sqref="F6"/>
    </sheetView>
  </sheetViews>
  <sheetFormatPr defaultColWidth="15.625" defaultRowHeight="24.95" customHeight="1"/>
  <cols>
    <col min="1" max="1" width="11.75" customWidth="1"/>
    <col min="3" max="3" width="14.375" customWidth="1"/>
    <col min="4" max="4" width="13.75" customWidth="1"/>
    <col min="5" max="5" width="12.625" customWidth="1"/>
    <col min="6" max="6" width="14.125" customWidth="1"/>
    <col min="7" max="7" width="12.625" customWidth="1"/>
    <col min="8" max="8" width="12.375" customWidth="1"/>
    <col min="9" max="9" width="8.875" customWidth="1"/>
  </cols>
  <sheetData>
    <row r="1" customHeight="1" spans="1:1">
      <c r="A1" t="s">
        <v>142</v>
      </c>
    </row>
    <row r="2" ht="31.5" customHeight="1" spans="1:9">
      <c r="A2" s="49" t="s">
        <v>143</v>
      </c>
      <c r="B2" s="49"/>
      <c r="C2" s="49"/>
      <c r="D2" s="49"/>
      <c r="E2" s="49"/>
      <c r="F2" s="49"/>
      <c r="G2" s="49"/>
      <c r="H2" s="49"/>
      <c r="I2" s="49"/>
    </row>
    <row r="3" customHeight="1" spans="1:9">
      <c r="A3" s="50" t="s">
        <v>2</v>
      </c>
      <c r="I3" s="62" t="s">
        <v>3</v>
      </c>
    </row>
    <row r="4" s="48" customFormat="1" customHeight="1" spans="1:9">
      <c r="A4" s="51" t="s">
        <v>47</v>
      </c>
      <c r="B4" s="51"/>
      <c r="C4" s="52" t="s">
        <v>8</v>
      </c>
      <c r="D4" s="53" t="s">
        <v>52</v>
      </c>
      <c r="E4" s="54"/>
      <c r="F4" s="54"/>
      <c r="G4" s="52" t="s">
        <v>53</v>
      </c>
      <c r="H4" s="52"/>
      <c r="I4" s="52"/>
    </row>
    <row r="5" s="48" customFormat="1" ht="36.75" customHeight="1" spans="1:9">
      <c r="A5" s="51" t="s">
        <v>49</v>
      </c>
      <c r="B5" s="51" t="s">
        <v>50</v>
      </c>
      <c r="C5" s="52"/>
      <c r="D5" s="52" t="s">
        <v>51</v>
      </c>
      <c r="E5" s="55" t="s">
        <v>65</v>
      </c>
      <c r="F5" s="55" t="s">
        <v>66</v>
      </c>
      <c r="G5" s="52" t="s">
        <v>51</v>
      </c>
      <c r="H5" s="52" t="s">
        <v>144</v>
      </c>
      <c r="I5" s="52" t="s">
        <v>145</v>
      </c>
    </row>
    <row r="6" customHeight="1" spans="1:9">
      <c r="A6" s="56">
        <v>2012501</v>
      </c>
      <c r="B6" s="57" t="s">
        <v>54</v>
      </c>
      <c r="C6" s="58">
        <v>576742.8</v>
      </c>
      <c r="D6" s="58">
        <v>576742.8</v>
      </c>
      <c r="E6" s="58">
        <v>456359.4</v>
      </c>
      <c r="F6" s="58">
        <v>120383.4</v>
      </c>
      <c r="G6" s="58"/>
      <c r="H6" s="58"/>
      <c r="I6" s="58"/>
    </row>
    <row r="7" customHeight="1" spans="1:9">
      <c r="A7" s="56">
        <v>2012502</v>
      </c>
      <c r="B7" s="57" t="s">
        <v>55</v>
      </c>
      <c r="C7" s="58">
        <v>422000</v>
      </c>
      <c r="D7" s="58"/>
      <c r="E7" s="58"/>
      <c r="F7" s="58"/>
      <c r="G7" s="58">
        <v>422000</v>
      </c>
      <c r="H7" s="58">
        <v>422000</v>
      </c>
      <c r="I7" s="58"/>
    </row>
    <row r="8" ht="30" customHeight="1" spans="1:9">
      <c r="A8" s="56">
        <v>2080505</v>
      </c>
      <c r="B8" s="57" t="s">
        <v>56</v>
      </c>
      <c r="C8" s="58">
        <v>84280</v>
      </c>
      <c r="D8" s="58">
        <v>84280</v>
      </c>
      <c r="E8" s="58">
        <v>84280</v>
      </c>
      <c r="F8" s="58"/>
      <c r="G8" s="58"/>
      <c r="H8" s="58"/>
      <c r="I8" s="58"/>
    </row>
    <row r="9" customHeight="1" spans="1:9">
      <c r="A9" s="56">
        <v>2101101</v>
      </c>
      <c r="B9" s="57" t="s">
        <v>57</v>
      </c>
      <c r="C9" s="58">
        <v>20076.7</v>
      </c>
      <c r="D9" s="58">
        <v>20076.7</v>
      </c>
      <c r="E9" s="58">
        <v>20076.7</v>
      </c>
      <c r="F9" s="58"/>
      <c r="G9" s="58"/>
      <c r="H9" s="58"/>
      <c r="I9" s="58"/>
    </row>
    <row r="10" customHeight="1" spans="1:9">
      <c r="A10" s="56">
        <v>2101103</v>
      </c>
      <c r="B10" s="57" t="s">
        <v>58</v>
      </c>
      <c r="C10" s="58">
        <v>79524.96</v>
      </c>
      <c r="D10" s="58">
        <v>79524.96</v>
      </c>
      <c r="E10" s="58">
        <v>79524.96</v>
      </c>
      <c r="F10" s="58"/>
      <c r="G10" s="58"/>
      <c r="H10" s="58"/>
      <c r="I10" s="58"/>
    </row>
    <row r="11" customHeight="1" spans="1:9">
      <c r="A11" s="56">
        <v>2210201</v>
      </c>
      <c r="B11" s="57" t="s">
        <v>59</v>
      </c>
      <c r="C11" s="58">
        <v>54565.9</v>
      </c>
      <c r="D11" s="58">
        <v>54565.9</v>
      </c>
      <c r="E11" s="58">
        <v>54565.9</v>
      </c>
      <c r="F11" s="58"/>
      <c r="G11" s="58"/>
      <c r="H11" s="58"/>
      <c r="I11" s="58"/>
    </row>
    <row r="12" customHeight="1" spans="1:9">
      <c r="A12" s="55" t="s">
        <v>60</v>
      </c>
      <c r="B12" s="59"/>
      <c r="C12" s="58"/>
      <c r="D12" s="58">
        <f>E12+F12</f>
        <v>0</v>
      </c>
      <c r="E12" s="58"/>
      <c r="F12" s="58"/>
      <c r="G12" s="58">
        <f>H12+I12</f>
        <v>0</v>
      </c>
      <c r="H12" s="58"/>
      <c r="I12" s="58"/>
    </row>
    <row r="13" customHeight="1" spans="1:9">
      <c r="A13" s="55" t="s">
        <v>8</v>
      </c>
      <c r="B13" s="55"/>
      <c r="C13" s="58">
        <f t="shared" ref="C13:I13" si="0">SUM(C6:C12)</f>
        <v>1237190.36</v>
      </c>
      <c r="D13" s="58">
        <f t="shared" si="0"/>
        <v>815190.36</v>
      </c>
      <c r="E13" s="58">
        <f t="shared" si="0"/>
        <v>694806.96</v>
      </c>
      <c r="F13" s="58">
        <f t="shared" si="0"/>
        <v>120383.4</v>
      </c>
      <c r="G13" s="58">
        <f t="shared" si="0"/>
        <v>422000</v>
      </c>
      <c r="H13" s="58">
        <f t="shared" si="0"/>
        <v>422000</v>
      </c>
      <c r="I13" s="58">
        <f t="shared" si="0"/>
        <v>0</v>
      </c>
    </row>
    <row r="14" ht="32.25" customHeight="1" spans="1:9">
      <c r="A14" s="60"/>
      <c r="B14" s="60"/>
      <c r="C14" s="60"/>
      <c r="D14" s="60"/>
      <c r="E14" s="60"/>
      <c r="F14" s="60"/>
      <c r="G14" s="60"/>
      <c r="H14" s="60"/>
      <c r="I14" s="60"/>
    </row>
    <row r="15" ht="30.75" customHeight="1" spans="1:9">
      <c r="A15" s="61"/>
      <c r="B15" s="61"/>
      <c r="C15" s="61"/>
      <c r="D15" s="61"/>
      <c r="E15" s="61"/>
      <c r="F15" s="61"/>
      <c r="G15" s="61"/>
      <c r="H15" s="61"/>
      <c r="I15" s="61"/>
    </row>
    <row r="16" customHeight="1" spans="7:7">
      <c r="G16" t="s">
        <v>146</v>
      </c>
    </row>
  </sheetData>
  <mergeCells count="8">
    <mergeCell ref="A2:I2"/>
    <mergeCell ref="A4:B4"/>
    <mergeCell ref="D4:F4"/>
    <mergeCell ref="G4:I4"/>
    <mergeCell ref="A13:B13"/>
    <mergeCell ref="A14:I14"/>
    <mergeCell ref="A15:I15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workbookViewId="0">
      <selection activeCell="F6" sqref="F6:F24"/>
    </sheetView>
  </sheetViews>
  <sheetFormatPr defaultColWidth="9" defaultRowHeight="13.5"/>
  <cols>
    <col min="1" max="1" width="9" style="2"/>
    <col min="2" max="2" width="12.375" style="2" customWidth="1"/>
    <col min="3" max="3" width="9" style="2"/>
    <col min="4" max="4" width="10.5" style="2" customWidth="1"/>
    <col min="5" max="5" width="9" style="2"/>
    <col min="6" max="6" width="13.375" style="2" customWidth="1"/>
    <col min="7" max="7" width="11.5" style="2" customWidth="1"/>
    <col min="8" max="8" width="12.25" style="2" customWidth="1"/>
    <col min="9" max="9" width="13.875" style="2" customWidth="1"/>
    <col min="10" max="10" width="17.5" style="2" customWidth="1"/>
    <col min="11" max="11" width="16.125" style="2" customWidth="1"/>
    <col min="12" max="16384" width="9" style="2"/>
  </cols>
  <sheetData>
    <row r="1" spans="1:11">
      <c r="A1" t="s">
        <v>147</v>
      </c>
      <c r="B1" s="3"/>
      <c r="C1" s="4" t="s">
        <v>148</v>
      </c>
      <c r="D1" s="4" t="s">
        <v>148</v>
      </c>
      <c r="E1" s="4" t="s">
        <v>148</v>
      </c>
      <c r="F1" s="4" t="s">
        <v>148</v>
      </c>
      <c r="G1" s="4" t="s">
        <v>148</v>
      </c>
      <c r="H1" s="4" t="s">
        <v>148</v>
      </c>
      <c r="I1" s="4" t="s">
        <v>148</v>
      </c>
      <c r="J1" s="4" t="s">
        <v>148</v>
      </c>
      <c r="K1" s="4" t="s">
        <v>148</v>
      </c>
    </row>
    <row r="2" ht="27" spans="1:11">
      <c r="A2" s="5" t="s">
        <v>149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150</v>
      </c>
      <c r="E3" s="8"/>
      <c r="F3" s="9"/>
      <c r="G3" s="10"/>
      <c r="H3" s="11"/>
      <c r="I3" s="34"/>
      <c r="J3" s="35" t="s">
        <v>3</v>
      </c>
      <c r="K3" s="35"/>
    </row>
    <row r="4" s="1" customFormat="1" ht="27" customHeight="1" spans="1:11">
      <c r="A4" s="12" t="s">
        <v>151</v>
      </c>
      <c r="B4" s="12" t="s">
        <v>152</v>
      </c>
      <c r="C4" s="12" t="s">
        <v>153</v>
      </c>
      <c r="D4" s="12" t="s">
        <v>154</v>
      </c>
      <c r="E4" s="12" t="s">
        <v>155</v>
      </c>
      <c r="F4" s="12" t="s">
        <v>7</v>
      </c>
      <c r="G4" s="12"/>
      <c r="H4" s="12"/>
      <c r="I4" s="12" t="s">
        <v>156</v>
      </c>
      <c r="J4" s="12" t="s">
        <v>157</v>
      </c>
      <c r="K4" s="12" t="s">
        <v>158</v>
      </c>
    </row>
    <row r="5" s="1" customFormat="1" ht="22.5" customHeight="1" spans="1:11">
      <c r="A5" s="12"/>
      <c r="B5" s="12"/>
      <c r="C5" s="12"/>
      <c r="D5" s="12"/>
      <c r="E5" s="12"/>
      <c r="F5" s="12" t="s">
        <v>51</v>
      </c>
      <c r="G5" s="12" t="s">
        <v>144</v>
      </c>
      <c r="H5" s="12" t="s">
        <v>145</v>
      </c>
      <c r="I5" s="12"/>
      <c r="J5" s="12"/>
      <c r="K5" s="12"/>
    </row>
    <row r="6" ht="27" customHeight="1" spans="1:11">
      <c r="A6" s="13" t="s">
        <v>159</v>
      </c>
      <c r="B6" s="13" t="s">
        <v>160</v>
      </c>
      <c r="C6" s="14" t="s">
        <v>161</v>
      </c>
      <c r="D6" s="15" t="s">
        <v>162</v>
      </c>
      <c r="E6" s="15" t="s">
        <v>163</v>
      </c>
      <c r="F6" s="16">
        <v>84000</v>
      </c>
      <c r="G6" s="16">
        <v>84000</v>
      </c>
      <c r="H6" s="17"/>
      <c r="I6" s="36" t="s">
        <v>164</v>
      </c>
      <c r="J6" s="37" t="s">
        <v>165</v>
      </c>
      <c r="K6" s="37" t="s">
        <v>166</v>
      </c>
    </row>
    <row r="7" ht="27" customHeight="1" spans="1:11">
      <c r="A7" s="13"/>
      <c r="B7" s="13"/>
      <c r="C7" s="18"/>
      <c r="D7" s="19"/>
      <c r="E7" s="19"/>
      <c r="F7" s="20"/>
      <c r="G7" s="20"/>
      <c r="H7" s="21"/>
      <c r="I7" s="36" t="s">
        <v>167</v>
      </c>
      <c r="J7" s="37" t="s">
        <v>168</v>
      </c>
      <c r="K7" s="37" t="s">
        <v>166</v>
      </c>
    </row>
    <row r="8" ht="27" customHeight="1" spans="1:11">
      <c r="A8" s="13"/>
      <c r="B8" s="13" t="s">
        <v>169</v>
      </c>
      <c r="C8" s="22" t="s">
        <v>161</v>
      </c>
      <c r="D8" s="15" t="s">
        <v>162</v>
      </c>
      <c r="E8" s="15" t="s">
        <v>163</v>
      </c>
      <c r="F8" s="16">
        <v>80000</v>
      </c>
      <c r="G8" s="16">
        <v>80000</v>
      </c>
      <c r="H8" s="17"/>
      <c r="I8" s="36" t="s">
        <v>164</v>
      </c>
      <c r="J8" s="37" t="s">
        <v>170</v>
      </c>
      <c r="K8" s="37" t="s">
        <v>171</v>
      </c>
    </row>
    <row r="9" ht="27" customHeight="1" spans="1:11">
      <c r="A9" s="13"/>
      <c r="B9" s="13"/>
      <c r="C9" s="23"/>
      <c r="D9" s="24"/>
      <c r="E9" s="24"/>
      <c r="F9" s="25"/>
      <c r="G9" s="25"/>
      <c r="H9" s="26"/>
      <c r="I9" s="36"/>
      <c r="J9" s="37" t="s">
        <v>172</v>
      </c>
      <c r="K9" s="37" t="s">
        <v>173</v>
      </c>
    </row>
    <row r="10" ht="27" customHeight="1" spans="1:11">
      <c r="A10" s="13"/>
      <c r="B10" s="13"/>
      <c r="C10" s="23"/>
      <c r="D10" s="24"/>
      <c r="E10" s="24"/>
      <c r="F10" s="25"/>
      <c r="G10" s="25"/>
      <c r="H10" s="26"/>
      <c r="I10" s="36" t="s">
        <v>167</v>
      </c>
      <c r="J10" s="37" t="s">
        <v>170</v>
      </c>
      <c r="K10" s="37" t="s">
        <v>171</v>
      </c>
    </row>
    <row r="11" ht="27" customHeight="1" spans="1:11">
      <c r="A11" s="13"/>
      <c r="B11" s="13"/>
      <c r="C11" s="27"/>
      <c r="D11" s="19"/>
      <c r="E11" s="19"/>
      <c r="F11" s="20"/>
      <c r="G11" s="20"/>
      <c r="H11" s="21"/>
      <c r="I11" s="36"/>
      <c r="J11" s="37" t="s">
        <v>172</v>
      </c>
      <c r="K11" s="37" t="s">
        <v>173</v>
      </c>
    </row>
    <row r="12" ht="27" customHeight="1" spans="1:11">
      <c r="A12" s="22" t="s">
        <v>174</v>
      </c>
      <c r="B12" s="22" t="s">
        <v>175</v>
      </c>
      <c r="C12" s="22" t="s">
        <v>161</v>
      </c>
      <c r="D12" s="15" t="s">
        <v>162</v>
      </c>
      <c r="E12" s="15" t="s">
        <v>163</v>
      </c>
      <c r="F12" s="16">
        <v>50000</v>
      </c>
      <c r="G12" s="16">
        <v>50000</v>
      </c>
      <c r="H12" s="17"/>
      <c r="I12" s="38" t="s">
        <v>164</v>
      </c>
      <c r="J12" s="37" t="s">
        <v>176</v>
      </c>
      <c r="K12" s="37" t="s">
        <v>177</v>
      </c>
    </row>
    <row r="13" ht="27" customHeight="1" spans="1:11">
      <c r="A13" s="23"/>
      <c r="B13" s="23"/>
      <c r="C13" s="23"/>
      <c r="D13" s="24"/>
      <c r="E13" s="24"/>
      <c r="F13" s="25"/>
      <c r="G13" s="25"/>
      <c r="H13" s="26"/>
      <c r="I13" s="39"/>
      <c r="J13" s="37" t="s">
        <v>178</v>
      </c>
      <c r="K13" s="37" t="s">
        <v>179</v>
      </c>
    </row>
    <row r="14" ht="27" customHeight="1" spans="1:11">
      <c r="A14" s="23"/>
      <c r="B14" s="23"/>
      <c r="C14" s="23"/>
      <c r="D14" s="24"/>
      <c r="E14" s="24"/>
      <c r="F14" s="25"/>
      <c r="G14" s="25"/>
      <c r="H14" s="26"/>
      <c r="I14" s="40"/>
      <c r="J14" s="41" t="s">
        <v>180</v>
      </c>
      <c r="K14" s="41" t="s">
        <v>181</v>
      </c>
    </row>
    <row r="15" ht="27" customHeight="1" spans="1:11">
      <c r="A15" s="23"/>
      <c r="B15" s="23"/>
      <c r="C15" s="23"/>
      <c r="D15" s="24"/>
      <c r="E15" s="24"/>
      <c r="F15" s="25"/>
      <c r="G15" s="25"/>
      <c r="H15" s="26"/>
      <c r="I15" s="42" t="s">
        <v>167</v>
      </c>
      <c r="J15" s="41" t="s">
        <v>182</v>
      </c>
      <c r="K15" s="41" t="s">
        <v>183</v>
      </c>
    </row>
    <row r="16" ht="27" customHeight="1" spans="1:11">
      <c r="A16" s="27"/>
      <c r="B16" s="27"/>
      <c r="C16" s="27"/>
      <c r="D16" s="19"/>
      <c r="E16" s="19"/>
      <c r="F16" s="20"/>
      <c r="G16" s="20"/>
      <c r="H16" s="21"/>
      <c r="I16" s="43"/>
      <c r="J16" s="44" t="s">
        <v>184</v>
      </c>
      <c r="K16" s="44" t="s">
        <v>185</v>
      </c>
    </row>
    <row r="17" ht="25.5" customHeight="1" spans="1:11">
      <c r="A17" s="22" t="s">
        <v>174</v>
      </c>
      <c r="B17" s="22" t="s">
        <v>186</v>
      </c>
      <c r="C17" s="22" t="s">
        <v>161</v>
      </c>
      <c r="D17" s="15" t="s">
        <v>162</v>
      </c>
      <c r="E17" s="15" t="s">
        <v>163</v>
      </c>
      <c r="F17" s="16">
        <v>168000</v>
      </c>
      <c r="G17" s="16">
        <v>168000</v>
      </c>
      <c r="H17" s="17"/>
      <c r="I17" s="45" t="s">
        <v>164</v>
      </c>
      <c r="J17" s="44" t="s">
        <v>187</v>
      </c>
      <c r="K17" s="44" t="s">
        <v>188</v>
      </c>
    </row>
    <row r="18" ht="27" customHeight="1" spans="1:11">
      <c r="A18" s="23"/>
      <c r="B18" s="23"/>
      <c r="C18" s="23"/>
      <c r="D18" s="24"/>
      <c r="E18" s="24"/>
      <c r="F18" s="25"/>
      <c r="G18" s="25"/>
      <c r="H18" s="26"/>
      <c r="I18" s="46"/>
      <c r="J18" s="44" t="s">
        <v>189</v>
      </c>
      <c r="K18" s="44" t="s">
        <v>190</v>
      </c>
    </row>
    <row r="19" ht="27" customHeight="1" spans="1:11">
      <c r="A19" s="23"/>
      <c r="B19" s="23"/>
      <c r="C19" s="23"/>
      <c r="D19" s="24"/>
      <c r="E19" s="24"/>
      <c r="F19" s="25"/>
      <c r="G19" s="25"/>
      <c r="H19" s="26"/>
      <c r="I19" s="47"/>
      <c r="J19" s="44" t="s">
        <v>191</v>
      </c>
      <c r="K19" s="44" t="s">
        <v>190</v>
      </c>
    </row>
    <row r="20" ht="22.5" customHeight="1" spans="1:11">
      <c r="A20" s="23"/>
      <c r="B20" s="23"/>
      <c r="C20" s="23"/>
      <c r="D20" s="24"/>
      <c r="E20" s="24"/>
      <c r="F20" s="25"/>
      <c r="G20" s="25"/>
      <c r="H20" s="26"/>
      <c r="I20" s="45" t="s">
        <v>167</v>
      </c>
      <c r="J20" s="44" t="s">
        <v>192</v>
      </c>
      <c r="K20" s="44" t="s">
        <v>193</v>
      </c>
    </row>
    <row r="21" ht="27" customHeight="1" spans="1:11">
      <c r="A21" s="23"/>
      <c r="B21" s="23"/>
      <c r="C21" s="23"/>
      <c r="D21" s="24"/>
      <c r="E21" s="24"/>
      <c r="F21" s="25"/>
      <c r="G21" s="25"/>
      <c r="H21" s="26"/>
      <c r="I21" s="46"/>
      <c r="J21" s="44" t="s">
        <v>189</v>
      </c>
      <c r="K21" s="44" t="s">
        <v>194</v>
      </c>
    </row>
    <row r="22" ht="27" customHeight="1" spans="1:11">
      <c r="A22" s="27"/>
      <c r="B22" s="27"/>
      <c r="C22" s="27"/>
      <c r="D22" s="19"/>
      <c r="E22" s="19"/>
      <c r="F22" s="20"/>
      <c r="G22" s="20"/>
      <c r="H22" s="21"/>
      <c r="I22" s="47"/>
      <c r="J22" s="44" t="s">
        <v>191</v>
      </c>
      <c r="K22" s="44" t="s">
        <v>195</v>
      </c>
    </row>
    <row r="23" ht="27" customHeight="1" spans="1:11">
      <c r="A23" s="22" t="s">
        <v>174</v>
      </c>
      <c r="B23" s="22" t="s">
        <v>196</v>
      </c>
      <c r="C23" s="22" t="s">
        <v>197</v>
      </c>
      <c r="D23" s="15" t="s">
        <v>162</v>
      </c>
      <c r="E23" s="15" t="s">
        <v>163</v>
      </c>
      <c r="F23" s="16">
        <v>40000</v>
      </c>
      <c r="G23" s="16">
        <v>40000</v>
      </c>
      <c r="H23" s="17"/>
      <c r="I23" s="43" t="s">
        <v>164</v>
      </c>
      <c r="J23" s="44" t="s">
        <v>198</v>
      </c>
      <c r="K23" s="44" t="s">
        <v>199</v>
      </c>
    </row>
    <row r="24" ht="27" customHeight="1" spans="1:11">
      <c r="A24" s="27"/>
      <c r="B24" s="27"/>
      <c r="C24" s="27"/>
      <c r="D24" s="19"/>
      <c r="E24" s="19"/>
      <c r="F24" s="20"/>
      <c r="G24" s="20"/>
      <c r="H24" s="21"/>
      <c r="I24" s="43" t="s">
        <v>167</v>
      </c>
      <c r="J24" s="44" t="s">
        <v>200</v>
      </c>
      <c r="K24" s="44" t="s">
        <v>201</v>
      </c>
    </row>
    <row r="25" ht="27" customHeight="1" spans="1:11">
      <c r="A25" s="27"/>
      <c r="B25" s="27"/>
      <c r="C25" s="28"/>
      <c r="D25" s="19"/>
      <c r="E25" s="19"/>
      <c r="F25" s="20"/>
      <c r="G25" s="20"/>
      <c r="H25" s="21"/>
      <c r="I25" s="43"/>
      <c r="J25" s="44"/>
      <c r="K25" s="44"/>
    </row>
    <row r="26" ht="30" customHeight="1" spans="1:11">
      <c r="A26" s="29"/>
      <c r="B26" s="30"/>
      <c r="C26" s="31"/>
      <c r="D26" s="31"/>
      <c r="E26" s="32"/>
      <c r="F26" s="33"/>
      <c r="G26" s="33"/>
      <c r="H26" s="33"/>
      <c r="I26" s="32"/>
      <c r="J26" s="32"/>
      <c r="K26" s="32"/>
    </row>
  </sheetData>
  <mergeCells count="57">
    <mergeCell ref="A2:K2"/>
    <mergeCell ref="A3:B3"/>
    <mergeCell ref="J3:K3"/>
    <mergeCell ref="F4:H4"/>
    <mergeCell ref="A4:A5"/>
    <mergeCell ref="A6:A11"/>
    <mergeCell ref="A12:A16"/>
    <mergeCell ref="A17:A22"/>
    <mergeCell ref="A23:A24"/>
    <mergeCell ref="B4:B5"/>
    <mergeCell ref="B6:B7"/>
    <mergeCell ref="B8:B11"/>
    <mergeCell ref="B12:B16"/>
    <mergeCell ref="B17:B22"/>
    <mergeCell ref="B23:B24"/>
    <mergeCell ref="C4:C5"/>
    <mergeCell ref="C6:C7"/>
    <mergeCell ref="C8:C11"/>
    <mergeCell ref="C12:C16"/>
    <mergeCell ref="C17:C22"/>
    <mergeCell ref="C23:C24"/>
    <mergeCell ref="D4:D5"/>
    <mergeCell ref="D6:D7"/>
    <mergeCell ref="D8:D11"/>
    <mergeCell ref="D12:D16"/>
    <mergeCell ref="D17:D22"/>
    <mergeCell ref="D23:D24"/>
    <mergeCell ref="E4:E5"/>
    <mergeCell ref="E6:E7"/>
    <mergeCell ref="E8:E11"/>
    <mergeCell ref="E12:E16"/>
    <mergeCell ref="E17:E22"/>
    <mergeCell ref="E23:E24"/>
    <mergeCell ref="F6:F7"/>
    <mergeCell ref="F8:F11"/>
    <mergeCell ref="F12:F16"/>
    <mergeCell ref="F17:F22"/>
    <mergeCell ref="F23:F24"/>
    <mergeCell ref="G6:G7"/>
    <mergeCell ref="G8:G11"/>
    <mergeCell ref="G12:G16"/>
    <mergeCell ref="G17:G22"/>
    <mergeCell ref="G23:G24"/>
    <mergeCell ref="H6:H7"/>
    <mergeCell ref="H8:H11"/>
    <mergeCell ref="H12:H16"/>
    <mergeCell ref="H17:H22"/>
    <mergeCell ref="H23:H24"/>
    <mergeCell ref="I4:I5"/>
    <mergeCell ref="I8:I9"/>
    <mergeCell ref="I10:I11"/>
    <mergeCell ref="I12:I14"/>
    <mergeCell ref="I15:I16"/>
    <mergeCell ref="I17:I19"/>
    <mergeCell ref="I20:I22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2019-03-31T03:05:00Z</cp:lastPrinted>
  <dcterms:modified xsi:type="dcterms:W3CDTF">2020-03-28T11:48:40Z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KSOReadingLayout">
    <vt:bool>true</vt:bool>
  </property>
</Properties>
</file>