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4085" firstSheet="1" activeTab="3"/>
  </bookViews>
  <sheets>
    <sheet name="封面" sheetId="1" r:id="rId1"/>
    <sheet name="财政拨款收支总表1" sheetId="2" r:id="rId2"/>
    <sheet name="一般公共预算支出表2" sheetId="3" r:id="rId3"/>
    <sheet name="一般公共预算基本支出表3" sheetId="4" r:id="rId4"/>
    <sheet name="一般公共预算“三公”经费支出表4" sheetId="5" r:id="rId5"/>
    <sheet name="政府性基金预算支出表5" sheetId="6" r:id="rId6"/>
    <sheet name="政府性基金预算“三公”经费支出表6" sheetId="7" r:id="rId7"/>
    <sheet name="部门收支总表7" sheetId="8" r:id="rId8"/>
    <sheet name="部门收入总表8" sheetId="9" r:id="rId9"/>
    <sheet name="部门支出总表9" sheetId="10" r:id="rId10"/>
    <sheet name="项目支出绩效信息表10" sheetId="11" r:id="rId11"/>
  </sheets>
  <calcPr calcId="144525" concurrentCalc="0"/>
</workbook>
</file>

<file path=xl/sharedStrings.xml><?xml version="1.0" encoding="utf-8"?>
<sst xmlns="http://schemas.openxmlformats.org/spreadsheetml/2006/main" count="273">
  <si>
    <t>2023年部门（单位）预算公开表</t>
  </si>
  <si>
    <t xml:space="preserve">
</t>
  </si>
  <si>
    <t>财政拨款收支总表</t>
  </si>
  <si>
    <t xml:space="preserve"> 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</si>
  <si>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</si>
  <si>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</si>
  <si>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</si>
  <si>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</si>
  <si>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</si>
  <si>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</si>
  <si>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</si>
  <si>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</si>
  <si>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一、本年收入</t>
  </si>
  <si>
    <t>103.51</t>
  </si>
  <si>
    <t>一、本年支出</t>
  </si>
  <si>
    <r>
      <rPr>
        <sz val="11"/>
        <rFont val="宋体"/>
        <charset val="134"/>
      </rPr>
      <t>一般公共预算资金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</si>
  <si>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</si>
  <si>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政府性基金预算资金</t>
    </r>
  </si>
  <si>
    <r>
      <rPr>
        <sz val="11"/>
        <rFont val="宋体"/>
        <charset val="134"/>
      </rPr>
      <t> 外交支出</t>
    </r>
  </si>
  <si>
    <t/>
  </si>
  <si>
    <r>
      <rPr>
        <sz val="11"/>
        <rFont val="宋体"/>
        <charset val="134"/>
      </rPr>
      <t> 国防支出</t>
    </r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</si>
  <si>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</si>
  <si>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</si>
  <si>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</si>
  <si>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</si>
  <si>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</si>
  <si>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</si>
  <si>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</si>
  <si>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t>9.80</t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</si>
  <si>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</si>
  <si>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</si>
  <si>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</si>
  <si>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</si>
  <si>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</si>
  <si>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</si>
  <si>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</si>
  <si>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</si>
  <si>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</si>
  <si>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</si>
  <si>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t>6.74</t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</si>
  <si>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</si>
  <si>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</si>
  <si>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</si>
  <si>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预备费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</si>
  <si>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</si>
  <si>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转移性支出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</si>
  <si>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</si>
  <si>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</si>
  <si>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</si>
  <si>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</si>
  <si>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二、上年结转</t>
  </si>
  <si>
    <t>二、结转下年</t>
  </si>
  <si>
    <r>
      <rPr>
        <sz val="11"/>
        <rFont val="宋体"/>
        <charset val="134"/>
      </rPr>
      <t>  （一）一般公共预算拨款</t>
    </r>
  </si>
  <si>
    <r>
      <rPr>
        <sz val="11"/>
        <rFont val="宋体"/>
        <charset val="134"/>
      </rPr>
      <t>  （二）政府性基金预算拨款</t>
    </r>
  </si>
  <si>
    <t>收入总计</t>
  </si>
  <si>
    <t>支出总计</t>
  </si>
  <si>
    <t>一般公共预算支出表</t>
  </si>
  <si>
    <t>支出功能分类科目</t>
  </si>
  <si>
    <t>2023年预算数</t>
  </si>
  <si>
    <t>科目编码</t>
  </si>
  <si>
    <t>科目名称</t>
  </si>
  <si>
    <t>基本支出</t>
  </si>
  <si>
    <t>项目支出</t>
  </si>
  <si>
    <t>类</t>
  </si>
  <si>
    <t>款</t>
  </si>
  <si>
    <t>项</t>
  </si>
  <si>
    <t>合    计</t>
  </si>
  <si>
    <t>201</t>
  </si>
  <si>
    <r>
      <rPr>
        <sz val="11"/>
        <rFont val="宋体"/>
        <charset val="134"/>
      </rPr>
      <t>一般公共服务支出</t>
    </r>
  </si>
  <si>
    <t>75.70</t>
  </si>
  <si>
    <t>06</t>
  </si>
  <si>
    <r>
      <rPr>
        <sz val="11"/>
        <rFont val="宋体"/>
        <charset val="134"/>
      </rPr>
      <t>财政事务</t>
    </r>
  </si>
  <si>
    <t>01</t>
  </si>
  <si>
    <r>
      <rPr>
        <sz val="11"/>
        <rFont val="宋体"/>
        <charset val="134"/>
      </rPr>
      <t>行政运行</t>
    </r>
  </si>
  <si>
    <t>208</t>
  </si>
  <si>
    <r>
      <rPr>
        <sz val="11"/>
        <rFont val="宋体"/>
        <charset val="134"/>
      </rPr>
      <t>社会保障和就业支出</t>
    </r>
  </si>
  <si>
    <t>11.26</t>
  </si>
  <si>
    <t>05</t>
  </si>
  <si>
    <r>
      <rPr>
        <sz val="11"/>
        <rFont val="宋体"/>
        <charset val="134"/>
      </rPr>
      <t>行政事业单位养老支出</t>
    </r>
  </si>
  <si>
    <r>
      <rPr>
        <sz val="11"/>
        <rFont val="宋体"/>
        <charset val="134"/>
      </rPr>
      <t>机关事业单位基本养老保险缴费支出</t>
    </r>
  </si>
  <si>
    <t>7.51</t>
  </si>
  <si>
    <t>机关事业单位职业年金缴费支出</t>
  </si>
  <si>
    <t>3.75</t>
  </si>
  <si>
    <t>210</t>
  </si>
  <si>
    <r>
      <rPr>
        <sz val="11"/>
        <rFont val="宋体"/>
        <charset val="134"/>
      </rPr>
      <t>卫生健康支出</t>
    </r>
  </si>
  <si>
    <t>11</t>
  </si>
  <si>
    <t>行政事业单位医疗</t>
  </si>
  <si>
    <r>
      <rPr>
        <sz val="11"/>
        <rFont val="宋体"/>
        <charset val="134"/>
      </rPr>
      <t>行政单位医疗</t>
    </r>
  </si>
  <si>
    <t>3.41</t>
  </si>
  <si>
    <t>03</t>
  </si>
  <si>
    <r>
      <rPr>
        <sz val="11"/>
        <rFont val="宋体"/>
        <charset val="134"/>
      </rPr>
      <t>公务员医疗补助</t>
    </r>
  </si>
  <si>
    <t>6.39</t>
  </si>
  <si>
    <t>221</t>
  </si>
  <si>
    <r>
      <rPr>
        <sz val="11"/>
        <rFont val="宋体"/>
        <charset val="134"/>
      </rPr>
      <t>住房保障支出</t>
    </r>
  </si>
  <si>
    <t>02</t>
  </si>
  <si>
    <r>
      <rPr>
        <sz val="11"/>
        <rFont val="宋体"/>
        <charset val="134"/>
      </rPr>
      <t>住房改革支出</t>
    </r>
  </si>
  <si>
    <r>
      <rPr>
        <sz val="11"/>
        <rFont val="宋体"/>
        <charset val="134"/>
      </rPr>
      <t>住房公积金</t>
    </r>
  </si>
  <si>
    <t>一般公共预算基本支出表</t>
  </si>
  <si>
    <t>支出经济分类科目</t>
  </si>
  <si>
    <t>2023年基本支出</t>
  </si>
  <si>
    <t>人员经费</t>
  </si>
  <si>
    <t>公用经费</t>
  </si>
  <si>
    <t>13.53</t>
  </si>
  <si>
    <t>301</t>
  </si>
  <si>
    <r>
      <rPr>
        <sz val="11"/>
        <rFont val="宋体"/>
        <charset val="134"/>
      </rPr>
      <t>工资福利支出</t>
    </r>
  </si>
  <si>
    <t>85.60</t>
  </si>
  <si>
    <r>
      <rPr>
        <sz val="11"/>
        <rFont val="宋体"/>
        <charset val="134"/>
      </rPr>
      <t>基本工资</t>
    </r>
  </si>
  <si>
    <t>19.27</t>
  </si>
  <si>
    <r>
      <rPr>
        <sz val="11"/>
        <rFont val="宋体"/>
        <charset val="134"/>
      </rPr>
      <t>津贴补贴</t>
    </r>
  </si>
  <si>
    <t>23.52</t>
  </si>
  <si>
    <r>
      <rPr>
        <sz val="11"/>
        <rFont val="宋体"/>
        <charset val="134"/>
      </rPr>
      <t>奖金</t>
    </r>
  </si>
  <si>
    <t>12.36</t>
  </si>
  <si>
    <t>08</t>
  </si>
  <si>
    <r>
      <rPr>
        <sz val="11"/>
        <rFont val="宋体"/>
        <charset val="134"/>
      </rPr>
      <t>机关事业单位基本养老保险缴费</t>
    </r>
  </si>
  <si>
    <t>09</t>
  </si>
  <si>
    <t>职业年金缴费</t>
  </si>
  <si>
    <t>10</t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</si>
  <si>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</si>
  <si>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</si>
  <si>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t>12</t>
  </si>
  <si>
    <r>
      <rPr>
        <sz val="11"/>
        <rFont val="宋体"/>
        <charset val="134"/>
      </rPr>
      <t>其他社会保障缴费</t>
    </r>
  </si>
  <si>
    <t>0.24</t>
  </si>
  <si>
    <t>13</t>
  </si>
  <si>
    <t>99</t>
  </si>
  <si>
    <t>其他工资福利支出</t>
  </si>
  <si>
    <t>2.40</t>
  </si>
  <si>
    <t>302</t>
  </si>
  <si>
    <t>商品和服务支出</t>
  </si>
  <si>
    <t>17.91</t>
  </si>
  <si>
    <t>4.38</t>
  </si>
  <si>
    <r>
      <rPr>
        <sz val="11"/>
        <rFont val="宋体"/>
        <charset val="134"/>
      </rPr>
      <t>办公费</t>
    </r>
  </si>
  <si>
    <t>6.00</t>
  </si>
  <si>
    <t>07</t>
  </si>
  <si>
    <r>
      <rPr>
        <sz val="11"/>
        <rFont val="宋体"/>
        <charset val="134"/>
      </rPr>
      <t>邮电费</t>
    </r>
  </si>
  <si>
    <t>0.48</t>
  </si>
  <si>
    <t>28</t>
  </si>
  <si>
    <r>
      <rPr>
        <sz val="11"/>
        <rFont val="宋体"/>
        <charset val="134"/>
      </rPr>
      <t>工会经费</t>
    </r>
  </si>
  <si>
    <t>0.91</t>
  </si>
  <si>
    <t>29</t>
  </si>
  <si>
    <r>
      <rPr>
        <sz val="11"/>
        <rFont val="宋体"/>
        <charset val="134"/>
      </rPr>
      <t>福利费</t>
    </r>
  </si>
  <si>
    <t>0.02</t>
  </si>
  <si>
    <t>39</t>
  </si>
  <si>
    <r>
      <rPr>
        <sz val="11"/>
        <rFont val="宋体"/>
        <charset val="134"/>
      </rPr>
      <t>其他交通费用</t>
    </r>
  </si>
  <si>
    <t>3.90</t>
  </si>
  <si>
    <r>
      <rPr>
        <sz val="11"/>
        <rFont val="宋体"/>
        <charset val="134"/>
      </rPr>
      <t>其他商品和服务支出</t>
    </r>
  </si>
  <si>
    <t>6.60</t>
  </si>
  <si>
    <t>一般公共预算“三公”经费支出表</t>
  </si>
  <si>
    <t>2022年预算数</t>
  </si>
  <si>
    <t>因公出国
（境）费用</t>
  </si>
  <si>
    <t>公务用车购置及运行费</t>
  </si>
  <si>
    <t>公务接待费</t>
  </si>
  <si>
    <t>小计</t>
  </si>
  <si>
    <t>公务用车
购置费</t>
  </si>
  <si>
    <t>公务用车
运行费</t>
  </si>
  <si>
    <t>取数说明：取数口径不包含指标类型222、232</t>
  </si>
  <si>
    <t>政府性基金预算支出表</t>
  </si>
  <si>
    <t>政府性基金预算“三公”经费支出表</t>
  </si>
  <si>
    <t>部门收支总表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</si>
  <si>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</si>
  <si>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 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</si>
  <si>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</si>
  <si>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 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</si>
  <si>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</si>
  <si>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 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</si>
  <si>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</si>
  <si>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 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</si>
  <si>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</si>
  <si>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 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</si>
  <si>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</si>
  <si>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 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</si>
  <si>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</si>
  <si>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 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</si>
  <si>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</si>
  <si>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 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</si>
  <si>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</si>
  <si>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 九、社会保险基金支出</t>
    </r>
  </si>
  <si>
    <r>
      <rPr>
        <sz val="11"/>
        <rFont val="宋体"/>
        <charset val="134"/>
      </rPr>
      <t> 十、卫生健康支出</t>
    </r>
  </si>
  <si>
    <r>
      <rPr>
        <sz val="11"/>
        <rFont val="宋体"/>
        <charset val="134"/>
      </rPr>
      <t> 十一、节能环保支出</t>
    </r>
  </si>
  <si>
    <r>
      <rPr>
        <sz val="11"/>
        <rFont val="宋体"/>
        <charset val="134"/>
      </rPr>
      <t> 十二、城乡社区支出</t>
    </r>
  </si>
  <si>
    <r>
      <rPr>
        <sz val="11"/>
        <rFont val="宋体"/>
        <charset val="134"/>
      </rPr>
      <t> 十三、农林水支出</t>
    </r>
  </si>
  <si>
    <r>
      <rPr>
        <sz val="11"/>
        <rFont val="宋体"/>
        <charset val="134"/>
      </rPr>
      <t> 十四、交通运输支出</t>
    </r>
  </si>
  <si>
    <r>
      <rPr>
        <sz val="11"/>
        <rFont val="宋体"/>
        <charset val="134"/>
      </rPr>
      <t> 十五、资源勘探工业信息等支出</t>
    </r>
  </si>
  <si>
    <r>
      <rPr>
        <sz val="11"/>
        <rFont val="宋体"/>
        <charset val="134"/>
      </rPr>
      <t> 十六、商业服务业等支出</t>
    </r>
  </si>
  <si>
    <r>
      <rPr>
        <sz val="11"/>
        <rFont val="宋体"/>
        <charset val="134"/>
      </rPr>
      <t> 十七、金融支出</t>
    </r>
  </si>
  <si>
    <r>
      <rPr>
        <sz val="11"/>
        <rFont val="宋体"/>
        <charset val="134"/>
      </rPr>
      <t> 十八、援助其他地区支出</t>
    </r>
  </si>
  <si>
    <r>
      <rPr>
        <sz val="11"/>
        <rFont val="宋体"/>
        <charset val="134"/>
      </rPr>
      <t> 十九、自然资源海洋气象等支出</t>
    </r>
  </si>
  <si>
    <r>
      <rPr>
        <sz val="11"/>
        <rFont val="宋体"/>
        <charset val="134"/>
      </rPr>
      <t> 二十、住房保障支出</t>
    </r>
  </si>
  <si>
    <r>
      <rPr>
        <sz val="11"/>
        <rFont val="宋体"/>
        <charset val="134"/>
      </rPr>
      <t> 二十一、粮油物资储备支出</t>
    </r>
  </si>
  <si>
    <r>
      <rPr>
        <sz val="11"/>
        <rFont val="宋体"/>
        <charset val="134"/>
      </rPr>
      <t> 二十二、国有资本经营预算支出</t>
    </r>
  </si>
  <si>
    <r>
      <rPr>
        <sz val="11"/>
        <rFont val="宋体"/>
        <charset val="134"/>
      </rPr>
      <t> 二十三、灾害防治及应急管理支出</t>
    </r>
  </si>
  <si>
    <r>
      <rPr>
        <sz val="11"/>
        <rFont val="宋体"/>
        <charset val="134"/>
      </rPr>
      <t> 二十四、预备费</t>
    </r>
  </si>
  <si>
    <r>
      <rPr>
        <sz val="11"/>
        <rFont val="宋体"/>
        <charset val="134"/>
      </rPr>
      <t> 二十五、其他支出</t>
    </r>
  </si>
  <si>
    <r>
      <rPr>
        <sz val="11"/>
        <rFont val="宋体"/>
        <charset val="134"/>
      </rPr>
      <t> 二十六、转移性支出</t>
    </r>
  </si>
  <si>
    <r>
      <rPr>
        <sz val="11"/>
        <rFont val="宋体"/>
        <charset val="134"/>
      </rPr>
      <t> 二十七、债务还本支出</t>
    </r>
  </si>
  <si>
    <r>
      <rPr>
        <sz val="11"/>
        <rFont val="宋体"/>
        <charset val="134"/>
      </rPr>
      <t> 二十八、债务付息支出</t>
    </r>
  </si>
  <si>
    <r>
      <rPr>
        <sz val="11"/>
        <rFont val="宋体"/>
        <charset val="134"/>
      </rPr>
      <t> 二十九、债务发行费用支出</t>
    </r>
  </si>
  <si>
    <r>
      <rPr>
        <sz val="11"/>
        <rFont val="宋体"/>
        <charset val="134"/>
      </rPr>
      <t> 三十、抗疫特别国债安排的支出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</si>
  <si>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</si>
  <si>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</si>
  <si>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</t>
    </r>
  </si>
  <si>
    <r>
      <rPr>
        <sz val="11"/>
        <rFont val="宋体"/>
        <charset val="134"/>
      </rPr>
      <t>结转下年</t>
    </r>
  </si>
  <si>
    <t>部门收入总表</t>
  </si>
  <si>
    <t>部门（单位）
代码</t>
  </si>
  <si>
    <t>部门（单位）
名称</t>
  </si>
  <si>
    <t>资金性质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</si>
  <si>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</si>
  <si>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</si>
  <si>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</si>
  <si>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</si>
  <si>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</si>
  <si>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</si>
  <si>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</si>
  <si>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</si>
  <si>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</si>
  <si>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</si>
  <si>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109</t>
  </si>
  <si>
    <r>
      <rPr>
        <sz val="11"/>
        <rFont val="宋体"/>
        <charset val="134"/>
      </rPr>
      <t>儋州市财政局</t>
    </r>
  </si>
  <si>
    <t>109019</t>
  </si>
  <si>
    <r>
      <rPr>
        <sz val="11"/>
        <rFont val="宋体"/>
        <charset val="134"/>
      </rPr>
      <t>儋州市财政局海头财政所</t>
    </r>
  </si>
  <si>
    <t>部门支出总表</t>
  </si>
  <si>
    <t>89.98</t>
  </si>
  <si>
    <t>62.17</t>
  </si>
  <si>
    <r>
      <rPr>
        <sz val="11"/>
        <rFont val="宋体"/>
        <charset val="134"/>
      </rPr>
      <t>机关事业单位职业年金缴费支出</t>
    </r>
  </si>
  <si>
    <r>
      <rPr>
        <sz val="11"/>
        <rFont val="宋体"/>
        <charset val="134"/>
      </rPr>
      <t>行政事业单位医疗</t>
    </r>
  </si>
  <si>
    <t>项目支出绩效信息表</t>
  </si>
  <si>
    <t>单位名称</t>
  </si>
  <si>
    <t>项目名称</t>
  </si>
  <si>
    <t>预算执行率权重（%）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</si>
  <si>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</si>
  <si>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</si>
  <si>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</si>
  <si>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</si>
  <si>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</si>
  <si>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</si>
  <si>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</si>
  <si>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</si>
  <si>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r>
      <rPr>
        <sz val="11"/>
        <rFont val="宋体"/>
        <charset val="134"/>
      </rPr>
      <t>109019-儋州市财政局海头财政所</t>
    </r>
  </si>
  <si>
    <r>
      <rPr>
        <sz val="11"/>
        <rFont val="宋体"/>
        <charset val="134"/>
      </rPr>
      <t>46000021R000000006640-工资奖金津补贴</t>
    </r>
  </si>
  <si>
    <t>59.53</t>
  </si>
  <si>
    <r>
      <rPr>
        <sz val="11"/>
        <rFont val="宋体"/>
        <charset val="134"/>
      </rPr>
      <t>严格执行相关政策，保障工资及时、足额发放或社保及时、足额缴纳，预算编制科学合理，减少结余资金。</t>
    </r>
  </si>
  <si>
    <r>
      <rPr>
        <sz val="11"/>
        <rFont val="宋体"/>
        <charset val="134"/>
      </rPr>
      <t>产出指标</t>
    </r>
  </si>
  <si>
    <r>
      <rPr>
        <sz val="11"/>
        <rFont val="宋体"/>
        <charset val="134"/>
      </rPr>
      <t>数量指标</t>
    </r>
  </si>
  <si>
    <r>
      <rPr>
        <sz val="11"/>
        <rFont val="宋体"/>
        <charset val="134"/>
      </rPr>
      <t>发放（缴纳）覆盖率</t>
    </r>
  </si>
  <si>
    <r>
      <rPr>
        <sz val="11"/>
        <rFont val="宋体"/>
        <charset val="134"/>
      </rPr>
      <t>＝</t>
    </r>
  </si>
  <si>
    <t>100</t>
  </si>
  <si>
    <t>%</t>
  </si>
  <si>
    <t>20</t>
  </si>
  <si>
    <r>
      <rPr>
        <sz val="11"/>
        <rFont val="宋体"/>
        <charset val="134"/>
      </rPr>
      <t>质量指标</t>
    </r>
  </si>
  <si>
    <r>
      <rPr>
        <sz val="11"/>
        <rFont val="宋体"/>
        <charset val="134"/>
      </rPr>
      <t>科目调整次数</t>
    </r>
  </si>
  <si>
    <r>
      <rPr>
        <sz val="11"/>
        <rFont val="宋体"/>
        <charset val="134"/>
      </rPr>
      <t>≤</t>
    </r>
  </si>
  <si>
    <t>5</t>
  </si>
  <si>
    <t>次</t>
  </si>
  <si>
    <r>
      <rPr>
        <sz val="11"/>
        <rFont val="宋体"/>
        <charset val="134"/>
      </rPr>
      <t>效益指标</t>
    </r>
  </si>
  <si>
    <r>
      <rPr>
        <sz val="11"/>
        <rFont val="宋体"/>
        <charset val="134"/>
      </rPr>
      <t>社会效益指标</t>
    </r>
  </si>
  <si>
    <r>
      <rPr>
        <sz val="11"/>
        <rFont val="宋体"/>
        <charset val="134"/>
      </rPr>
      <t>足额保障率（参保率）</t>
    </r>
  </si>
  <si>
    <t>30</t>
  </si>
  <si>
    <r>
      <rPr>
        <sz val="11"/>
        <rFont val="宋体"/>
        <charset val="134"/>
      </rPr>
      <t>标准执行率</t>
    </r>
  </si>
  <si>
    <r>
      <rPr>
        <sz val="11"/>
        <rFont val="宋体"/>
        <charset val="134"/>
      </rPr>
      <t>46000021R000000006642-养老保险</t>
    </r>
  </si>
  <si>
    <r>
      <rPr>
        <sz val="11"/>
        <rFont val="宋体"/>
        <charset val="134"/>
      </rPr>
      <t>46000021R000000006643-职业年金</t>
    </r>
  </si>
  <si>
    <r>
      <rPr>
        <sz val="11"/>
        <rFont val="宋体"/>
        <charset val="134"/>
      </rPr>
      <t>46000021R000000006644-医疗保险</t>
    </r>
  </si>
  <si>
    <r>
      <rPr>
        <sz val="11"/>
        <rFont val="宋体"/>
        <charset val="134"/>
      </rPr>
      <t>46000021R000000006645-公务员医疗补助</t>
    </r>
  </si>
  <si>
    <r>
      <rPr>
        <sz val="11"/>
        <rFont val="宋体"/>
        <charset val="134"/>
      </rPr>
      <t>46000021R000000006646-失业保险</t>
    </r>
  </si>
  <si>
    <t>0.20</t>
  </si>
  <si>
    <r>
      <rPr>
        <sz val="11"/>
        <rFont val="宋体"/>
        <charset val="134"/>
      </rPr>
      <t>46000021R000000006647-工伤保险</t>
    </r>
  </si>
  <si>
    <t>0.04</t>
  </si>
  <si>
    <r>
      <rPr>
        <sz val="11"/>
        <rFont val="宋体"/>
        <charset val="134"/>
      </rPr>
      <t>46000021R000000006663-住房公积金</t>
    </r>
  </si>
  <si>
    <r>
      <rPr>
        <sz val="11"/>
        <rFont val="宋体"/>
        <charset val="134"/>
      </rPr>
      <t>46000021Y000000006662-公用支出</t>
    </r>
  </si>
  <si>
    <r>
      <rPr>
        <sz val="11"/>
        <rFont val="宋体"/>
        <charset val="134"/>
      </rPr>
      <t>提高预算编制质量，严格执行预算，保障单位日常运转。</t>
    </r>
  </si>
  <si>
    <r>
      <rPr>
        <sz val="11"/>
        <rFont val="宋体"/>
        <charset val="134"/>
      </rPr>
      <t>预算编制质量（∣（执行数-预算数）/预算数∣）</t>
    </r>
  </si>
  <si>
    <r>
      <rPr>
        <sz val="11"/>
        <rFont val="宋体"/>
        <charset val="134"/>
      </rPr>
      <t>运转保障率</t>
    </r>
  </si>
  <si>
    <r>
      <rPr>
        <sz val="11"/>
        <rFont val="宋体"/>
        <charset val="134"/>
      </rPr>
      <t>经济效益指标</t>
    </r>
  </si>
  <si>
    <r>
      <rPr>
        <sz val="11"/>
        <rFont val="宋体"/>
        <charset val="134"/>
      </rPr>
      <t>三公经费控制率（执行数/预算数）</t>
    </r>
  </si>
  <si>
    <r>
      <rPr>
        <sz val="11"/>
        <rFont val="宋体"/>
        <charset val="134"/>
      </rPr>
      <t>46000023R000000824338-编外长聘人员工资福利（项目支出）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</si>
</sst>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&quot;年&quot;mm&quot;月&quot;dd&quot;日&quot;"/>
  </numFmts>
  <fonts count="44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C2C3C4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黑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sz val="9"/>
      <color rgb="FFC0C0C0"/>
      <name val="SimSun"/>
      <charset val="134"/>
    </font>
    <font>
      <sz val="10"/>
      <color rgb="FFC0C0C0"/>
      <name val="宋体"/>
      <charset val="134"/>
    </font>
    <font>
      <sz val="11"/>
      <color rgb="FFC0C0C0"/>
      <name val="宋体"/>
      <charset val="134"/>
    </font>
    <font>
      <sz val="9"/>
      <name val="SimSun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9"/>
      <color rgb="FFC0C0C0"/>
      <name val="宋体"/>
      <charset val="134"/>
    </font>
    <font>
      <sz val="11"/>
      <color rgb="FFFFFFFF"/>
      <name val="宋体"/>
      <charset val="134"/>
    </font>
    <font>
      <b/>
      <sz val="9"/>
      <color rgb="FF000000"/>
      <name val="宋体"/>
      <charset val="134"/>
    </font>
    <font>
      <sz val="10"/>
      <color rgb="FFC0C0C0"/>
      <name val="SimSun"/>
      <charset val="134"/>
    </font>
    <font>
      <sz val="9"/>
      <color rgb="FF000000"/>
      <name val="simhei"/>
      <charset val="134"/>
    </font>
    <font>
      <sz val="10"/>
      <color rgb="FF000000"/>
      <name val="SimSun"/>
      <charset val="134"/>
    </font>
    <font>
      <sz val="11"/>
      <name val="宋体"/>
      <charset val="134"/>
    </font>
    <font>
      <b/>
      <sz val="36"/>
      <color rgb="FF000000"/>
      <name val="黑体"/>
      <charset val="134"/>
    </font>
    <font>
      <b/>
      <sz val="22"/>
      <color rgb="FF000000"/>
      <name val="楷体"/>
      <charset val="134"/>
    </font>
    <font>
      <b/>
      <sz val="16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12" borderId="17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7" borderId="18" applyNumberFormat="0" applyFon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8" fillId="26" borderId="22" applyNumberFormat="0" applyAlignment="0" applyProtection="0">
      <alignment vertical="center"/>
    </xf>
    <xf numFmtId="0" fontId="41" fillId="26" borderId="17" applyNumberFormat="0" applyAlignment="0" applyProtection="0">
      <alignment vertical="center"/>
    </xf>
    <xf numFmtId="0" fontId="40" fillId="27" borderId="24" applyNumberForma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</cellStyleXfs>
  <cellXfs count="85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4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6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right" vertical="center"/>
    </xf>
    <xf numFmtId="0" fontId="6" fillId="0" borderId="12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right" vertical="center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8" fillId="0" borderId="4" xfId="0" applyFont="1" applyBorder="1">
      <alignment vertical="center"/>
    </xf>
    <xf numFmtId="0" fontId="9" fillId="0" borderId="4" xfId="0" applyFont="1" applyBorder="1">
      <alignment vertical="center"/>
    </xf>
    <xf numFmtId="0" fontId="14" fillId="0" borderId="4" xfId="0" applyFont="1" applyBorder="1" applyAlignment="1">
      <alignment vertical="center" wrapText="1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5" fillId="0" borderId="6" xfId="0" applyFont="1" applyBorder="1">
      <alignment vertical="center"/>
    </xf>
    <xf numFmtId="0" fontId="9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right" vertical="center"/>
    </xf>
    <xf numFmtId="0" fontId="1" fillId="0" borderId="7" xfId="0" applyFont="1" applyBorder="1">
      <alignment vertical="center"/>
    </xf>
    <xf numFmtId="0" fontId="16" fillId="0" borderId="7" xfId="0" applyFont="1" applyBorder="1">
      <alignment vertical="center"/>
    </xf>
    <xf numFmtId="0" fontId="5" fillId="0" borderId="8" xfId="0" applyFont="1" applyBorder="1" applyAlignment="1">
      <alignment horizontal="right" vertical="center"/>
    </xf>
    <xf numFmtId="0" fontId="6" fillId="0" borderId="7" xfId="0" applyFont="1" applyBorder="1">
      <alignment vertical="center"/>
    </xf>
    <xf numFmtId="0" fontId="1" fillId="0" borderId="13" xfId="0" applyFont="1" applyBorder="1">
      <alignment vertical="center"/>
    </xf>
    <xf numFmtId="0" fontId="8" fillId="0" borderId="7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7" fillId="0" borderId="7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12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5" fillId="2" borderId="9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17" fillId="0" borderId="15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20" fillId="3" borderId="8" xfId="0" applyFont="1" applyFill="1" applyBorder="1" applyAlignment="1">
      <alignment horizontal="left" vertical="center" wrapText="1"/>
    </xf>
    <xf numFmtId="10" fontId="0" fillId="0" borderId="0" xfId="0" applyNumberFormat="1" applyFont="1">
      <alignment vertical="center"/>
    </xf>
    <xf numFmtId="0" fontId="7" fillId="0" borderId="6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3" fillId="0" borderId="9" xfId="0" applyFont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176" fontId="2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3"/>
  <sheetViews>
    <sheetView workbookViewId="0">
      <selection activeCell="A1" sqref="A1"/>
    </sheetView>
  </sheetViews>
  <sheetFormatPr defaultColWidth="9" defaultRowHeight="13.5" outlineLevelRow="2"/>
  <cols>
    <col min="1" max="1" width="143.616666666667" customWidth="1"/>
  </cols>
  <sheetData>
    <row r="1" ht="170.9" customHeight="1" spans="1:1">
      <c r="A1" s="82" t="s">
        <v>0</v>
      </c>
    </row>
    <row r="2" ht="74.25" customHeight="1" spans="1:1">
      <c r="A2" s="83"/>
    </row>
    <row r="3" ht="128.15" customHeight="1" spans="1:1">
      <c r="A3" s="84">
        <v>44978</v>
      </c>
    </row>
  </sheetData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2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4" width="7.69166666666667" customWidth="1"/>
    <col min="5" max="5" width="41.0333333333333" customWidth="1"/>
    <col min="6" max="9" width="16.4083333333333" customWidth="1"/>
    <col min="10" max="10" width="1.53333333333333" customWidth="1"/>
  </cols>
  <sheetData>
    <row r="1" ht="14.2" customHeight="1" spans="1:10">
      <c r="A1" s="23"/>
      <c r="B1" s="24"/>
      <c r="C1" s="24"/>
      <c r="D1" s="24"/>
      <c r="E1" s="25"/>
      <c r="F1" s="26"/>
      <c r="G1" s="26"/>
      <c r="I1" s="26"/>
      <c r="J1" s="23"/>
    </row>
    <row r="2" ht="19.9" customHeight="1" spans="1:10">
      <c r="A2" s="21"/>
      <c r="B2" s="6" t="s">
        <v>219</v>
      </c>
      <c r="C2" s="6"/>
      <c r="D2" s="6"/>
      <c r="E2" s="6"/>
      <c r="F2" s="6"/>
      <c r="G2" s="6"/>
      <c r="H2" s="6"/>
      <c r="I2" s="6"/>
      <c r="J2" s="21" t="s">
        <v>3</v>
      </c>
    </row>
    <row r="3" ht="17.05" customHeight="1" spans="1:10">
      <c r="A3" s="21"/>
      <c r="B3" s="8"/>
      <c r="C3" s="8"/>
      <c r="D3" s="8"/>
      <c r="E3" s="27"/>
      <c r="F3" s="28"/>
      <c r="G3" s="28"/>
      <c r="I3" s="19" t="s">
        <v>4</v>
      </c>
      <c r="J3" s="21"/>
    </row>
    <row r="4" ht="21.35" customHeight="1" spans="1:10">
      <c r="A4" s="21"/>
      <c r="B4" s="29" t="s">
        <v>57</v>
      </c>
      <c r="C4" s="29"/>
      <c r="D4" s="29"/>
      <c r="E4" s="29"/>
      <c r="F4" s="10" t="s">
        <v>58</v>
      </c>
      <c r="G4" s="10"/>
      <c r="H4" s="10"/>
      <c r="I4" s="10"/>
      <c r="J4" s="21"/>
    </row>
    <row r="5" ht="21.35" customHeight="1" spans="1:10">
      <c r="A5" s="30"/>
      <c r="B5" s="29" t="s">
        <v>59</v>
      </c>
      <c r="C5" s="29"/>
      <c r="D5" s="29"/>
      <c r="E5" s="29" t="s">
        <v>60</v>
      </c>
      <c r="F5" s="10" t="s">
        <v>9</v>
      </c>
      <c r="G5" s="10" t="s">
        <v>61</v>
      </c>
      <c r="H5" s="10"/>
      <c r="I5" s="10" t="s">
        <v>62</v>
      </c>
      <c r="J5" s="30"/>
    </row>
    <row r="6" ht="21.35" customHeight="1" spans="1:10">
      <c r="A6" s="21"/>
      <c r="B6" s="29" t="s">
        <v>63</v>
      </c>
      <c r="C6" s="29" t="s">
        <v>64</v>
      </c>
      <c r="D6" s="29" t="s">
        <v>65</v>
      </c>
      <c r="E6" s="29"/>
      <c r="F6" s="10"/>
      <c r="G6" s="10" t="s">
        <v>100</v>
      </c>
      <c r="H6" s="10" t="s">
        <v>101</v>
      </c>
      <c r="I6" s="10"/>
      <c r="J6" s="21"/>
    </row>
    <row r="7" ht="19.9" customHeight="1" spans="1:10">
      <c r="A7" s="31"/>
      <c r="B7" s="32" t="s">
        <v>66</v>
      </c>
      <c r="C7" s="32"/>
      <c r="D7" s="32"/>
      <c r="E7" s="32"/>
      <c r="F7" s="33" t="s">
        <v>13</v>
      </c>
      <c r="G7" s="33" t="s">
        <v>220</v>
      </c>
      <c r="H7" s="33" t="s">
        <v>102</v>
      </c>
      <c r="I7" s="33"/>
      <c r="J7" s="31"/>
    </row>
    <row r="8" ht="19.9" customHeight="1" spans="1:10">
      <c r="A8" s="34"/>
      <c r="B8" s="35" t="s">
        <v>67</v>
      </c>
      <c r="C8" s="35"/>
      <c r="D8" s="35"/>
      <c r="E8" s="36" t="s">
        <v>68</v>
      </c>
      <c r="F8" s="37" t="s">
        <v>69</v>
      </c>
      <c r="G8" s="37" t="s">
        <v>221</v>
      </c>
      <c r="H8" s="37" t="s">
        <v>102</v>
      </c>
      <c r="I8" s="37"/>
      <c r="J8" s="34"/>
    </row>
    <row r="9" ht="19.9" customHeight="1" spans="1:10">
      <c r="A9" s="34"/>
      <c r="B9" s="35"/>
      <c r="C9" s="35" t="s">
        <v>70</v>
      </c>
      <c r="D9" s="35"/>
      <c r="E9" s="36" t="s">
        <v>71</v>
      </c>
      <c r="F9" s="37" t="s">
        <v>69</v>
      </c>
      <c r="G9" s="37" t="s">
        <v>221</v>
      </c>
      <c r="H9" s="37" t="s">
        <v>102</v>
      </c>
      <c r="I9" s="37"/>
      <c r="J9" s="34"/>
    </row>
    <row r="10" ht="19.9" customHeight="1" spans="1:10">
      <c r="A10" s="34"/>
      <c r="B10" s="35"/>
      <c r="C10" s="35"/>
      <c r="D10" s="35" t="s">
        <v>72</v>
      </c>
      <c r="E10" s="36" t="s">
        <v>73</v>
      </c>
      <c r="F10" s="37" t="s">
        <v>69</v>
      </c>
      <c r="G10" s="13" t="s">
        <v>221</v>
      </c>
      <c r="H10" s="13" t="s">
        <v>102</v>
      </c>
      <c r="I10" s="13"/>
      <c r="J10" s="34"/>
    </row>
    <row r="11" ht="19.9" customHeight="1" spans="2:10">
      <c r="B11" s="35" t="s">
        <v>74</v>
      </c>
      <c r="C11" s="35"/>
      <c r="D11" s="35"/>
      <c r="E11" s="36" t="s">
        <v>75</v>
      </c>
      <c r="F11" s="37" t="s">
        <v>76</v>
      </c>
      <c r="G11" s="37" t="s">
        <v>76</v>
      </c>
      <c r="H11" s="37"/>
      <c r="I11" s="37"/>
      <c r="J11" s="34"/>
    </row>
    <row r="12" ht="19.9" customHeight="1" spans="1:10">
      <c r="A12" s="34"/>
      <c r="B12" s="35"/>
      <c r="C12" s="35" t="s">
        <v>77</v>
      </c>
      <c r="D12" s="35"/>
      <c r="E12" s="36" t="s">
        <v>78</v>
      </c>
      <c r="F12" s="37" t="s">
        <v>76</v>
      </c>
      <c r="G12" s="37" t="s">
        <v>76</v>
      </c>
      <c r="H12" s="37"/>
      <c r="I12" s="37"/>
      <c r="J12" s="34"/>
    </row>
    <row r="13" ht="19.9" customHeight="1" spans="2:10">
      <c r="B13" s="35"/>
      <c r="C13" s="35"/>
      <c r="D13" s="35" t="s">
        <v>77</v>
      </c>
      <c r="E13" s="36" t="s">
        <v>79</v>
      </c>
      <c r="F13" s="37" t="s">
        <v>80</v>
      </c>
      <c r="G13" s="13" t="s">
        <v>80</v>
      </c>
      <c r="H13" s="13"/>
      <c r="I13" s="13"/>
      <c r="J13" s="34"/>
    </row>
    <row r="14" ht="19.9" customHeight="1" spans="2:10">
      <c r="B14" s="35"/>
      <c r="C14" s="35"/>
      <c r="D14" s="35" t="s">
        <v>70</v>
      </c>
      <c r="E14" s="36" t="s">
        <v>222</v>
      </c>
      <c r="F14" s="37" t="s">
        <v>82</v>
      </c>
      <c r="G14" s="13" t="s">
        <v>82</v>
      </c>
      <c r="H14" s="13"/>
      <c r="I14" s="13"/>
      <c r="J14" s="34"/>
    </row>
    <row r="15" ht="19.9" customHeight="1" spans="2:10">
      <c r="B15" s="35" t="s">
        <v>83</v>
      </c>
      <c r="C15" s="35"/>
      <c r="D15" s="35"/>
      <c r="E15" s="36" t="s">
        <v>84</v>
      </c>
      <c r="F15" s="37" t="s">
        <v>28</v>
      </c>
      <c r="G15" s="37" t="s">
        <v>28</v>
      </c>
      <c r="H15" s="37"/>
      <c r="I15" s="37"/>
      <c r="J15" s="34"/>
    </row>
    <row r="16" ht="19.9" customHeight="1" spans="1:10">
      <c r="A16" s="34"/>
      <c r="B16" s="35"/>
      <c r="C16" s="35" t="s">
        <v>85</v>
      </c>
      <c r="D16" s="35"/>
      <c r="E16" s="36" t="s">
        <v>223</v>
      </c>
      <c r="F16" s="37" t="s">
        <v>28</v>
      </c>
      <c r="G16" s="37" t="s">
        <v>28</v>
      </c>
      <c r="H16" s="37"/>
      <c r="I16" s="37"/>
      <c r="J16" s="34"/>
    </row>
    <row r="17" ht="19.9" customHeight="1" spans="2:10">
      <c r="B17" s="35"/>
      <c r="C17" s="35"/>
      <c r="D17" s="35" t="s">
        <v>72</v>
      </c>
      <c r="E17" s="36" t="s">
        <v>87</v>
      </c>
      <c r="F17" s="37" t="s">
        <v>88</v>
      </c>
      <c r="G17" s="13" t="s">
        <v>88</v>
      </c>
      <c r="H17" s="13"/>
      <c r="I17" s="13"/>
      <c r="J17" s="34"/>
    </row>
    <row r="18" ht="19.9" customHeight="1" spans="2:10">
      <c r="B18" s="35"/>
      <c r="C18" s="35"/>
      <c r="D18" s="35" t="s">
        <v>89</v>
      </c>
      <c r="E18" s="36" t="s">
        <v>90</v>
      </c>
      <c r="F18" s="37" t="s">
        <v>91</v>
      </c>
      <c r="G18" s="13" t="s">
        <v>91</v>
      </c>
      <c r="H18" s="13"/>
      <c r="I18" s="13"/>
      <c r="J18" s="34"/>
    </row>
    <row r="19" ht="19.9" customHeight="1" spans="2:10">
      <c r="B19" s="35" t="s">
        <v>92</v>
      </c>
      <c r="C19" s="35"/>
      <c r="D19" s="35"/>
      <c r="E19" s="36" t="s">
        <v>93</v>
      </c>
      <c r="F19" s="37" t="s">
        <v>39</v>
      </c>
      <c r="G19" s="37" t="s">
        <v>39</v>
      </c>
      <c r="H19" s="37"/>
      <c r="I19" s="37"/>
      <c r="J19" s="34"/>
    </row>
    <row r="20" ht="19.9" customHeight="1" spans="1:10">
      <c r="A20" s="34"/>
      <c r="B20" s="35"/>
      <c r="C20" s="35" t="s">
        <v>94</v>
      </c>
      <c r="D20" s="35"/>
      <c r="E20" s="36" t="s">
        <v>95</v>
      </c>
      <c r="F20" s="37" t="s">
        <v>39</v>
      </c>
      <c r="G20" s="37" t="s">
        <v>39</v>
      </c>
      <c r="H20" s="37"/>
      <c r="I20" s="37"/>
      <c r="J20" s="34"/>
    </row>
    <row r="21" ht="19.9" customHeight="1" spans="2:10">
      <c r="B21" s="35"/>
      <c r="C21" s="35"/>
      <c r="D21" s="35" t="s">
        <v>72</v>
      </c>
      <c r="E21" s="36" t="s">
        <v>96</v>
      </c>
      <c r="F21" s="37" t="s">
        <v>39</v>
      </c>
      <c r="G21" s="13" t="s">
        <v>39</v>
      </c>
      <c r="H21" s="13"/>
      <c r="I21" s="13"/>
      <c r="J21" s="34"/>
    </row>
    <row r="22" ht="11.3" customHeight="1" spans="1:10">
      <c r="A22" s="38"/>
      <c r="B22" s="38" t="s">
        <v>3</v>
      </c>
      <c r="C22" s="38" t="s">
        <v>3</v>
      </c>
      <c r="D22" s="38" t="s">
        <v>3</v>
      </c>
      <c r="E22" s="38"/>
      <c r="F22" s="38"/>
      <c r="G22" s="38"/>
      <c r="H22" s="30"/>
      <c r="I22" s="38"/>
      <c r="J22" s="39"/>
    </row>
  </sheetData>
  <mergeCells count="10">
    <mergeCell ref="B1:D1"/>
    <mergeCell ref="B2:I2"/>
    <mergeCell ref="B4:E4"/>
    <mergeCell ref="F4:I4"/>
    <mergeCell ref="B5:D5"/>
    <mergeCell ref="G5:H5"/>
    <mergeCell ref="B7:E7"/>
    <mergeCell ref="E5:E6"/>
    <mergeCell ref="F5:F6"/>
    <mergeCell ref="I5:I6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6"/>
  <sheetViews>
    <sheetView workbookViewId="0">
      <pane ySplit="4" topLeftCell="A5" activePane="bottomLeft" state="frozen"/>
      <selection/>
      <selection pane="bottomLeft" activeCell="C41" sqref="C41:C44"/>
    </sheetView>
  </sheetViews>
  <sheetFormatPr defaultColWidth="9" defaultRowHeight="13.5"/>
  <cols>
    <col min="1" max="1" width="1.53333333333333" customWidth="1"/>
    <col min="2" max="3" width="43.6" customWidth="1"/>
    <col min="4" max="4" width="22.025" customWidth="1"/>
    <col min="5" max="5" width="16.4083333333333" customWidth="1"/>
    <col min="6" max="6" width="26.6916666666667" customWidth="1"/>
    <col min="7" max="10" width="15.3833333333333" customWidth="1"/>
    <col min="11" max="11" width="16.4666666666667" customWidth="1"/>
    <col min="12" max="12" width="15.0333333333333" customWidth="1"/>
    <col min="13" max="13" width="9.95" customWidth="1"/>
    <col min="14" max="14" width="1.53333333333333" customWidth="1"/>
    <col min="15" max="15" width="9.76666666666667" customWidth="1"/>
  </cols>
  <sheetData>
    <row r="1" ht="14.3" customHeight="1" spans="1:14">
      <c r="A1" s="1"/>
      <c r="C1" s="2"/>
      <c r="D1" s="3"/>
      <c r="E1" s="4"/>
      <c r="F1" s="4"/>
      <c r="G1" s="3"/>
      <c r="H1" s="3"/>
      <c r="I1" s="3"/>
      <c r="J1" s="3"/>
      <c r="K1" s="3"/>
      <c r="L1" s="3"/>
      <c r="M1" s="3"/>
      <c r="N1" s="18"/>
    </row>
    <row r="2" ht="19.9" customHeight="1" spans="1:14">
      <c r="A2" s="5"/>
      <c r="B2" s="6" t="s">
        <v>224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9" t="s">
        <v>3</v>
      </c>
    </row>
    <row r="3" ht="17.05" customHeight="1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19" t="s">
        <v>4</v>
      </c>
      <c r="M3" s="19"/>
      <c r="N3" s="20"/>
    </row>
    <row r="4" ht="21.35" customHeight="1" spans="1:14">
      <c r="A4" s="9"/>
      <c r="B4" s="10" t="s">
        <v>225</v>
      </c>
      <c r="C4" s="10" t="s">
        <v>226</v>
      </c>
      <c r="D4" s="10" t="s">
        <v>227</v>
      </c>
      <c r="E4" s="10" t="s">
        <v>8</v>
      </c>
      <c r="F4" s="10" t="s">
        <v>228</v>
      </c>
      <c r="G4" s="10" t="s">
        <v>229</v>
      </c>
      <c r="H4" s="10" t="s">
        <v>230</v>
      </c>
      <c r="I4" s="10" t="s">
        <v>231</v>
      </c>
      <c r="J4" s="10" t="s">
        <v>232</v>
      </c>
      <c r="K4" s="10" t="s">
        <v>233</v>
      </c>
      <c r="L4" s="10" t="s">
        <v>234</v>
      </c>
      <c r="M4" s="10" t="s">
        <v>235</v>
      </c>
      <c r="N4" s="21"/>
    </row>
    <row r="5" ht="19.9" customHeight="1" spans="1:14">
      <c r="A5" s="9"/>
      <c r="B5" s="11" t="s">
        <v>236</v>
      </c>
      <c r="C5" s="11" t="s">
        <v>237</v>
      </c>
      <c r="D5" s="12">
        <v>10</v>
      </c>
      <c r="E5" s="13" t="s">
        <v>238</v>
      </c>
      <c r="F5" s="11" t="s">
        <v>239</v>
      </c>
      <c r="G5" s="11" t="s">
        <v>240</v>
      </c>
      <c r="H5" s="11" t="s">
        <v>241</v>
      </c>
      <c r="I5" s="11" t="s">
        <v>242</v>
      </c>
      <c r="J5" s="11" t="s">
        <v>243</v>
      </c>
      <c r="K5" s="14" t="s">
        <v>244</v>
      </c>
      <c r="L5" s="14" t="s">
        <v>245</v>
      </c>
      <c r="M5" s="14" t="s">
        <v>246</v>
      </c>
      <c r="N5" s="21"/>
    </row>
    <row r="6" ht="19.9" customHeight="1" spans="1:14">
      <c r="A6" s="9"/>
      <c r="B6" s="14"/>
      <c r="C6" s="14"/>
      <c r="D6" s="12"/>
      <c r="E6" s="13"/>
      <c r="F6" s="14"/>
      <c r="G6" s="11" t="s">
        <v>240</v>
      </c>
      <c r="H6" s="11" t="s">
        <v>247</v>
      </c>
      <c r="I6" s="11" t="s">
        <v>248</v>
      </c>
      <c r="J6" s="11" t="s">
        <v>249</v>
      </c>
      <c r="K6" s="14" t="s">
        <v>250</v>
      </c>
      <c r="L6" s="14" t="s">
        <v>251</v>
      </c>
      <c r="M6" s="14" t="s">
        <v>246</v>
      </c>
      <c r="N6" s="21"/>
    </row>
    <row r="7" ht="19.9" customHeight="1" spans="1:14">
      <c r="A7" s="9"/>
      <c r="B7" s="14"/>
      <c r="C7" s="14"/>
      <c r="D7" s="12"/>
      <c r="E7" s="13"/>
      <c r="F7" s="14"/>
      <c r="G7" s="11" t="s">
        <v>252</v>
      </c>
      <c r="H7" s="11" t="s">
        <v>253</v>
      </c>
      <c r="I7" s="11" t="s">
        <v>254</v>
      </c>
      <c r="J7" s="11" t="s">
        <v>243</v>
      </c>
      <c r="K7" s="14" t="s">
        <v>244</v>
      </c>
      <c r="L7" s="14" t="s">
        <v>245</v>
      </c>
      <c r="M7" s="14" t="s">
        <v>255</v>
      </c>
      <c r="N7" s="21"/>
    </row>
    <row r="8" ht="19.9" customHeight="1" spans="1:14">
      <c r="A8" s="9"/>
      <c r="B8" s="14"/>
      <c r="C8" s="14"/>
      <c r="D8" s="12"/>
      <c r="E8" s="13"/>
      <c r="F8" s="14"/>
      <c r="G8" s="11" t="s">
        <v>240</v>
      </c>
      <c r="H8" s="11" t="s">
        <v>247</v>
      </c>
      <c r="I8" s="11" t="s">
        <v>256</v>
      </c>
      <c r="J8" s="11" t="s">
        <v>243</v>
      </c>
      <c r="K8" s="14" t="s">
        <v>244</v>
      </c>
      <c r="L8" s="14" t="s">
        <v>245</v>
      </c>
      <c r="M8" s="14" t="s">
        <v>246</v>
      </c>
      <c r="N8" s="21"/>
    </row>
    <row r="9" ht="19.9" customHeight="1" spans="1:14">
      <c r="A9" s="9"/>
      <c r="B9" s="14"/>
      <c r="C9" s="11" t="s">
        <v>257</v>
      </c>
      <c r="D9" s="12">
        <v>10</v>
      </c>
      <c r="E9" s="13" t="s">
        <v>80</v>
      </c>
      <c r="F9" s="11" t="s">
        <v>239</v>
      </c>
      <c r="G9" s="11" t="s">
        <v>240</v>
      </c>
      <c r="H9" s="11" t="s">
        <v>241</v>
      </c>
      <c r="I9" s="11" t="s">
        <v>242</v>
      </c>
      <c r="J9" s="11" t="s">
        <v>243</v>
      </c>
      <c r="K9" s="14" t="s">
        <v>244</v>
      </c>
      <c r="L9" s="14" t="s">
        <v>245</v>
      </c>
      <c r="M9" s="14" t="s">
        <v>246</v>
      </c>
      <c r="N9" s="21"/>
    </row>
    <row r="10" ht="19.9" customHeight="1" spans="1:14">
      <c r="A10" s="9"/>
      <c r="B10" s="14"/>
      <c r="C10" s="14"/>
      <c r="D10" s="12"/>
      <c r="E10" s="13"/>
      <c r="F10" s="14"/>
      <c r="G10" s="11" t="s">
        <v>252</v>
      </c>
      <c r="H10" s="11" t="s">
        <v>253</v>
      </c>
      <c r="I10" s="11" t="s">
        <v>254</v>
      </c>
      <c r="J10" s="11" t="s">
        <v>243</v>
      </c>
      <c r="K10" s="14" t="s">
        <v>244</v>
      </c>
      <c r="L10" s="14" t="s">
        <v>245</v>
      </c>
      <c r="M10" s="14" t="s">
        <v>255</v>
      </c>
      <c r="N10" s="21"/>
    </row>
    <row r="11" ht="19.9" customHeight="1" spans="1:14">
      <c r="A11" s="9"/>
      <c r="B11" s="14"/>
      <c r="C11" s="14"/>
      <c r="D11" s="12"/>
      <c r="E11" s="13"/>
      <c r="F11" s="14"/>
      <c r="G11" s="11" t="s">
        <v>240</v>
      </c>
      <c r="H11" s="11" t="s">
        <v>247</v>
      </c>
      <c r="I11" s="11" t="s">
        <v>248</v>
      </c>
      <c r="J11" s="11" t="s">
        <v>249</v>
      </c>
      <c r="K11" s="14" t="s">
        <v>250</v>
      </c>
      <c r="L11" s="14" t="s">
        <v>251</v>
      </c>
      <c r="M11" s="14" t="s">
        <v>246</v>
      </c>
      <c r="N11" s="21"/>
    </row>
    <row r="12" ht="19.9" customHeight="1" spans="1:14">
      <c r="A12" s="9"/>
      <c r="B12" s="14"/>
      <c r="C12" s="14"/>
      <c r="D12" s="12"/>
      <c r="E12" s="13"/>
      <c r="F12" s="14"/>
      <c r="G12" s="11" t="s">
        <v>240</v>
      </c>
      <c r="H12" s="11" t="s">
        <v>247</v>
      </c>
      <c r="I12" s="11" t="s">
        <v>256</v>
      </c>
      <c r="J12" s="11" t="s">
        <v>243</v>
      </c>
      <c r="K12" s="14" t="s">
        <v>244</v>
      </c>
      <c r="L12" s="14" t="s">
        <v>245</v>
      </c>
      <c r="M12" s="14" t="s">
        <v>246</v>
      </c>
      <c r="N12" s="21"/>
    </row>
    <row r="13" ht="19.9" customHeight="1" spans="1:14">
      <c r="A13" s="9"/>
      <c r="B13" s="14"/>
      <c r="C13" s="11" t="s">
        <v>258</v>
      </c>
      <c r="D13" s="12">
        <v>10</v>
      </c>
      <c r="E13" s="13" t="s">
        <v>82</v>
      </c>
      <c r="F13" s="11" t="s">
        <v>239</v>
      </c>
      <c r="G13" s="11" t="s">
        <v>240</v>
      </c>
      <c r="H13" s="11" t="s">
        <v>241</v>
      </c>
      <c r="I13" s="11" t="s">
        <v>242</v>
      </c>
      <c r="J13" s="11" t="s">
        <v>243</v>
      </c>
      <c r="K13" s="14" t="s">
        <v>244</v>
      </c>
      <c r="L13" s="14" t="s">
        <v>245</v>
      </c>
      <c r="M13" s="14" t="s">
        <v>246</v>
      </c>
      <c r="N13" s="21"/>
    </row>
    <row r="14" ht="19.9" customHeight="1" spans="1:14">
      <c r="A14" s="9"/>
      <c r="B14" s="14"/>
      <c r="C14" s="14"/>
      <c r="D14" s="12"/>
      <c r="E14" s="13"/>
      <c r="F14" s="14"/>
      <c r="G14" s="11" t="s">
        <v>240</v>
      </c>
      <c r="H14" s="11" t="s">
        <v>247</v>
      </c>
      <c r="I14" s="11" t="s">
        <v>248</v>
      </c>
      <c r="J14" s="11" t="s">
        <v>249</v>
      </c>
      <c r="K14" s="14" t="s">
        <v>250</v>
      </c>
      <c r="L14" s="14" t="s">
        <v>251</v>
      </c>
      <c r="M14" s="14" t="s">
        <v>246</v>
      </c>
      <c r="N14" s="21"/>
    </row>
    <row r="15" ht="19.9" customHeight="1" spans="1:14">
      <c r="A15" s="9"/>
      <c r="B15" s="14"/>
      <c r="C15" s="14"/>
      <c r="D15" s="12"/>
      <c r="E15" s="13"/>
      <c r="F15" s="14"/>
      <c r="G15" s="11" t="s">
        <v>240</v>
      </c>
      <c r="H15" s="11" t="s">
        <v>247</v>
      </c>
      <c r="I15" s="11" t="s">
        <v>256</v>
      </c>
      <c r="J15" s="11" t="s">
        <v>243</v>
      </c>
      <c r="K15" s="14" t="s">
        <v>244</v>
      </c>
      <c r="L15" s="14" t="s">
        <v>245</v>
      </c>
      <c r="M15" s="14" t="s">
        <v>246</v>
      </c>
      <c r="N15" s="21"/>
    </row>
    <row r="16" ht="19.9" customHeight="1" spans="1:14">
      <c r="A16" s="9"/>
      <c r="B16" s="14"/>
      <c r="C16" s="14"/>
      <c r="D16" s="12"/>
      <c r="E16" s="13"/>
      <c r="F16" s="14"/>
      <c r="G16" s="11" t="s">
        <v>252</v>
      </c>
      <c r="H16" s="11" t="s">
        <v>253</v>
      </c>
      <c r="I16" s="11" t="s">
        <v>254</v>
      </c>
      <c r="J16" s="11" t="s">
        <v>243</v>
      </c>
      <c r="K16" s="14" t="s">
        <v>244</v>
      </c>
      <c r="L16" s="14" t="s">
        <v>245</v>
      </c>
      <c r="M16" s="14" t="s">
        <v>255</v>
      </c>
      <c r="N16" s="21"/>
    </row>
    <row r="17" ht="19.9" customHeight="1" spans="1:14">
      <c r="A17" s="9"/>
      <c r="B17" s="14"/>
      <c r="C17" s="11" t="s">
        <v>259</v>
      </c>
      <c r="D17" s="12">
        <v>10</v>
      </c>
      <c r="E17" s="13" t="s">
        <v>88</v>
      </c>
      <c r="F17" s="11" t="s">
        <v>239</v>
      </c>
      <c r="G17" s="11" t="s">
        <v>240</v>
      </c>
      <c r="H17" s="11" t="s">
        <v>241</v>
      </c>
      <c r="I17" s="11" t="s">
        <v>242</v>
      </c>
      <c r="J17" s="11" t="s">
        <v>243</v>
      </c>
      <c r="K17" s="14" t="s">
        <v>244</v>
      </c>
      <c r="L17" s="14" t="s">
        <v>245</v>
      </c>
      <c r="M17" s="14" t="s">
        <v>246</v>
      </c>
      <c r="N17" s="21"/>
    </row>
    <row r="18" ht="19.9" customHeight="1" spans="1:14">
      <c r="A18" s="9"/>
      <c r="B18" s="14"/>
      <c r="C18" s="14"/>
      <c r="D18" s="12"/>
      <c r="E18" s="13"/>
      <c r="F18" s="14"/>
      <c r="G18" s="11" t="s">
        <v>240</v>
      </c>
      <c r="H18" s="11" t="s">
        <v>247</v>
      </c>
      <c r="I18" s="11" t="s">
        <v>256</v>
      </c>
      <c r="J18" s="11" t="s">
        <v>243</v>
      </c>
      <c r="K18" s="14" t="s">
        <v>244</v>
      </c>
      <c r="L18" s="14" t="s">
        <v>245</v>
      </c>
      <c r="M18" s="14" t="s">
        <v>246</v>
      </c>
      <c r="N18" s="21"/>
    </row>
    <row r="19" ht="19.9" customHeight="1" spans="1:14">
      <c r="A19" s="9"/>
      <c r="B19" s="14"/>
      <c r="C19" s="14"/>
      <c r="D19" s="12"/>
      <c r="E19" s="13"/>
      <c r="F19" s="14"/>
      <c r="G19" s="11" t="s">
        <v>240</v>
      </c>
      <c r="H19" s="11" t="s">
        <v>247</v>
      </c>
      <c r="I19" s="11" t="s">
        <v>248</v>
      </c>
      <c r="J19" s="11" t="s">
        <v>249</v>
      </c>
      <c r="K19" s="14" t="s">
        <v>250</v>
      </c>
      <c r="L19" s="14" t="s">
        <v>251</v>
      </c>
      <c r="M19" s="14" t="s">
        <v>246</v>
      </c>
      <c r="N19" s="21"/>
    </row>
    <row r="20" ht="19.9" customHeight="1" spans="1:14">
      <c r="A20" s="9"/>
      <c r="B20" s="14"/>
      <c r="C20" s="14"/>
      <c r="D20" s="12"/>
      <c r="E20" s="13"/>
      <c r="F20" s="14"/>
      <c r="G20" s="11" t="s">
        <v>252</v>
      </c>
      <c r="H20" s="11" t="s">
        <v>253</v>
      </c>
      <c r="I20" s="11" t="s">
        <v>254</v>
      </c>
      <c r="J20" s="11" t="s">
        <v>243</v>
      </c>
      <c r="K20" s="14" t="s">
        <v>244</v>
      </c>
      <c r="L20" s="14" t="s">
        <v>245</v>
      </c>
      <c r="M20" s="14" t="s">
        <v>255</v>
      </c>
      <c r="N20" s="21"/>
    </row>
    <row r="21" ht="19.9" customHeight="1" spans="1:14">
      <c r="A21" s="9"/>
      <c r="B21" s="14"/>
      <c r="C21" s="11" t="s">
        <v>260</v>
      </c>
      <c r="D21" s="12">
        <v>10</v>
      </c>
      <c r="E21" s="13" t="s">
        <v>91</v>
      </c>
      <c r="F21" s="11" t="s">
        <v>239</v>
      </c>
      <c r="G21" s="11" t="s">
        <v>240</v>
      </c>
      <c r="H21" s="11" t="s">
        <v>241</v>
      </c>
      <c r="I21" s="11" t="s">
        <v>242</v>
      </c>
      <c r="J21" s="11" t="s">
        <v>243</v>
      </c>
      <c r="K21" s="14" t="s">
        <v>244</v>
      </c>
      <c r="L21" s="14" t="s">
        <v>245</v>
      </c>
      <c r="M21" s="14" t="s">
        <v>246</v>
      </c>
      <c r="N21" s="21"/>
    </row>
    <row r="22" ht="19.9" customHeight="1" spans="1:14">
      <c r="A22" s="9"/>
      <c r="B22" s="14"/>
      <c r="C22" s="14"/>
      <c r="D22" s="12"/>
      <c r="E22" s="13"/>
      <c r="F22" s="14"/>
      <c r="G22" s="11" t="s">
        <v>240</v>
      </c>
      <c r="H22" s="11" t="s">
        <v>247</v>
      </c>
      <c r="I22" s="11" t="s">
        <v>256</v>
      </c>
      <c r="J22" s="11" t="s">
        <v>243</v>
      </c>
      <c r="K22" s="14" t="s">
        <v>244</v>
      </c>
      <c r="L22" s="14" t="s">
        <v>245</v>
      </c>
      <c r="M22" s="14" t="s">
        <v>246</v>
      </c>
      <c r="N22" s="21"/>
    </row>
    <row r="23" ht="19.9" customHeight="1" spans="1:14">
      <c r="A23" s="9"/>
      <c r="B23" s="14"/>
      <c r="C23" s="14"/>
      <c r="D23" s="12"/>
      <c r="E23" s="13"/>
      <c r="F23" s="14"/>
      <c r="G23" s="11" t="s">
        <v>252</v>
      </c>
      <c r="H23" s="11" t="s">
        <v>253</v>
      </c>
      <c r="I23" s="11" t="s">
        <v>254</v>
      </c>
      <c r="J23" s="11" t="s">
        <v>243</v>
      </c>
      <c r="K23" s="14" t="s">
        <v>244</v>
      </c>
      <c r="L23" s="14" t="s">
        <v>245</v>
      </c>
      <c r="M23" s="14" t="s">
        <v>255</v>
      </c>
      <c r="N23" s="21"/>
    </row>
    <row r="24" ht="19.9" customHeight="1" spans="1:14">
      <c r="A24" s="9"/>
      <c r="B24" s="14"/>
      <c r="C24" s="14"/>
      <c r="D24" s="12"/>
      <c r="E24" s="13"/>
      <c r="F24" s="14"/>
      <c r="G24" s="11" t="s">
        <v>240</v>
      </c>
      <c r="H24" s="11" t="s">
        <v>247</v>
      </c>
      <c r="I24" s="11" t="s">
        <v>248</v>
      </c>
      <c r="J24" s="11" t="s">
        <v>249</v>
      </c>
      <c r="K24" s="14" t="s">
        <v>250</v>
      </c>
      <c r="L24" s="14" t="s">
        <v>251</v>
      </c>
      <c r="M24" s="14" t="s">
        <v>246</v>
      </c>
      <c r="N24" s="21"/>
    </row>
    <row r="25" ht="19.9" customHeight="1" spans="1:14">
      <c r="A25" s="9"/>
      <c r="B25" s="14"/>
      <c r="C25" s="11" t="s">
        <v>261</v>
      </c>
      <c r="D25" s="12">
        <v>10</v>
      </c>
      <c r="E25" s="13" t="s">
        <v>262</v>
      </c>
      <c r="F25" s="11" t="s">
        <v>239</v>
      </c>
      <c r="G25" s="11" t="s">
        <v>240</v>
      </c>
      <c r="H25" s="11" t="s">
        <v>247</v>
      </c>
      <c r="I25" s="11" t="s">
        <v>248</v>
      </c>
      <c r="J25" s="11" t="s">
        <v>249</v>
      </c>
      <c r="K25" s="14" t="s">
        <v>250</v>
      </c>
      <c r="L25" s="14" t="s">
        <v>251</v>
      </c>
      <c r="M25" s="14" t="s">
        <v>246</v>
      </c>
      <c r="N25" s="21"/>
    </row>
    <row r="26" ht="19.9" customHeight="1" spans="1:14">
      <c r="A26" s="9"/>
      <c r="B26" s="14"/>
      <c r="C26" s="14"/>
      <c r="D26" s="12"/>
      <c r="E26" s="13"/>
      <c r="F26" s="14"/>
      <c r="G26" s="11" t="s">
        <v>240</v>
      </c>
      <c r="H26" s="11" t="s">
        <v>247</v>
      </c>
      <c r="I26" s="11" t="s">
        <v>256</v>
      </c>
      <c r="J26" s="11" t="s">
        <v>243</v>
      </c>
      <c r="K26" s="14" t="s">
        <v>244</v>
      </c>
      <c r="L26" s="14" t="s">
        <v>245</v>
      </c>
      <c r="M26" s="14" t="s">
        <v>246</v>
      </c>
      <c r="N26" s="21"/>
    </row>
    <row r="27" ht="19.9" customHeight="1" spans="1:14">
      <c r="A27" s="9"/>
      <c r="B27" s="14"/>
      <c r="C27" s="14"/>
      <c r="D27" s="12"/>
      <c r="E27" s="13"/>
      <c r="F27" s="14"/>
      <c r="G27" s="11" t="s">
        <v>240</v>
      </c>
      <c r="H27" s="11" t="s">
        <v>241</v>
      </c>
      <c r="I27" s="11" t="s">
        <v>242</v>
      </c>
      <c r="J27" s="11" t="s">
        <v>243</v>
      </c>
      <c r="K27" s="14" t="s">
        <v>244</v>
      </c>
      <c r="L27" s="14" t="s">
        <v>245</v>
      </c>
      <c r="M27" s="14" t="s">
        <v>246</v>
      </c>
      <c r="N27" s="21"/>
    </row>
    <row r="28" ht="19.9" customHeight="1" spans="1:14">
      <c r="A28" s="9"/>
      <c r="B28" s="14"/>
      <c r="C28" s="14"/>
      <c r="D28" s="12"/>
      <c r="E28" s="13"/>
      <c r="F28" s="14"/>
      <c r="G28" s="11" t="s">
        <v>252</v>
      </c>
      <c r="H28" s="11" t="s">
        <v>253</v>
      </c>
      <c r="I28" s="11" t="s">
        <v>254</v>
      </c>
      <c r="J28" s="11" t="s">
        <v>243</v>
      </c>
      <c r="K28" s="14" t="s">
        <v>244</v>
      </c>
      <c r="L28" s="14" t="s">
        <v>245</v>
      </c>
      <c r="M28" s="14" t="s">
        <v>255</v>
      </c>
      <c r="N28" s="21"/>
    </row>
    <row r="29" ht="19.9" customHeight="1" spans="1:14">
      <c r="A29" s="9"/>
      <c r="B29" s="14"/>
      <c r="C29" s="11" t="s">
        <v>263</v>
      </c>
      <c r="D29" s="12">
        <v>10</v>
      </c>
      <c r="E29" s="13" t="s">
        <v>264</v>
      </c>
      <c r="F29" s="11" t="s">
        <v>239</v>
      </c>
      <c r="G29" s="11" t="s">
        <v>240</v>
      </c>
      <c r="H29" s="11" t="s">
        <v>247</v>
      </c>
      <c r="I29" s="11" t="s">
        <v>256</v>
      </c>
      <c r="J29" s="11" t="s">
        <v>243</v>
      </c>
      <c r="K29" s="14" t="s">
        <v>244</v>
      </c>
      <c r="L29" s="14" t="s">
        <v>245</v>
      </c>
      <c r="M29" s="14" t="s">
        <v>246</v>
      </c>
      <c r="N29" s="21"/>
    </row>
    <row r="30" ht="19.9" customHeight="1" spans="1:14">
      <c r="A30" s="9"/>
      <c r="B30" s="14"/>
      <c r="C30" s="14"/>
      <c r="D30" s="12"/>
      <c r="E30" s="13"/>
      <c r="F30" s="14"/>
      <c r="G30" s="11" t="s">
        <v>240</v>
      </c>
      <c r="H30" s="11" t="s">
        <v>241</v>
      </c>
      <c r="I30" s="11" t="s">
        <v>242</v>
      </c>
      <c r="J30" s="11" t="s">
        <v>243</v>
      </c>
      <c r="K30" s="14" t="s">
        <v>244</v>
      </c>
      <c r="L30" s="14" t="s">
        <v>245</v>
      </c>
      <c r="M30" s="14" t="s">
        <v>246</v>
      </c>
      <c r="N30" s="21"/>
    </row>
    <row r="31" ht="19.9" customHeight="1" spans="1:14">
      <c r="A31" s="9"/>
      <c r="B31" s="14"/>
      <c r="C31" s="14"/>
      <c r="D31" s="12"/>
      <c r="E31" s="13"/>
      <c r="F31" s="14"/>
      <c r="G31" s="11" t="s">
        <v>240</v>
      </c>
      <c r="H31" s="11" t="s">
        <v>247</v>
      </c>
      <c r="I31" s="11" t="s">
        <v>248</v>
      </c>
      <c r="J31" s="11" t="s">
        <v>249</v>
      </c>
      <c r="K31" s="14" t="s">
        <v>250</v>
      </c>
      <c r="L31" s="14" t="s">
        <v>251</v>
      </c>
      <c r="M31" s="14" t="s">
        <v>246</v>
      </c>
      <c r="N31" s="21"/>
    </row>
    <row r="32" ht="19.9" customHeight="1" spans="1:14">
      <c r="A32" s="9"/>
      <c r="B32" s="14"/>
      <c r="C32" s="14"/>
      <c r="D32" s="12"/>
      <c r="E32" s="13"/>
      <c r="F32" s="14"/>
      <c r="G32" s="11" t="s">
        <v>252</v>
      </c>
      <c r="H32" s="11" t="s">
        <v>253</v>
      </c>
      <c r="I32" s="11" t="s">
        <v>254</v>
      </c>
      <c r="J32" s="11" t="s">
        <v>243</v>
      </c>
      <c r="K32" s="14" t="s">
        <v>244</v>
      </c>
      <c r="L32" s="14" t="s">
        <v>245</v>
      </c>
      <c r="M32" s="14" t="s">
        <v>255</v>
      </c>
      <c r="N32" s="21"/>
    </row>
    <row r="33" ht="19.9" customHeight="1" spans="1:14">
      <c r="A33" s="9"/>
      <c r="B33" s="14"/>
      <c r="C33" s="11" t="s">
        <v>265</v>
      </c>
      <c r="D33" s="12">
        <v>10</v>
      </c>
      <c r="E33" s="13" t="s">
        <v>39</v>
      </c>
      <c r="F33" s="11" t="s">
        <v>239</v>
      </c>
      <c r="G33" s="11" t="s">
        <v>240</v>
      </c>
      <c r="H33" s="11" t="s">
        <v>247</v>
      </c>
      <c r="I33" s="11" t="s">
        <v>256</v>
      </c>
      <c r="J33" s="11" t="s">
        <v>243</v>
      </c>
      <c r="K33" s="14" t="s">
        <v>244</v>
      </c>
      <c r="L33" s="14" t="s">
        <v>245</v>
      </c>
      <c r="M33" s="14" t="s">
        <v>246</v>
      </c>
      <c r="N33" s="21"/>
    </row>
    <row r="34" ht="19.9" customHeight="1" spans="1:14">
      <c r="A34" s="9"/>
      <c r="B34" s="14"/>
      <c r="C34" s="14"/>
      <c r="D34" s="12"/>
      <c r="E34" s="13"/>
      <c r="F34" s="14"/>
      <c r="G34" s="11" t="s">
        <v>252</v>
      </c>
      <c r="H34" s="11" t="s">
        <v>253</v>
      </c>
      <c r="I34" s="11" t="s">
        <v>254</v>
      </c>
      <c r="J34" s="11" t="s">
        <v>243</v>
      </c>
      <c r="K34" s="14" t="s">
        <v>244</v>
      </c>
      <c r="L34" s="14" t="s">
        <v>245</v>
      </c>
      <c r="M34" s="14" t="s">
        <v>255</v>
      </c>
      <c r="N34" s="21"/>
    </row>
    <row r="35" ht="19.9" customHeight="1" spans="1:14">
      <c r="A35" s="9"/>
      <c r="B35" s="14"/>
      <c r="C35" s="14"/>
      <c r="D35" s="12"/>
      <c r="E35" s="13"/>
      <c r="F35" s="14"/>
      <c r="G35" s="11" t="s">
        <v>240</v>
      </c>
      <c r="H35" s="11" t="s">
        <v>241</v>
      </c>
      <c r="I35" s="11" t="s">
        <v>242</v>
      </c>
      <c r="J35" s="11" t="s">
        <v>243</v>
      </c>
      <c r="K35" s="14" t="s">
        <v>244</v>
      </c>
      <c r="L35" s="14" t="s">
        <v>245</v>
      </c>
      <c r="M35" s="14" t="s">
        <v>246</v>
      </c>
      <c r="N35" s="21"/>
    </row>
    <row r="36" ht="19.9" customHeight="1" spans="1:14">
      <c r="A36" s="9"/>
      <c r="B36" s="14"/>
      <c r="C36" s="14"/>
      <c r="D36" s="12"/>
      <c r="E36" s="13"/>
      <c r="F36" s="14"/>
      <c r="G36" s="11" t="s">
        <v>240</v>
      </c>
      <c r="H36" s="11" t="s">
        <v>247</v>
      </c>
      <c r="I36" s="11" t="s">
        <v>248</v>
      </c>
      <c r="J36" s="11" t="s">
        <v>249</v>
      </c>
      <c r="K36" s="14" t="s">
        <v>250</v>
      </c>
      <c r="L36" s="14" t="s">
        <v>251</v>
      </c>
      <c r="M36" s="14" t="s">
        <v>246</v>
      </c>
      <c r="N36" s="21"/>
    </row>
    <row r="37" ht="19.9" customHeight="1" spans="1:14">
      <c r="A37" s="9"/>
      <c r="B37" s="14"/>
      <c r="C37" s="11" t="s">
        <v>266</v>
      </c>
      <c r="D37" s="12">
        <v>10</v>
      </c>
      <c r="E37" s="13" t="s">
        <v>102</v>
      </c>
      <c r="F37" s="11" t="s">
        <v>267</v>
      </c>
      <c r="G37" s="11" t="s">
        <v>240</v>
      </c>
      <c r="H37" s="11" t="s">
        <v>247</v>
      </c>
      <c r="I37" s="11" t="s">
        <v>268</v>
      </c>
      <c r="J37" s="11" t="s">
        <v>249</v>
      </c>
      <c r="K37" s="14" t="s">
        <v>250</v>
      </c>
      <c r="L37" s="14" t="s">
        <v>245</v>
      </c>
      <c r="M37" s="14" t="s">
        <v>255</v>
      </c>
      <c r="N37" s="21"/>
    </row>
    <row r="38" ht="19.9" customHeight="1" spans="1:14">
      <c r="A38" s="9"/>
      <c r="B38" s="14"/>
      <c r="C38" s="14"/>
      <c r="D38" s="12"/>
      <c r="E38" s="13"/>
      <c r="F38" s="14"/>
      <c r="G38" s="11" t="s">
        <v>252</v>
      </c>
      <c r="H38" s="11" t="s">
        <v>253</v>
      </c>
      <c r="I38" s="11" t="s">
        <v>269</v>
      </c>
      <c r="J38" s="11" t="s">
        <v>243</v>
      </c>
      <c r="K38" s="14" t="s">
        <v>244</v>
      </c>
      <c r="L38" s="14" t="s">
        <v>245</v>
      </c>
      <c r="M38" s="14" t="s">
        <v>246</v>
      </c>
      <c r="N38" s="21"/>
    </row>
    <row r="39" ht="19.9" customHeight="1" spans="1:14">
      <c r="A39" s="9"/>
      <c r="B39" s="14"/>
      <c r="C39" s="14"/>
      <c r="D39" s="12"/>
      <c r="E39" s="13"/>
      <c r="F39" s="14"/>
      <c r="G39" s="11" t="s">
        <v>252</v>
      </c>
      <c r="H39" s="11" t="s">
        <v>270</v>
      </c>
      <c r="I39" s="11" t="s">
        <v>271</v>
      </c>
      <c r="J39" s="11" t="s">
        <v>243</v>
      </c>
      <c r="K39" s="14" t="s">
        <v>244</v>
      </c>
      <c r="L39" s="14" t="s">
        <v>245</v>
      </c>
      <c r="M39" s="14" t="s">
        <v>246</v>
      </c>
      <c r="N39" s="21"/>
    </row>
    <row r="40" ht="19.9" customHeight="1" spans="1:14">
      <c r="A40" s="9"/>
      <c r="B40" s="14"/>
      <c r="C40" s="14"/>
      <c r="D40" s="12"/>
      <c r="E40" s="13"/>
      <c r="F40" s="14"/>
      <c r="G40" s="11" t="s">
        <v>240</v>
      </c>
      <c r="H40" s="11" t="s">
        <v>241</v>
      </c>
      <c r="I40" s="11" t="s">
        <v>248</v>
      </c>
      <c r="J40" s="11" t="s">
        <v>249</v>
      </c>
      <c r="K40" s="14" t="s">
        <v>250</v>
      </c>
      <c r="L40" s="14" t="s">
        <v>251</v>
      </c>
      <c r="M40" s="14" t="s">
        <v>246</v>
      </c>
      <c r="N40" s="21"/>
    </row>
    <row r="41" ht="19.9" customHeight="1" spans="1:14">
      <c r="A41" s="9"/>
      <c r="B41" s="14"/>
      <c r="C41" s="11" t="s">
        <v>272</v>
      </c>
      <c r="D41" s="12">
        <v>10</v>
      </c>
      <c r="E41" s="13" t="s">
        <v>125</v>
      </c>
      <c r="F41" s="11" t="s">
        <v>239</v>
      </c>
      <c r="G41" s="11" t="s">
        <v>240</v>
      </c>
      <c r="H41" s="11" t="s">
        <v>247</v>
      </c>
      <c r="I41" s="11" t="s">
        <v>248</v>
      </c>
      <c r="J41" s="11" t="s">
        <v>249</v>
      </c>
      <c r="K41" s="14" t="s">
        <v>250</v>
      </c>
      <c r="L41" s="14" t="s">
        <v>251</v>
      </c>
      <c r="M41" s="14" t="s">
        <v>246</v>
      </c>
      <c r="N41" s="21"/>
    </row>
    <row r="42" ht="19.9" customHeight="1" spans="1:14">
      <c r="A42" s="9"/>
      <c r="B42" s="14"/>
      <c r="C42" s="14"/>
      <c r="D42" s="12"/>
      <c r="E42" s="13"/>
      <c r="F42" s="14"/>
      <c r="G42" s="11" t="s">
        <v>252</v>
      </c>
      <c r="H42" s="11" t="s">
        <v>253</v>
      </c>
      <c r="I42" s="11" t="s">
        <v>254</v>
      </c>
      <c r="J42" s="11" t="s">
        <v>243</v>
      </c>
      <c r="K42" s="14" t="s">
        <v>244</v>
      </c>
      <c r="L42" s="14" t="s">
        <v>245</v>
      </c>
      <c r="M42" s="14" t="s">
        <v>255</v>
      </c>
      <c r="N42" s="21"/>
    </row>
    <row r="43" ht="19.9" customHeight="1" spans="1:14">
      <c r="A43" s="9"/>
      <c r="B43" s="14"/>
      <c r="C43" s="14"/>
      <c r="D43" s="12"/>
      <c r="E43" s="13"/>
      <c r="F43" s="14"/>
      <c r="G43" s="11" t="s">
        <v>240</v>
      </c>
      <c r="H43" s="11" t="s">
        <v>241</v>
      </c>
      <c r="I43" s="11" t="s">
        <v>242</v>
      </c>
      <c r="J43" s="11" t="s">
        <v>243</v>
      </c>
      <c r="K43" s="14" t="s">
        <v>244</v>
      </c>
      <c r="L43" s="14" t="s">
        <v>245</v>
      </c>
      <c r="M43" s="14" t="s">
        <v>246</v>
      </c>
      <c r="N43" s="21"/>
    </row>
    <row r="44" ht="19.9" customHeight="1" spans="1:14">
      <c r="A44" s="9"/>
      <c r="B44" s="14"/>
      <c r="C44" s="14"/>
      <c r="D44" s="12"/>
      <c r="E44" s="13"/>
      <c r="F44" s="14"/>
      <c r="G44" s="11" t="s">
        <v>240</v>
      </c>
      <c r="H44" s="11" t="s">
        <v>247</v>
      </c>
      <c r="I44" s="11" t="s">
        <v>256</v>
      </c>
      <c r="J44" s="11" t="s">
        <v>243</v>
      </c>
      <c r="K44" s="14" t="s">
        <v>244</v>
      </c>
      <c r="L44" s="14" t="s">
        <v>245</v>
      </c>
      <c r="M44" s="14" t="s">
        <v>246</v>
      </c>
      <c r="N44" s="21"/>
    </row>
    <row r="45" ht="19.9" customHeight="1" spans="1:14">
      <c r="A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22"/>
    </row>
    <row r="46" ht="8.5" customHeight="1" spans="1:14">
      <c r="A46" s="16"/>
      <c r="B46" s="16"/>
      <c r="C46" s="17"/>
      <c r="D46" s="17"/>
      <c r="E46" s="16"/>
      <c r="F46" s="16"/>
      <c r="G46" s="16"/>
      <c r="H46" s="16"/>
      <c r="I46" s="16"/>
      <c r="J46" s="16"/>
      <c r="K46" s="16"/>
      <c r="L46" s="16"/>
      <c r="M46" s="16"/>
      <c r="N46" s="9"/>
    </row>
  </sheetData>
  <mergeCells count="45">
    <mergeCell ref="B2:M2"/>
    <mergeCell ref="B3:F3"/>
    <mergeCell ref="L3:M3"/>
    <mergeCell ref="A5:A44"/>
    <mergeCell ref="B5:B44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D5:D8"/>
    <mergeCell ref="D9:D12"/>
    <mergeCell ref="D13:D16"/>
    <mergeCell ref="D17:D20"/>
    <mergeCell ref="D21:D24"/>
    <mergeCell ref="D25:D28"/>
    <mergeCell ref="D29:D32"/>
    <mergeCell ref="D33:D36"/>
    <mergeCell ref="D37:D40"/>
    <mergeCell ref="D41:D44"/>
    <mergeCell ref="E5:E8"/>
    <mergeCell ref="E9:E12"/>
    <mergeCell ref="E13:E16"/>
    <mergeCell ref="E17:E20"/>
    <mergeCell ref="E21:E24"/>
    <mergeCell ref="E25:E28"/>
    <mergeCell ref="E29:E32"/>
    <mergeCell ref="E33:E36"/>
    <mergeCell ref="E37:E40"/>
    <mergeCell ref="E41:E44"/>
    <mergeCell ref="F5:F8"/>
    <mergeCell ref="F9:F12"/>
    <mergeCell ref="F13:F16"/>
    <mergeCell ref="F17:F20"/>
    <mergeCell ref="F21:F24"/>
    <mergeCell ref="F25:F28"/>
    <mergeCell ref="F29:F32"/>
    <mergeCell ref="F33:F36"/>
    <mergeCell ref="F37:F40"/>
    <mergeCell ref="F41:F44"/>
  </mergeCells>
  <pageMargins left="0.75" right="0.75" top="0.26875" bottom="0.26875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47"/>
  <sheetViews>
    <sheetView topLeftCell="C1" workbookViewId="0">
      <pane ySplit="5" topLeftCell="A6" activePane="bottomLeft" state="frozen"/>
      <selection/>
      <selection pane="bottomLeft" activeCell="E20" sqref="E20"/>
    </sheetView>
  </sheetViews>
  <sheetFormatPr defaultColWidth="9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.53333333333333" customWidth="1"/>
    <col min="9" max="9" width="9.76666666666667" style="76" customWidth="1"/>
    <col min="10" max="10" width="9.76666666666667" customWidth="1"/>
  </cols>
  <sheetData>
    <row r="1" ht="14.3" customHeight="1" spans="1:8">
      <c r="A1" s="43"/>
      <c r="D1" s="30"/>
      <c r="E1" s="43" t="s">
        <v>1</v>
      </c>
      <c r="F1" s="43" t="s">
        <v>1</v>
      </c>
      <c r="G1" s="43" t="s">
        <v>1</v>
      </c>
      <c r="H1" s="48"/>
    </row>
    <row r="2" ht="19.9" customHeight="1" spans="1:8">
      <c r="A2" s="43"/>
      <c r="B2" s="6" t="s">
        <v>2</v>
      </c>
      <c r="C2" s="6"/>
      <c r="D2" s="6"/>
      <c r="E2" s="6"/>
      <c r="F2" s="6"/>
      <c r="G2" s="6"/>
      <c r="H2" s="48" t="s">
        <v>3</v>
      </c>
    </row>
    <row r="3" ht="17.05" customHeight="1" spans="1:8">
      <c r="A3" s="44"/>
      <c r="B3" s="59"/>
      <c r="D3" s="30"/>
      <c r="F3" s="77"/>
      <c r="G3" s="77" t="s">
        <v>4</v>
      </c>
      <c r="H3" s="78"/>
    </row>
    <row r="4" ht="21.35" customHeight="1" spans="1:8">
      <c r="A4" s="48"/>
      <c r="B4" s="29" t="s">
        <v>5</v>
      </c>
      <c r="C4" s="29"/>
      <c r="D4" s="29" t="s">
        <v>6</v>
      </c>
      <c r="E4" s="29"/>
      <c r="F4" s="29"/>
      <c r="G4" s="29"/>
      <c r="H4" s="48"/>
    </row>
    <row r="5" ht="21.35" customHeight="1" spans="2:7">
      <c r="B5" s="29" t="s">
        <v>7</v>
      </c>
      <c r="C5" s="29" t="s">
        <v>8</v>
      </c>
      <c r="D5" s="29" t="s">
        <v>7</v>
      </c>
      <c r="E5" s="29" t="s">
        <v>9</v>
      </c>
      <c r="F5" s="29" t="s">
        <v>10</v>
      </c>
      <c r="G5" s="29" t="s">
        <v>11</v>
      </c>
    </row>
    <row r="6" ht="19.9" customHeight="1" spans="1:8">
      <c r="A6" s="51"/>
      <c r="B6" s="79" t="s">
        <v>12</v>
      </c>
      <c r="C6" s="13" t="s">
        <v>13</v>
      </c>
      <c r="D6" s="79" t="s">
        <v>14</v>
      </c>
      <c r="E6" s="13" t="s">
        <v>13</v>
      </c>
      <c r="F6" s="13" t="s">
        <v>13</v>
      </c>
      <c r="G6" s="13"/>
      <c r="H6" s="51"/>
    </row>
    <row r="7" ht="19.9" customHeight="1" spans="1:9">
      <c r="A7" s="51"/>
      <c r="B7" s="62" t="s">
        <v>15</v>
      </c>
      <c r="C7" s="13">
        <v>103.51</v>
      </c>
      <c r="D7" s="62" t="s">
        <v>16</v>
      </c>
      <c r="E7" s="13">
        <v>75.7</v>
      </c>
      <c r="F7" s="13">
        <v>75.7</v>
      </c>
      <c r="G7" s="13"/>
      <c r="H7" s="51"/>
      <c r="I7" s="76">
        <f>F7/103.51</f>
        <v>0.731330306250604</v>
      </c>
    </row>
    <row r="8" ht="19.9" customHeight="1" spans="1:8">
      <c r="A8" s="51"/>
      <c r="B8" s="62" t="s">
        <v>17</v>
      </c>
      <c r="C8" s="13"/>
      <c r="D8" s="62" t="s">
        <v>18</v>
      </c>
      <c r="E8" s="13"/>
      <c r="F8" s="13"/>
      <c r="G8" s="13"/>
      <c r="H8" s="51"/>
    </row>
    <row r="9" ht="19.9" customHeight="1" spans="1:8">
      <c r="A9" s="51"/>
      <c r="B9" s="62" t="s">
        <v>19</v>
      </c>
      <c r="C9" s="13"/>
      <c r="D9" s="62" t="s">
        <v>20</v>
      </c>
      <c r="E9" s="13"/>
      <c r="F9" s="13"/>
      <c r="G9" s="13"/>
      <c r="H9" s="51"/>
    </row>
    <row r="10" ht="19.9" customHeight="1" spans="1:8">
      <c r="A10" s="51"/>
      <c r="B10" s="62" t="s">
        <v>19</v>
      </c>
      <c r="C10" s="13"/>
      <c r="D10" s="62" t="s">
        <v>21</v>
      </c>
      <c r="E10" s="13"/>
      <c r="F10" s="13"/>
      <c r="G10" s="13"/>
      <c r="H10" s="51"/>
    </row>
    <row r="11" ht="19.9" customHeight="1" spans="1:8">
      <c r="A11" s="51"/>
      <c r="B11" s="62" t="s">
        <v>19</v>
      </c>
      <c r="C11" s="13"/>
      <c r="D11" s="62" t="s">
        <v>22</v>
      </c>
      <c r="E11" s="13"/>
      <c r="F11" s="13"/>
      <c r="G11" s="13"/>
      <c r="H11" s="51"/>
    </row>
    <row r="12" ht="19.9" customHeight="1" spans="1:8">
      <c r="A12" s="51"/>
      <c r="B12" s="62" t="s">
        <v>19</v>
      </c>
      <c r="C12" s="13"/>
      <c r="D12" s="62" t="s">
        <v>23</v>
      </c>
      <c r="E12" s="13"/>
      <c r="F12" s="13"/>
      <c r="G12" s="13"/>
      <c r="H12" s="51"/>
    </row>
    <row r="13" ht="19.9" customHeight="1" spans="1:8">
      <c r="A13" s="51"/>
      <c r="B13" s="62" t="s">
        <v>19</v>
      </c>
      <c r="C13" s="13"/>
      <c r="D13" s="62" t="s">
        <v>24</v>
      </c>
      <c r="E13" s="13"/>
      <c r="F13" s="13"/>
      <c r="G13" s="13"/>
      <c r="H13" s="51"/>
    </row>
    <row r="14" ht="19.9" customHeight="1" spans="1:9">
      <c r="A14" s="51"/>
      <c r="B14" s="62" t="s">
        <v>19</v>
      </c>
      <c r="C14" s="13"/>
      <c r="D14" s="62" t="s">
        <v>25</v>
      </c>
      <c r="E14" s="13">
        <v>11.26</v>
      </c>
      <c r="F14" s="13">
        <v>11.26</v>
      </c>
      <c r="G14" s="13"/>
      <c r="H14" s="51"/>
      <c r="I14" s="76">
        <f>F14/F6</f>
        <v>0.108781760216404</v>
      </c>
    </row>
    <row r="15" ht="19.9" customHeight="1" spans="1:8">
      <c r="A15" s="51"/>
      <c r="B15" s="62" t="s">
        <v>19</v>
      </c>
      <c r="C15" s="13"/>
      <c r="D15" s="62" t="s">
        <v>26</v>
      </c>
      <c r="E15" s="13"/>
      <c r="F15" s="13"/>
      <c r="G15" s="13"/>
      <c r="H15" s="51"/>
    </row>
    <row r="16" ht="19.9" customHeight="1" spans="1:9">
      <c r="A16" s="51"/>
      <c r="B16" s="62" t="s">
        <v>19</v>
      </c>
      <c r="C16" s="13"/>
      <c r="D16" s="62" t="s">
        <v>27</v>
      </c>
      <c r="E16" s="13">
        <v>9.8</v>
      </c>
      <c r="F16" s="13" t="s">
        <v>28</v>
      </c>
      <c r="G16" s="13"/>
      <c r="H16" s="51"/>
      <c r="I16" s="76">
        <f>F16/F6</f>
        <v>0.0946768428171191</v>
      </c>
    </row>
    <row r="17" ht="19.9" customHeight="1" spans="1:8">
      <c r="A17" s="51"/>
      <c r="B17" s="62" t="s">
        <v>19</v>
      </c>
      <c r="C17" s="13"/>
      <c r="D17" s="62" t="s">
        <v>29</v>
      </c>
      <c r="E17" s="13"/>
      <c r="F17" s="13"/>
      <c r="G17" s="13"/>
      <c r="H17" s="51"/>
    </row>
    <row r="18" ht="19.9" customHeight="1" spans="1:8">
      <c r="A18" s="51"/>
      <c r="B18" s="62" t="s">
        <v>19</v>
      </c>
      <c r="C18" s="13"/>
      <c r="D18" s="62" t="s">
        <v>30</v>
      </c>
      <c r="E18" s="13"/>
      <c r="F18" s="13"/>
      <c r="G18" s="13"/>
      <c r="H18" s="51"/>
    </row>
    <row r="19" ht="19.9" customHeight="1" spans="1:8">
      <c r="A19" s="51"/>
      <c r="B19" s="62" t="s">
        <v>19</v>
      </c>
      <c r="C19" s="13"/>
      <c r="D19" s="62" t="s">
        <v>31</v>
      </c>
      <c r="E19" s="13"/>
      <c r="F19" s="13"/>
      <c r="G19" s="13"/>
      <c r="H19" s="51"/>
    </row>
    <row r="20" ht="19.9" customHeight="1" spans="1:8">
      <c r="A20" s="51"/>
      <c r="B20" s="62" t="s">
        <v>19</v>
      </c>
      <c r="C20" s="13"/>
      <c r="D20" s="62" t="s">
        <v>32</v>
      </c>
      <c r="E20" s="13"/>
      <c r="F20" s="13"/>
      <c r="G20" s="13"/>
      <c r="H20" s="51"/>
    </row>
    <row r="21" ht="19.9" customHeight="1" spans="1:8">
      <c r="A21" s="51"/>
      <c r="B21" s="62" t="s">
        <v>19</v>
      </c>
      <c r="C21" s="13"/>
      <c r="D21" s="62" t="s">
        <v>33</v>
      </c>
      <c r="E21" s="13"/>
      <c r="F21" s="13"/>
      <c r="G21" s="13"/>
      <c r="H21" s="51"/>
    </row>
    <row r="22" ht="19.9" customHeight="1" spans="1:8">
      <c r="A22" s="51"/>
      <c r="B22" s="62" t="s">
        <v>19</v>
      </c>
      <c r="C22" s="13"/>
      <c r="D22" s="62" t="s">
        <v>34</v>
      </c>
      <c r="E22" s="13"/>
      <c r="F22" s="13"/>
      <c r="G22" s="13"/>
      <c r="H22" s="51"/>
    </row>
    <row r="23" ht="19.9" customHeight="1" spans="1:8">
      <c r="A23" s="51"/>
      <c r="B23" s="62" t="s">
        <v>19</v>
      </c>
      <c r="C23" s="13"/>
      <c r="D23" s="62" t="s">
        <v>35</v>
      </c>
      <c r="E23" s="13"/>
      <c r="F23" s="13"/>
      <c r="G23" s="13"/>
      <c r="H23" s="51"/>
    </row>
    <row r="24" ht="19.9" customHeight="1" spans="1:8">
      <c r="A24" s="51"/>
      <c r="B24" s="62" t="s">
        <v>19</v>
      </c>
      <c r="C24" s="13"/>
      <c r="D24" s="62" t="s">
        <v>36</v>
      </c>
      <c r="E24" s="13"/>
      <c r="F24" s="13"/>
      <c r="G24" s="13"/>
      <c r="H24" s="51"/>
    </row>
    <row r="25" ht="19.9" customHeight="1" spans="1:8">
      <c r="A25" s="51"/>
      <c r="B25" s="62" t="s">
        <v>19</v>
      </c>
      <c r="C25" s="13"/>
      <c r="D25" s="62" t="s">
        <v>37</v>
      </c>
      <c r="E25" s="13"/>
      <c r="F25" s="13"/>
      <c r="G25" s="13"/>
      <c r="H25" s="51"/>
    </row>
    <row r="26" ht="19.9" customHeight="1" spans="1:9">
      <c r="A26" s="51"/>
      <c r="B26" s="62" t="s">
        <v>19</v>
      </c>
      <c r="C26" s="13"/>
      <c r="D26" s="62" t="s">
        <v>38</v>
      </c>
      <c r="E26" s="13">
        <v>6.74</v>
      </c>
      <c r="F26" s="13" t="s">
        <v>39</v>
      </c>
      <c r="G26" s="13"/>
      <c r="H26" s="51"/>
      <c r="I26" s="76">
        <f>F26/F6</f>
        <v>0.0651144816925901</v>
      </c>
    </row>
    <row r="27" ht="19.9" customHeight="1" spans="1:8">
      <c r="A27" s="51"/>
      <c r="B27" s="62" t="s">
        <v>19</v>
      </c>
      <c r="C27" s="13"/>
      <c r="D27" s="62" t="s">
        <v>40</v>
      </c>
      <c r="E27" s="13"/>
      <c r="F27" s="13"/>
      <c r="G27" s="13"/>
      <c r="H27" s="51"/>
    </row>
    <row r="28" ht="19.9" customHeight="1" spans="1:8">
      <c r="A28" s="51"/>
      <c r="B28" s="62" t="s">
        <v>19</v>
      </c>
      <c r="C28" s="13"/>
      <c r="D28" s="62" t="s">
        <v>41</v>
      </c>
      <c r="E28" s="13"/>
      <c r="F28" s="13"/>
      <c r="G28" s="13"/>
      <c r="H28" s="51"/>
    </row>
    <row r="29" ht="19.9" customHeight="1" spans="1:8">
      <c r="A29" s="51"/>
      <c r="B29" s="62" t="s">
        <v>19</v>
      </c>
      <c r="C29" s="13"/>
      <c r="D29" s="62" t="s">
        <v>42</v>
      </c>
      <c r="E29" s="13"/>
      <c r="F29" s="13"/>
      <c r="G29" s="13"/>
      <c r="H29" s="51"/>
    </row>
    <row r="30" ht="19.9" customHeight="1" spans="1:8">
      <c r="A30" s="51"/>
      <c r="B30" s="62" t="s">
        <v>19</v>
      </c>
      <c r="C30" s="13"/>
      <c r="D30" s="62" t="s">
        <v>43</v>
      </c>
      <c r="E30" s="13"/>
      <c r="F30" s="13"/>
      <c r="G30" s="13"/>
      <c r="H30" s="51"/>
    </row>
    <row r="31" ht="19.9" customHeight="1" spans="1:8">
      <c r="A31" s="51"/>
      <c r="B31" s="62" t="s">
        <v>19</v>
      </c>
      <c r="C31" s="13"/>
      <c r="D31" s="62" t="s">
        <v>44</v>
      </c>
      <c r="E31" s="13"/>
      <c r="F31" s="13"/>
      <c r="G31" s="13"/>
      <c r="H31" s="51"/>
    </row>
    <row r="32" ht="19.9" customHeight="1" spans="1:8">
      <c r="A32" s="51"/>
      <c r="B32" s="62" t="s">
        <v>19</v>
      </c>
      <c r="C32" s="13"/>
      <c r="D32" s="62" t="s">
        <v>45</v>
      </c>
      <c r="E32" s="13"/>
      <c r="F32" s="13"/>
      <c r="G32" s="13"/>
      <c r="H32" s="51"/>
    </row>
    <row r="33" ht="19.9" customHeight="1" spans="1:8">
      <c r="A33" s="51"/>
      <c r="B33" s="62" t="s">
        <v>19</v>
      </c>
      <c r="C33" s="13"/>
      <c r="D33" s="62" t="s">
        <v>46</v>
      </c>
      <c r="E33" s="13"/>
      <c r="F33" s="13"/>
      <c r="G33" s="13"/>
      <c r="H33" s="51"/>
    </row>
    <row r="34" ht="19.9" customHeight="1" spans="1:8">
      <c r="A34" s="51"/>
      <c r="B34" s="62" t="s">
        <v>19</v>
      </c>
      <c r="C34" s="13"/>
      <c r="D34" s="62" t="s">
        <v>47</v>
      </c>
      <c r="E34" s="13"/>
      <c r="F34" s="13"/>
      <c r="G34" s="13"/>
      <c r="H34" s="51"/>
    </row>
    <row r="35" ht="19.9" customHeight="1" spans="1:8">
      <c r="A35" s="51"/>
      <c r="B35" s="62" t="s">
        <v>19</v>
      </c>
      <c r="C35" s="13"/>
      <c r="D35" s="62" t="s">
        <v>48</v>
      </c>
      <c r="E35" s="13"/>
      <c r="F35" s="13"/>
      <c r="G35" s="13"/>
      <c r="H35" s="51"/>
    </row>
    <row r="36" ht="19.9" customHeight="1" spans="1:8">
      <c r="A36" s="51"/>
      <c r="B36" s="62" t="s">
        <v>19</v>
      </c>
      <c r="C36" s="13"/>
      <c r="D36" s="62" t="s">
        <v>49</v>
      </c>
      <c r="E36" s="13"/>
      <c r="F36" s="13"/>
      <c r="G36" s="13"/>
      <c r="H36" s="51"/>
    </row>
    <row r="37" ht="19.9" customHeight="1" spans="1:8">
      <c r="A37" s="51"/>
      <c r="B37" s="79" t="s">
        <v>50</v>
      </c>
      <c r="C37" s="13"/>
      <c r="D37" s="79" t="s">
        <v>51</v>
      </c>
      <c r="E37" s="13"/>
      <c r="F37" s="13"/>
      <c r="G37" s="13"/>
      <c r="H37" s="51"/>
    </row>
    <row r="38" ht="19.9" customHeight="1" spans="1:8">
      <c r="A38" s="51"/>
      <c r="B38" s="62" t="s">
        <v>52</v>
      </c>
      <c r="C38" s="13"/>
      <c r="D38" s="79"/>
      <c r="E38" s="13"/>
      <c r="F38" s="13"/>
      <c r="G38" s="13"/>
      <c r="H38" s="51"/>
    </row>
    <row r="39" ht="19.9" customHeight="1" spans="1:8">
      <c r="A39" s="51"/>
      <c r="B39" s="62" t="s">
        <v>53</v>
      </c>
      <c r="C39" s="13"/>
      <c r="D39" s="79"/>
      <c r="E39" s="13">
        <f>E40-82.89</f>
        <v>20.62</v>
      </c>
      <c r="F39" s="13"/>
      <c r="G39" s="13"/>
      <c r="H39" s="51"/>
    </row>
    <row r="40" ht="19.9" customHeight="1" spans="1:8">
      <c r="A40" s="49"/>
      <c r="B40" s="32" t="s">
        <v>54</v>
      </c>
      <c r="C40" s="64" t="s">
        <v>13</v>
      </c>
      <c r="D40" s="32" t="s">
        <v>55</v>
      </c>
      <c r="E40" s="64">
        <v>103.51</v>
      </c>
      <c r="F40" s="64" t="s">
        <v>13</v>
      </c>
      <c r="G40" s="64"/>
      <c r="H40" s="49"/>
    </row>
    <row r="41" ht="8.5" customHeight="1" spans="1:8">
      <c r="A41" s="38"/>
      <c r="B41" s="38"/>
      <c r="C41" s="38"/>
      <c r="D41" s="80"/>
      <c r="E41" s="38"/>
      <c r="F41" s="38"/>
      <c r="G41" s="38"/>
      <c r="H41" s="39"/>
    </row>
    <row r="42" ht="14.3" customHeight="1" spans="1:8">
      <c r="A42" s="30"/>
      <c r="B42" s="81"/>
      <c r="C42" s="81"/>
      <c r="D42" s="81"/>
      <c r="E42" s="81"/>
      <c r="F42" s="81"/>
      <c r="G42" s="81"/>
      <c r="H42" s="30"/>
    </row>
    <row r="43" ht="14.3" customHeight="1" spans="1:8">
      <c r="A43" s="30"/>
      <c r="B43" s="81"/>
      <c r="C43" s="81"/>
      <c r="D43" s="81"/>
      <c r="E43" s="81"/>
      <c r="F43" s="81"/>
      <c r="G43" s="81"/>
      <c r="H43" s="30"/>
    </row>
    <row r="44" ht="14.3" customHeight="1" spans="1:8">
      <c r="A44" s="30"/>
      <c r="B44" s="81"/>
      <c r="C44" s="81"/>
      <c r="D44" s="81"/>
      <c r="E44" s="81"/>
      <c r="F44" s="81"/>
      <c r="G44" s="81"/>
      <c r="H44" s="30"/>
    </row>
    <row r="45" ht="14.3" customHeight="1" spans="1:8">
      <c r="A45" s="30"/>
      <c r="B45" s="81"/>
      <c r="C45" s="81"/>
      <c r="D45" s="81"/>
      <c r="E45" s="81"/>
      <c r="F45" s="81"/>
      <c r="G45" s="81"/>
      <c r="H45" s="30"/>
    </row>
    <row r="46" ht="14.3" customHeight="1" spans="1:8">
      <c r="A46" s="30"/>
      <c r="B46" s="81"/>
      <c r="C46" s="81"/>
      <c r="D46" s="81"/>
      <c r="E46" s="81"/>
      <c r="F46" s="81"/>
      <c r="G46" s="81"/>
      <c r="H46" s="30"/>
    </row>
    <row r="47" ht="14.3" customHeight="1" spans="1:8">
      <c r="A47" s="30"/>
      <c r="B47" s="81"/>
      <c r="C47" s="81"/>
      <c r="D47" s="81"/>
      <c r="E47" s="81"/>
      <c r="F47" s="81"/>
      <c r="G47" s="81"/>
      <c r="H47" s="30"/>
    </row>
  </sheetData>
  <mergeCells count="10">
    <mergeCell ref="B2:G2"/>
    <mergeCell ref="B4:C4"/>
    <mergeCell ref="D4:G4"/>
    <mergeCell ref="B42:G42"/>
    <mergeCell ref="B43:G43"/>
    <mergeCell ref="B44:G44"/>
    <mergeCell ref="B45:G45"/>
    <mergeCell ref="B46:G46"/>
    <mergeCell ref="B47:G47"/>
    <mergeCell ref="A7:A36"/>
  </mergeCells>
  <pageMargins left="0.75" right="0.75" top="0.26875" bottom="0.268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2"/>
  <sheetViews>
    <sheetView topLeftCell="D1" workbookViewId="0">
      <pane ySplit="6" topLeftCell="A7" activePane="bottomLeft" state="frozen"/>
      <selection/>
      <selection pane="bottomLeft" activeCell="K14" sqref="K14"/>
    </sheetView>
  </sheetViews>
  <sheetFormatPr defaultColWidth="9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3"/>
      <c r="B1" s="24"/>
      <c r="C1" s="24"/>
      <c r="D1" s="24"/>
      <c r="E1" s="25"/>
      <c r="F1" s="26"/>
      <c r="G1" s="26"/>
      <c r="H1" s="26"/>
      <c r="I1" s="23"/>
    </row>
    <row r="2" ht="19.9" customHeight="1" spans="1:9">
      <c r="A2" s="21"/>
      <c r="B2" s="6" t="s">
        <v>56</v>
      </c>
      <c r="C2" s="6"/>
      <c r="D2" s="6"/>
      <c r="E2" s="6"/>
      <c r="F2" s="6"/>
      <c r="G2" s="6"/>
      <c r="H2" s="6"/>
      <c r="I2" s="21" t="s">
        <v>3</v>
      </c>
    </row>
    <row r="3" ht="17.05" customHeight="1" spans="1:9">
      <c r="A3" s="21"/>
      <c r="B3" s="8"/>
      <c r="C3" s="8"/>
      <c r="D3" s="8"/>
      <c r="E3" s="27"/>
      <c r="F3" s="28"/>
      <c r="G3" s="28"/>
      <c r="H3" s="19" t="s">
        <v>4</v>
      </c>
      <c r="I3" s="21"/>
    </row>
    <row r="4" ht="21.35" customHeight="1" spans="1:9">
      <c r="A4" s="21"/>
      <c r="B4" s="29" t="s">
        <v>57</v>
      </c>
      <c r="C4" s="29"/>
      <c r="D4" s="29"/>
      <c r="E4" s="29"/>
      <c r="F4" s="10" t="s">
        <v>58</v>
      </c>
      <c r="G4" s="10"/>
      <c r="H4" s="10"/>
      <c r="I4" s="21"/>
    </row>
    <row r="5" ht="21.35" customHeight="1" spans="1:9">
      <c r="A5" s="30"/>
      <c r="B5" s="29" t="s">
        <v>59</v>
      </c>
      <c r="C5" s="29"/>
      <c r="D5" s="29"/>
      <c r="E5" s="29" t="s">
        <v>60</v>
      </c>
      <c r="F5" s="10" t="s">
        <v>9</v>
      </c>
      <c r="G5" s="10" t="s">
        <v>61</v>
      </c>
      <c r="H5" s="10" t="s">
        <v>62</v>
      </c>
      <c r="I5" s="30"/>
    </row>
    <row r="6" ht="21.35" customHeight="1" spans="1:9">
      <c r="A6" s="21"/>
      <c r="B6" s="29" t="s">
        <v>63</v>
      </c>
      <c r="C6" s="29" t="s">
        <v>64</v>
      </c>
      <c r="D6" s="29" t="s">
        <v>65</v>
      </c>
      <c r="E6" s="29"/>
      <c r="F6" s="10"/>
      <c r="G6" s="10"/>
      <c r="H6" s="10"/>
      <c r="I6" s="21"/>
    </row>
    <row r="7" ht="19.9" customHeight="1" spans="1:9">
      <c r="A7" s="31"/>
      <c r="B7" s="32" t="s">
        <v>66</v>
      </c>
      <c r="C7" s="32"/>
      <c r="D7" s="32"/>
      <c r="E7" s="32"/>
      <c r="F7" s="33" t="s">
        <v>13</v>
      </c>
      <c r="G7" s="33" t="s">
        <v>13</v>
      </c>
      <c r="H7" s="33"/>
      <c r="I7" s="31"/>
    </row>
    <row r="8" ht="19.9" customHeight="1" spans="1:9">
      <c r="A8" s="34"/>
      <c r="B8" s="35" t="s">
        <v>67</v>
      </c>
      <c r="C8" s="35"/>
      <c r="D8" s="35"/>
      <c r="E8" s="36" t="s">
        <v>68</v>
      </c>
      <c r="F8" s="37" t="s">
        <v>69</v>
      </c>
      <c r="G8" s="37" t="s">
        <v>69</v>
      </c>
      <c r="H8" s="37"/>
      <c r="I8" s="34"/>
    </row>
    <row r="9" ht="19.9" customHeight="1" spans="1:9">
      <c r="A9" s="34"/>
      <c r="B9" s="35"/>
      <c r="C9" s="35" t="s">
        <v>70</v>
      </c>
      <c r="D9" s="35"/>
      <c r="E9" s="36" t="s">
        <v>71</v>
      </c>
      <c r="F9" s="37" t="s">
        <v>69</v>
      </c>
      <c r="G9" s="37" t="s">
        <v>69</v>
      </c>
      <c r="H9" s="37"/>
      <c r="I9" s="34"/>
    </row>
    <row r="10" ht="19.9" customHeight="1" spans="1:9">
      <c r="A10" s="34"/>
      <c r="B10" s="35"/>
      <c r="C10" s="35"/>
      <c r="D10" s="35" t="s">
        <v>72</v>
      </c>
      <c r="E10" s="36" t="s">
        <v>73</v>
      </c>
      <c r="F10" s="37" t="s">
        <v>69</v>
      </c>
      <c r="G10" s="13" t="s">
        <v>69</v>
      </c>
      <c r="H10" s="13">
        <f>G10-63.04</f>
        <v>12.66</v>
      </c>
      <c r="I10" s="34"/>
    </row>
    <row r="11" ht="19.9" customHeight="1" spans="2:9">
      <c r="B11" s="35" t="s">
        <v>74</v>
      </c>
      <c r="C11" s="35"/>
      <c r="D11" s="35"/>
      <c r="E11" s="36" t="s">
        <v>75</v>
      </c>
      <c r="F11" s="37" t="s">
        <v>76</v>
      </c>
      <c r="G11" s="37" t="s">
        <v>76</v>
      </c>
      <c r="H11" s="37"/>
      <c r="I11" s="34"/>
    </row>
    <row r="12" ht="19.9" customHeight="1" spans="1:9">
      <c r="A12" s="34"/>
      <c r="B12" s="35"/>
      <c r="C12" s="35" t="s">
        <v>77</v>
      </c>
      <c r="D12" s="35"/>
      <c r="E12" s="36" t="s">
        <v>78</v>
      </c>
      <c r="F12" s="37" t="s">
        <v>76</v>
      </c>
      <c r="G12" s="37" t="s">
        <v>76</v>
      </c>
      <c r="H12" s="37"/>
      <c r="I12" s="34"/>
    </row>
    <row r="13" ht="19.9" customHeight="1" spans="2:9">
      <c r="B13" s="35"/>
      <c r="C13" s="35"/>
      <c r="D13" s="35" t="s">
        <v>77</v>
      </c>
      <c r="E13" s="36" t="s">
        <v>79</v>
      </c>
      <c r="F13" s="37" t="s">
        <v>80</v>
      </c>
      <c r="G13" s="13" t="s">
        <v>80</v>
      </c>
      <c r="H13" s="13">
        <f>G13-6.13</f>
        <v>1.38</v>
      </c>
      <c r="I13" s="34"/>
    </row>
    <row r="14" ht="19.9" customHeight="1" spans="2:9">
      <c r="B14" s="35"/>
      <c r="C14" s="35"/>
      <c r="D14" s="35" t="s">
        <v>70</v>
      </c>
      <c r="E14" s="75" t="s">
        <v>81</v>
      </c>
      <c r="F14" s="37" t="s">
        <v>82</v>
      </c>
      <c r="G14" s="13" t="s">
        <v>82</v>
      </c>
      <c r="H14" s="13">
        <f>G14-0</f>
        <v>3.75</v>
      </c>
      <c r="I14" s="34"/>
    </row>
    <row r="15" ht="19.9" customHeight="1" spans="2:9">
      <c r="B15" s="35" t="s">
        <v>83</v>
      </c>
      <c r="C15" s="35"/>
      <c r="D15" s="35"/>
      <c r="E15" s="36" t="s">
        <v>84</v>
      </c>
      <c r="F15" s="37" t="s">
        <v>28</v>
      </c>
      <c r="G15" s="37" t="s">
        <v>28</v>
      </c>
      <c r="H15" s="37"/>
      <c r="I15" s="34"/>
    </row>
    <row r="16" ht="19.9" customHeight="1" spans="1:9">
      <c r="A16" s="34"/>
      <c r="B16" s="35"/>
      <c r="C16" s="35" t="s">
        <v>85</v>
      </c>
      <c r="D16" s="35"/>
      <c r="E16" s="75" t="s">
        <v>86</v>
      </c>
      <c r="F16" s="37" t="s">
        <v>28</v>
      </c>
      <c r="G16" s="37" t="s">
        <v>28</v>
      </c>
      <c r="H16" s="37"/>
      <c r="I16" s="34"/>
    </row>
    <row r="17" ht="19.9" customHeight="1" spans="2:9">
      <c r="B17" s="35"/>
      <c r="C17" s="35"/>
      <c r="D17" s="35" t="s">
        <v>72</v>
      </c>
      <c r="E17" s="36" t="s">
        <v>87</v>
      </c>
      <c r="F17" s="37" t="s">
        <v>88</v>
      </c>
      <c r="G17" s="13" t="s">
        <v>88</v>
      </c>
      <c r="H17" s="13">
        <f>G17-3.24</f>
        <v>0.17</v>
      </c>
      <c r="I17" s="34"/>
    </row>
    <row r="18" ht="19.9" customHeight="1" spans="2:9">
      <c r="B18" s="35"/>
      <c r="C18" s="35"/>
      <c r="D18" s="35" t="s">
        <v>89</v>
      </c>
      <c r="E18" s="36" t="s">
        <v>90</v>
      </c>
      <c r="F18" s="37" t="s">
        <v>91</v>
      </c>
      <c r="G18" s="13" t="s">
        <v>91</v>
      </c>
      <c r="H18" s="13">
        <f>G18-5.1</f>
        <v>1.29</v>
      </c>
      <c r="I18" s="34"/>
    </row>
    <row r="19" ht="19.9" customHeight="1" spans="2:9">
      <c r="B19" s="35" t="s">
        <v>92</v>
      </c>
      <c r="C19" s="35"/>
      <c r="D19" s="35"/>
      <c r="E19" s="36" t="s">
        <v>93</v>
      </c>
      <c r="F19" s="37" t="s">
        <v>39</v>
      </c>
      <c r="G19" s="37" t="s">
        <v>39</v>
      </c>
      <c r="H19" s="37"/>
      <c r="I19" s="34"/>
    </row>
    <row r="20" ht="19.9" customHeight="1" spans="1:9">
      <c r="A20" s="34"/>
      <c r="B20" s="35"/>
      <c r="C20" s="35" t="s">
        <v>94</v>
      </c>
      <c r="D20" s="35"/>
      <c r="E20" s="36" t="s">
        <v>95</v>
      </c>
      <c r="F20" s="37" t="s">
        <v>39</v>
      </c>
      <c r="G20" s="37" t="s">
        <v>39</v>
      </c>
      <c r="H20" s="37"/>
      <c r="I20" s="34"/>
    </row>
    <row r="21" ht="19.9" customHeight="1" spans="2:9">
      <c r="B21" s="35"/>
      <c r="C21" s="35"/>
      <c r="D21" s="35" t="s">
        <v>72</v>
      </c>
      <c r="E21" s="36" t="s">
        <v>96</v>
      </c>
      <c r="F21" s="37" t="s">
        <v>39</v>
      </c>
      <c r="G21" s="13" t="s">
        <v>39</v>
      </c>
      <c r="H21" s="13">
        <f>G21-5.37</f>
        <v>1.37</v>
      </c>
      <c r="I21" s="34"/>
    </row>
    <row r="22" ht="11.3" customHeight="1" spans="1:9">
      <c r="A22" s="38"/>
      <c r="B22" s="38" t="s">
        <v>3</v>
      </c>
      <c r="C22" s="38" t="s">
        <v>3</v>
      </c>
      <c r="D22" s="38" t="s">
        <v>3</v>
      </c>
      <c r="E22" s="38"/>
      <c r="F22" s="38"/>
      <c r="G22" s="38"/>
      <c r="H22" s="38"/>
      <c r="I22" s="39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6"/>
  <sheetViews>
    <sheetView tabSelected="1" topLeftCell="E1" workbookViewId="0">
      <pane ySplit="6" topLeftCell="A7" activePane="bottomLeft" state="frozen"/>
      <selection/>
      <selection pane="bottomLeft" activeCell="H19" sqref="H19"/>
    </sheetView>
  </sheetViews>
  <sheetFormatPr defaultColWidth="9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3"/>
      <c r="E1" s="25"/>
      <c r="F1" s="26"/>
      <c r="G1" s="26"/>
      <c r="H1" s="26"/>
      <c r="I1" s="23"/>
    </row>
    <row r="2" ht="19.9" customHeight="1" spans="1:9">
      <c r="A2" s="21"/>
      <c r="B2" s="6" t="s">
        <v>97</v>
      </c>
      <c r="C2" s="6"/>
      <c r="D2" s="6"/>
      <c r="E2" s="6"/>
      <c r="F2" s="6"/>
      <c r="G2" s="6"/>
      <c r="H2" s="6"/>
      <c r="I2" s="21" t="s">
        <v>3</v>
      </c>
    </row>
    <row r="3" ht="17.05" customHeight="1" spans="1:9">
      <c r="A3" s="21"/>
      <c r="B3" s="8"/>
      <c r="C3" s="8"/>
      <c r="D3" s="8"/>
      <c r="E3" s="27"/>
      <c r="F3" s="28"/>
      <c r="G3" s="28"/>
      <c r="H3" s="19" t="s">
        <v>4</v>
      </c>
      <c r="I3" s="21"/>
    </row>
    <row r="4" ht="21.35" customHeight="1" spans="1:9">
      <c r="A4" s="21"/>
      <c r="B4" s="29" t="s">
        <v>98</v>
      </c>
      <c r="C4" s="29"/>
      <c r="D4" s="29"/>
      <c r="E4" s="29"/>
      <c r="F4" s="10" t="s">
        <v>99</v>
      </c>
      <c r="G4" s="10"/>
      <c r="H4" s="10"/>
      <c r="I4" s="21"/>
    </row>
    <row r="5" ht="21.35" customHeight="1" spans="1:9">
      <c r="A5" s="30"/>
      <c r="B5" s="29" t="s">
        <v>59</v>
      </c>
      <c r="C5" s="29"/>
      <c r="D5" s="29"/>
      <c r="E5" s="29" t="s">
        <v>60</v>
      </c>
      <c r="F5" s="10" t="s">
        <v>9</v>
      </c>
      <c r="G5" s="10" t="s">
        <v>100</v>
      </c>
      <c r="H5" s="10" t="s">
        <v>101</v>
      </c>
      <c r="I5" s="30"/>
    </row>
    <row r="6" ht="21.35" customHeight="1" spans="1:9">
      <c r="A6" s="21"/>
      <c r="B6" s="29" t="s">
        <v>63</v>
      </c>
      <c r="C6" s="29" t="s">
        <v>64</v>
      </c>
      <c r="D6" s="29" t="s">
        <v>65</v>
      </c>
      <c r="E6" s="29"/>
      <c r="F6" s="10"/>
      <c r="G6" s="10"/>
      <c r="H6" s="10"/>
      <c r="I6" s="21"/>
    </row>
    <row r="7" ht="19.9" customHeight="1" spans="1:9">
      <c r="A7" s="31"/>
      <c r="B7" s="32" t="s">
        <v>66</v>
      </c>
      <c r="C7" s="32"/>
      <c r="D7" s="32"/>
      <c r="E7" s="32"/>
      <c r="F7" s="33">
        <v>103.51</v>
      </c>
      <c r="G7" s="33">
        <v>89.98</v>
      </c>
      <c r="H7" s="33" t="s">
        <v>102</v>
      </c>
      <c r="I7" s="31"/>
    </row>
    <row r="8" ht="19.9" customHeight="1" spans="1:9">
      <c r="A8" s="34"/>
      <c r="B8" s="35" t="s">
        <v>103</v>
      </c>
      <c r="C8" s="35"/>
      <c r="D8" s="35"/>
      <c r="E8" s="36" t="s">
        <v>104</v>
      </c>
      <c r="F8" s="37" t="s">
        <v>105</v>
      </c>
      <c r="G8" s="37" t="s">
        <v>105</v>
      </c>
      <c r="H8" s="37"/>
      <c r="I8" s="34"/>
    </row>
    <row r="9" ht="19.9" customHeight="1" spans="1:9">
      <c r="A9" s="34"/>
      <c r="B9" s="35"/>
      <c r="C9" s="35" t="s">
        <v>72</v>
      </c>
      <c r="D9" s="35"/>
      <c r="E9" s="36" t="s">
        <v>106</v>
      </c>
      <c r="F9" s="37">
        <v>19.27</v>
      </c>
      <c r="G9" s="37" t="s">
        <v>107</v>
      </c>
      <c r="H9" s="37"/>
      <c r="I9" s="34"/>
    </row>
    <row r="10" ht="19.9" customHeight="1" spans="2:9">
      <c r="B10" s="35"/>
      <c r="C10" s="35" t="s">
        <v>94</v>
      </c>
      <c r="D10" s="35"/>
      <c r="E10" s="36" t="s">
        <v>108</v>
      </c>
      <c r="F10" s="37">
        <v>23.52</v>
      </c>
      <c r="G10" s="37" t="s">
        <v>109</v>
      </c>
      <c r="H10" s="37"/>
      <c r="I10" s="34"/>
    </row>
    <row r="11" ht="19.9" customHeight="1" spans="2:9">
      <c r="B11" s="35"/>
      <c r="C11" s="35" t="s">
        <v>89</v>
      </c>
      <c r="D11" s="35"/>
      <c r="E11" s="36" t="s">
        <v>110</v>
      </c>
      <c r="F11" s="37">
        <v>12.36</v>
      </c>
      <c r="G11" s="37" t="s">
        <v>111</v>
      </c>
      <c r="H11" s="37"/>
      <c r="I11" s="34"/>
    </row>
    <row r="12" ht="19.9" customHeight="1" spans="2:9">
      <c r="B12" s="35"/>
      <c r="C12" s="35" t="s">
        <v>112</v>
      </c>
      <c r="D12" s="35"/>
      <c r="E12" s="36" t="s">
        <v>113</v>
      </c>
      <c r="F12" s="37">
        <v>7.51</v>
      </c>
      <c r="G12" s="37" t="s">
        <v>80</v>
      </c>
      <c r="H12" s="37"/>
      <c r="I12" s="34"/>
    </row>
    <row r="13" ht="19.9" customHeight="1" spans="2:9">
      <c r="B13" s="35"/>
      <c r="C13" s="35" t="s">
        <v>114</v>
      </c>
      <c r="D13" s="35"/>
      <c r="E13" s="75" t="s">
        <v>115</v>
      </c>
      <c r="F13" s="37">
        <v>3.75</v>
      </c>
      <c r="G13" s="37" t="s">
        <v>82</v>
      </c>
      <c r="H13" s="37"/>
      <c r="I13" s="34"/>
    </row>
    <row r="14" ht="19.9" customHeight="1" spans="2:9">
      <c r="B14" s="35"/>
      <c r="C14" s="35" t="s">
        <v>116</v>
      </c>
      <c r="D14" s="35"/>
      <c r="E14" s="36" t="s">
        <v>117</v>
      </c>
      <c r="F14" s="37">
        <v>3.41</v>
      </c>
      <c r="G14" s="37" t="s">
        <v>88</v>
      </c>
      <c r="H14" s="37"/>
      <c r="I14" s="34"/>
    </row>
    <row r="15" ht="19.9" customHeight="1" spans="2:9">
      <c r="B15" s="35"/>
      <c r="C15" s="35" t="s">
        <v>85</v>
      </c>
      <c r="D15" s="35"/>
      <c r="E15" s="36" t="s">
        <v>118</v>
      </c>
      <c r="F15" s="37">
        <v>6.39</v>
      </c>
      <c r="G15" s="37" t="s">
        <v>91</v>
      </c>
      <c r="H15" s="37"/>
      <c r="I15" s="34"/>
    </row>
    <row r="16" ht="19.9" customHeight="1" spans="2:9">
      <c r="B16" s="35"/>
      <c r="C16" s="35" t="s">
        <v>119</v>
      </c>
      <c r="D16" s="35"/>
      <c r="E16" s="36" t="s">
        <v>120</v>
      </c>
      <c r="F16" s="37">
        <v>0.24</v>
      </c>
      <c r="G16" s="37" t="s">
        <v>121</v>
      </c>
      <c r="H16" s="37"/>
      <c r="I16" s="34"/>
    </row>
    <row r="17" ht="19.9" customHeight="1" spans="2:9">
      <c r="B17" s="35"/>
      <c r="C17" s="35" t="s">
        <v>122</v>
      </c>
      <c r="D17" s="35"/>
      <c r="E17" s="36" t="s">
        <v>96</v>
      </c>
      <c r="F17" s="37">
        <v>6.74</v>
      </c>
      <c r="G17" s="37" t="s">
        <v>39</v>
      </c>
      <c r="H17" s="37"/>
      <c r="I17" s="34"/>
    </row>
    <row r="18" ht="19.9" customHeight="1" spans="2:9">
      <c r="B18" s="35"/>
      <c r="C18" s="35" t="s">
        <v>123</v>
      </c>
      <c r="D18" s="35"/>
      <c r="E18" s="75" t="s">
        <v>124</v>
      </c>
      <c r="F18" s="37">
        <v>2.4</v>
      </c>
      <c r="G18" s="37" t="s">
        <v>125</v>
      </c>
      <c r="H18" s="37"/>
      <c r="I18" s="34"/>
    </row>
    <row r="19" ht="19.9" customHeight="1" spans="2:9">
      <c r="B19" s="35" t="s">
        <v>126</v>
      </c>
      <c r="C19" s="35"/>
      <c r="D19" s="35"/>
      <c r="E19" s="75" t="s">
        <v>127</v>
      </c>
      <c r="F19" s="37" t="s">
        <v>128</v>
      </c>
      <c r="G19" s="37" t="s">
        <v>129</v>
      </c>
      <c r="H19" s="37">
        <v>13.53</v>
      </c>
      <c r="I19" s="34"/>
    </row>
    <row r="20" ht="19.9" customHeight="1" spans="1:9">
      <c r="A20" s="34"/>
      <c r="B20" s="35"/>
      <c r="C20" s="35" t="s">
        <v>72</v>
      </c>
      <c r="D20" s="35"/>
      <c r="E20" s="36" t="s">
        <v>130</v>
      </c>
      <c r="F20" s="37" t="s">
        <v>131</v>
      </c>
      <c r="G20" s="37"/>
      <c r="H20" s="37" t="s">
        <v>131</v>
      </c>
      <c r="I20" s="34"/>
    </row>
    <row r="21" ht="19.9" customHeight="1" spans="2:9">
      <c r="B21" s="35"/>
      <c r="C21" s="35" t="s">
        <v>132</v>
      </c>
      <c r="D21" s="35"/>
      <c r="E21" s="36" t="s">
        <v>133</v>
      </c>
      <c r="F21" s="37" t="s">
        <v>134</v>
      </c>
      <c r="G21" s="37">
        <v>0.48</v>
      </c>
      <c r="H21" s="37"/>
      <c r="I21" s="34"/>
    </row>
    <row r="22" ht="19.9" customHeight="1" spans="2:9">
      <c r="B22" s="35"/>
      <c r="C22" s="35" t="s">
        <v>135</v>
      </c>
      <c r="D22" s="35"/>
      <c r="E22" s="36" t="s">
        <v>136</v>
      </c>
      <c r="F22" s="37" t="s">
        <v>137</v>
      </c>
      <c r="G22" s="37"/>
      <c r="H22" s="37">
        <v>0.91</v>
      </c>
      <c r="I22" s="34"/>
    </row>
    <row r="23" ht="19.9" customHeight="1" spans="2:9">
      <c r="B23" s="35"/>
      <c r="C23" s="35" t="s">
        <v>138</v>
      </c>
      <c r="D23" s="35"/>
      <c r="E23" s="36" t="s">
        <v>139</v>
      </c>
      <c r="F23" s="37" t="s">
        <v>140</v>
      </c>
      <c r="G23" s="37"/>
      <c r="H23" s="37" t="s">
        <v>140</v>
      </c>
      <c r="I23" s="34"/>
    </row>
    <row r="24" ht="19.9" customHeight="1" spans="2:9">
      <c r="B24" s="35"/>
      <c r="C24" s="35" t="s">
        <v>141</v>
      </c>
      <c r="D24" s="35"/>
      <c r="E24" s="36" t="s">
        <v>142</v>
      </c>
      <c r="F24" s="37" t="s">
        <v>143</v>
      </c>
      <c r="G24" s="37">
        <v>3.9</v>
      </c>
      <c r="H24" s="37"/>
      <c r="I24" s="34"/>
    </row>
    <row r="25" ht="19.9" customHeight="1" spans="2:9">
      <c r="B25" s="35"/>
      <c r="C25" s="35" t="s">
        <v>123</v>
      </c>
      <c r="D25" s="35"/>
      <c r="E25" s="36" t="s">
        <v>144</v>
      </c>
      <c r="F25" s="37" t="s">
        <v>145</v>
      </c>
      <c r="G25" s="37"/>
      <c r="H25" s="37">
        <v>6.6</v>
      </c>
      <c r="I25" s="34"/>
    </row>
    <row r="26" ht="11.3" customHeight="1" spans="1:9">
      <c r="A26" s="38"/>
      <c r="B26" s="38" t="s">
        <v>3</v>
      </c>
      <c r="C26" s="38" t="s">
        <v>3</v>
      </c>
      <c r="D26" s="38" t="s">
        <v>3</v>
      </c>
      <c r="E26" s="38"/>
      <c r="F26" s="38"/>
      <c r="G26" s="38"/>
      <c r="H26" s="38"/>
      <c r="I26" s="39"/>
    </row>
  </sheetData>
  <mergeCells count="9"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13" width="16.4083333333333" customWidth="1"/>
    <col min="14" max="14" width="1.53333333333333" customWidth="1"/>
  </cols>
  <sheetData>
    <row r="1" ht="14.2" customHeight="1" spans="1:14">
      <c r="A1" s="65"/>
      <c r="B1" s="66"/>
      <c r="C1" s="67"/>
      <c r="D1" s="67"/>
      <c r="E1" s="67"/>
      <c r="F1" s="67" t="s">
        <v>1</v>
      </c>
      <c r="G1" s="67"/>
      <c r="H1" s="66"/>
      <c r="I1" s="67"/>
      <c r="J1" s="67"/>
      <c r="K1" s="67"/>
      <c r="L1" s="67" t="s">
        <v>1</v>
      </c>
      <c r="M1" s="67"/>
      <c r="N1" s="65"/>
    </row>
    <row r="2" ht="19.9" customHeight="1" spans="1:14">
      <c r="A2" s="21"/>
      <c r="B2" s="6" t="s">
        <v>146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1" t="s">
        <v>3</v>
      </c>
    </row>
    <row r="3" ht="17.05" customHeight="1" spans="1:14">
      <c r="A3" s="21"/>
      <c r="B3" s="8"/>
      <c r="C3" s="27"/>
      <c r="D3" s="28"/>
      <c r="E3" s="28"/>
      <c r="F3" s="28"/>
      <c r="G3" s="19"/>
      <c r="H3" s="8"/>
      <c r="I3" s="27"/>
      <c r="J3" s="28"/>
      <c r="K3" s="28"/>
      <c r="L3" s="28"/>
      <c r="M3" s="19" t="s">
        <v>4</v>
      </c>
      <c r="N3" s="21"/>
    </row>
    <row r="4" ht="21.35" customHeight="1" spans="1:14">
      <c r="A4" s="68"/>
      <c r="B4" s="10" t="s">
        <v>147</v>
      </c>
      <c r="C4" s="10"/>
      <c r="D4" s="10"/>
      <c r="E4" s="10"/>
      <c r="F4" s="10"/>
      <c r="G4" s="10"/>
      <c r="H4" s="10" t="s">
        <v>58</v>
      </c>
      <c r="I4" s="10"/>
      <c r="J4" s="10"/>
      <c r="K4" s="10"/>
      <c r="L4" s="10"/>
      <c r="M4" s="10"/>
      <c r="N4" s="68"/>
    </row>
    <row r="5" ht="21.35" customHeight="1" spans="1:14">
      <c r="A5" s="21"/>
      <c r="B5" s="10" t="s">
        <v>9</v>
      </c>
      <c r="C5" s="10" t="s">
        <v>148</v>
      </c>
      <c r="D5" s="10" t="s">
        <v>149</v>
      </c>
      <c r="E5" s="10"/>
      <c r="F5" s="10"/>
      <c r="G5" s="10" t="s">
        <v>150</v>
      </c>
      <c r="H5" s="10" t="s">
        <v>9</v>
      </c>
      <c r="I5" s="10" t="s">
        <v>148</v>
      </c>
      <c r="J5" s="10" t="s">
        <v>149</v>
      </c>
      <c r="K5" s="10"/>
      <c r="L5" s="10"/>
      <c r="M5" s="10" t="s">
        <v>150</v>
      </c>
      <c r="N5" s="21"/>
    </row>
    <row r="6" ht="34.15" customHeight="1" spans="1:14">
      <c r="A6" s="21"/>
      <c r="B6" s="10"/>
      <c r="C6" s="10"/>
      <c r="D6" s="10" t="s">
        <v>151</v>
      </c>
      <c r="E6" s="10" t="s">
        <v>152</v>
      </c>
      <c r="F6" s="10" t="s">
        <v>153</v>
      </c>
      <c r="G6" s="10"/>
      <c r="H6" s="10"/>
      <c r="I6" s="10"/>
      <c r="J6" s="10" t="s">
        <v>151</v>
      </c>
      <c r="K6" s="10" t="s">
        <v>152</v>
      </c>
      <c r="L6" s="10" t="s">
        <v>153</v>
      </c>
      <c r="M6" s="10"/>
      <c r="N6" s="21"/>
    </row>
    <row r="7" ht="19.9" customHeight="1" spans="1:14">
      <c r="A7" s="34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34"/>
    </row>
    <row r="8" ht="8.5" customHeight="1" spans="1:14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21"/>
    </row>
    <row r="9" ht="17.05" customHeight="1" spans="1:14">
      <c r="A9" s="71"/>
      <c r="B9" s="72" t="s">
        <v>154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4"/>
    </row>
  </sheetData>
  <mergeCells count="12">
    <mergeCell ref="B2:M2"/>
    <mergeCell ref="B4:G4"/>
    <mergeCell ref="H4:M4"/>
    <mergeCell ref="D5:F5"/>
    <mergeCell ref="J5:L5"/>
    <mergeCell ref="B9:H9"/>
    <mergeCell ref="B5:B6"/>
    <mergeCell ref="C5:C6"/>
    <mergeCell ref="G5:G6"/>
    <mergeCell ref="H5:H6"/>
    <mergeCell ref="I5:I6"/>
    <mergeCell ref="M5:M6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3"/>
      <c r="B1" s="24"/>
      <c r="C1" s="24"/>
      <c r="D1" s="24"/>
      <c r="E1" s="25"/>
      <c r="F1" s="26"/>
      <c r="G1" s="26"/>
      <c r="H1" s="26"/>
      <c r="I1" s="23"/>
    </row>
    <row r="2" ht="19.9" customHeight="1" spans="1:9">
      <c r="A2" s="21"/>
      <c r="B2" s="6" t="s">
        <v>155</v>
      </c>
      <c r="C2" s="6"/>
      <c r="D2" s="6"/>
      <c r="E2" s="6"/>
      <c r="F2" s="6"/>
      <c r="G2" s="6"/>
      <c r="H2" s="6"/>
      <c r="I2" s="21" t="s">
        <v>3</v>
      </c>
    </row>
    <row r="3" ht="17.05" customHeight="1" spans="1:9">
      <c r="A3" s="21"/>
      <c r="B3" s="8"/>
      <c r="C3" s="8"/>
      <c r="D3" s="8"/>
      <c r="E3" s="27"/>
      <c r="F3" s="28"/>
      <c r="G3" s="28"/>
      <c r="H3" s="19" t="s">
        <v>4</v>
      </c>
      <c r="I3" s="21"/>
    </row>
    <row r="4" ht="21.35" customHeight="1" spans="1:9">
      <c r="A4" s="21"/>
      <c r="B4" s="29" t="s">
        <v>57</v>
      </c>
      <c r="C4" s="29"/>
      <c r="D4" s="29"/>
      <c r="E4" s="29"/>
      <c r="F4" s="10" t="s">
        <v>58</v>
      </c>
      <c r="G4" s="10"/>
      <c r="H4" s="10"/>
      <c r="I4" s="21"/>
    </row>
    <row r="5" ht="21.35" customHeight="1" spans="1:9">
      <c r="A5" s="30"/>
      <c r="B5" s="29" t="s">
        <v>59</v>
      </c>
      <c r="C5" s="29"/>
      <c r="D5" s="29"/>
      <c r="E5" s="29" t="s">
        <v>60</v>
      </c>
      <c r="F5" s="10" t="s">
        <v>9</v>
      </c>
      <c r="G5" s="10" t="s">
        <v>61</v>
      </c>
      <c r="H5" s="10" t="s">
        <v>62</v>
      </c>
      <c r="I5" s="30"/>
    </row>
    <row r="6" ht="21.35" customHeight="1" spans="1:9">
      <c r="A6" s="21"/>
      <c r="B6" s="29" t="s">
        <v>63</v>
      </c>
      <c r="C6" s="29" t="s">
        <v>64</v>
      </c>
      <c r="D6" s="29" t="s">
        <v>65</v>
      </c>
      <c r="E6" s="29"/>
      <c r="F6" s="10"/>
      <c r="G6" s="10"/>
      <c r="H6" s="10"/>
      <c r="I6" s="21"/>
    </row>
    <row r="7" ht="19.9" customHeight="1" spans="1:9">
      <c r="A7" s="31"/>
      <c r="B7" s="32" t="s">
        <v>66</v>
      </c>
      <c r="C7" s="32"/>
      <c r="D7" s="32"/>
      <c r="E7" s="32"/>
      <c r="F7" s="33"/>
      <c r="G7" s="33"/>
      <c r="H7" s="33"/>
      <c r="I7" s="31"/>
    </row>
    <row r="8" ht="19.9" customHeight="1" spans="1:9">
      <c r="A8" s="34"/>
      <c r="B8" s="35"/>
      <c r="C8" s="35"/>
      <c r="D8" s="35"/>
      <c r="E8" s="36" t="s">
        <v>19</v>
      </c>
      <c r="F8" s="37"/>
      <c r="G8" s="37"/>
      <c r="H8" s="37"/>
      <c r="I8" s="34"/>
    </row>
    <row r="9" ht="11.3" customHeight="1" spans="1:9">
      <c r="A9" s="38"/>
      <c r="B9" s="38" t="s">
        <v>3</v>
      </c>
      <c r="C9" s="38" t="s">
        <v>3</v>
      </c>
      <c r="D9" s="38" t="s">
        <v>3</v>
      </c>
      <c r="E9" s="38"/>
      <c r="F9" s="38"/>
      <c r="G9" s="38"/>
      <c r="H9" s="38"/>
      <c r="I9" s="39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13" width="16.4083333333333" customWidth="1"/>
    <col min="14" max="14" width="1.53333333333333" customWidth="1"/>
  </cols>
  <sheetData>
    <row r="1" ht="14.2" customHeight="1" spans="1:14">
      <c r="A1" s="65"/>
      <c r="B1" s="66"/>
      <c r="C1" s="67"/>
      <c r="D1" s="67"/>
      <c r="E1" s="67"/>
      <c r="F1" s="67" t="s">
        <v>1</v>
      </c>
      <c r="G1" s="67"/>
      <c r="H1" s="66"/>
      <c r="I1" s="67"/>
      <c r="J1" s="67"/>
      <c r="K1" s="67"/>
      <c r="L1" s="67" t="s">
        <v>1</v>
      </c>
      <c r="M1" s="67"/>
      <c r="N1" s="65"/>
    </row>
    <row r="2" ht="19.9" customHeight="1" spans="1:14">
      <c r="A2" s="21"/>
      <c r="B2" s="6" t="s">
        <v>156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1" t="s">
        <v>3</v>
      </c>
    </row>
    <row r="3" ht="17.05" customHeight="1" spans="1:14">
      <c r="A3" s="21"/>
      <c r="B3" s="8"/>
      <c r="C3" s="27"/>
      <c r="D3" s="28"/>
      <c r="E3" s="28"/>
      <c r="F3" s="28"/>
      <c r="G3" s="19"/>
      <c r="H3" s="8"/>
      <c r="I3" s="27"/>
      <c r="J3" s="28"/>
      <c r="K3" s="28"/>
      <c r="L3" s="28"/>
      <c r="M3" s="19" t="s">
        <v>4</v>
      </c>
      <c r="N3" s="21"/>
    </row>
    <row r="4" ht="21.35" customHeight="1" spans="1:14">
      <c r="A4" s="68"/>
      <c r="B4" s="10" t="s">
        <v>147</v>
      </c>
      <c r="C4" s="10"/>
      <c r="D4" s="10"/>
      <c r="E4" s="10"/>
      <c r="F4" s="10"/>
      <c r="G4" s="10"/>
      <c r="H4" s="10" t="s">
        <v>58</v>
      </c>
      <c r="I4" s="10"/>
      <c r="J4" s="10"/>
      <c r="K4" s="10"/>
      <c r="L4" s="10"/>
      <c r="M4" s="10"/>
      <c r="N4" s="68"/>
    </row>
    <row r="5" ht="21.35" customHeight="1" spans="1:14">
      <c r="A5" s="21"/>
      <c r="B5" s="10" t="s">
        <v>9</v>
      </c>
      <c r="C5" s="10" t="s">
        <v>148</v>
      </c>
      <c r="D5" s="10" t="s">
        <v>149</v>
      </c>
      <c r="E5" s="10"/>
      <c r="F5" s="10"/>
      <c r="G5" s="10" t="s">
        <v>150</v>
      </c>
      <c r="H5" s="10" t="s">
        <v>9</v>
      </c>
      <c r="I5" s="10" t="s">
        <v>148</v>
      </c>
      <c r="J5" s="10" t="s">
        <v>149</v>
      </c>
      <c r="K5" s="10"/>
      <c r="L5" s="10"/>
      <c r="M5" s="10" t="s">
        <v>150</v>
      </c>
      <c r="N5" s="21"/>
    </row>
    <row r="6" ht="34.15" customHeight="1" spans="1:14">
      <c r="A6" s="21"/>
      <c r="B6" s="10"/>
      <c r="C6" s="10"/>
      <c r="D6" s="10" t="s">
        <v>151</v>
      </c>
      <c r="E6" s="10" t="s">
        <v>152</v>
      </c>
      <c r="F6" s="10" t="s">
        <v>153</v>
      </c>
      <c r="G6" s="10"/>
      <c r="H6" s="10"/>
      <c r="I6" s="10"/>
      <c r="J6" s="10" t="s">
        <v>151</v>
      </c>
      <c r="K6" s="10" t="s">
        <v>152</v>
      </c>
      <c r="L6" s="10" t="s">
        <v>153</v>
      </c>
      <c r="M6" s="10"/>
      <c r="N6" s="21"/>
    </row>
    <row r="7" ht="19.9" customHeight="1" spans="1:14">
      <c r="A7" s="34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34"/>
    </row>
    <row r="8" ht="8.5" customHeight="1" spans="1:14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3"/>
    </row>
    <row r="9" ht="17.05" customHeight="1" spans="1:14">
      <c r="A9" s="71"/>
      <c r="B9" s="72" t="s">
        <v>154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4"/>
    </row>
  </sheetData>
  <mergeCells count="12">
    <mergeCell ref="B2:M2"/>
    <mergeCell ref="B4:G4"/>
    <mergeCell ref="H4:M4"/>
    <mergeCell ref="D5:F5"/>
    <mergeCell ref="J5:L5"/>
    <mergeCell ref="B9:H9"/>
    <mergeCell ref="B5:B6"/>
    <mergeCell ref="C5:C6"/>
    <mergeCell ref="G5:G6"/>
    <mergeCell ref="H5:H6"/>
    <mergeCell ref="I5:I6"/>
    <mergeCell ref="M5:M6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9"/>
  <sheetViews>
    <sheetView topLeftCell="C1" workbookViewId="0">
      <pane ySplit="5" topLeftCell="A6" activePane="bottomLeft" state="frozen"/>
      <selection/>
      <selection pane="bottomLeft" activeCell="E33" sqref="E33"/>
    </sheetView>
  </sheetViews>
  <sheetFormatPr defaultColWidth="9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14.2" customHeight="1" spans="1:6">
      <c r="A1" s="56"/>
      <c r="B1" s="41"/>
      <c r="C1" s="57"/>
      <c r="D1" s="57"/>
      <c r="E1" s="57"/>
      <c r="F1" s="58"/>
    </row>
    <row r="2" ht="19.9" customHeight="1" spans="1:6">
      <c r="A2" s="48"/>
      <c r="B2" s="6" t="s">
        <v>157</v>
      </c>
      <c r="C2" s="6"/>
      <c r="D2" s="6"/>
      <c r="E2" s="6"/>
      <c r="F2" s="21"/>
    </row>
    <row r="3" ht="17.05" customHeight="1" spans="1:6">
      <c r="A3" s="48"/>
      <c r="B3" s="59"/>
      <c r="C3" s="59"/>
      <c r="D3" s="59"/>
      <c r="E3" s="59" t="s">
        <v>4</v>
      </c>
      <c r="F3" s="21"/>
    </row>
    <row r="4" ht="21.35" customHeight="1" spans="1:6">
      <c r="A4" s="48"/>
      <c r="B4" s="60" t="s">
        <v>5</v>
      </c>
      <c r="C4" s="60"/>
      <c r="D4" s="60" t="s">
        <v>6</v>
      </c>
      <c r="E4" s="60"/>
      <c r="F4" s="21"/>
    </row>
    <row r="5" ht="21.35" customHeight="1" spans="1:6">
      <c r="A5" s="61"/>
      <c r="B5" s="60" t="s">
        <v>7</v>
      </c>
      <c r="C5" s="60" t="s">
        <v>8</v>
      </c>
      <c r="D5" s="60" t="s">
        <v>7</v>
      </c>
      <c r="E5" s="60" t="s">
        <v>8</v>
      </c>
      <c r="F5" s="21"/>
    </row>
    <row r="6" ht="19.9" customHeight="1" spans="1:6">
      <c r="A6" s="51"/>
      <c r="B6" s="62" t="s">
        <v>158</v>
      </c>
      <c r="C6" s="13">
        <v>103.51</v>
      </c>
      <c r="D6" s="62" t="s">
        <v>159</v>
      </c>
      <c r="E6" s="13">
        <v>75.7</v>
      </c>
      <c r="F6" s="34"/>
    </row>
    <row r="7" ht="19.9" customHeight="1" spans="1:6">
      <c r="A7" s="51"/>
      <c r="B7" s="62" t="s">
        <v>160</v>
      </c>
      <c r="C7" s="13"/>
      <c r="D7" s="62" t="s">
        <v>161</v>
      </c>
      <c r="E7" s="13"/>
      <c r="F7" s="34"/>
    </row>
    <row r="8" ht="19.9" customHeight="1" spans="1:6">
      <c r="A8" s="51"/>
      <c r="B8" s="62" t="s">
        <v>162</v>
      </c>
      <c r="C8" s="13"/>
      <c r="D8" s="62" t="s">
        <v>163</v>
      </c>
      <c r="E8" s="13"/>
      <c r="F8" s="34"/>
    </row>
    <row r="9" ht="19.9" customHeight="1" spans="1:6">
      <c r="A9" s="51"/>
      <c r="B9" s="62" t="s">
        <v>164</v>
      </c>
      <c r="C9" s="13"/>
      <c r="D9" s="62" t="s">
        <v>165</v>
      </c>
      <c r="E9" s="13"/>
      <c r="F9" s="34"/>
    </row>
    <row r="10" ht="19.9" customHeight="1" spans="1:6">
      <c r="A10" s="51"/>
      <c r="B10" s="62" t="s">
        <v>166</v>
      </c>
      <c r="C10" s="13"/>
      <c r="D10" s="62" t="s">
        <v>167</v>
      </c>
      <c r="E10" s="13"/>
      <c r="F10" s="34"/>
    </row>
    <row r="11" ht="19.9" customHeight="1" spans="1:6">
      <c r="A11" s="51"/>
      <c r="B11" s="62" t="s">
        <v>168</v>
      </c>
      <c r="C11" s="13"/>
      <c r="D11" s="62" t="s">
        <v>169</v>
      </c>
      <c r="E11" s="13"/>
      <c r="F11" s="34"/>
    </row>
    <row r="12" ht="19.9" customHeight="1" spans="1:6">
      <c r="A12" s="51"/>
      <c r="B12" s="62" t="s">
        <v>170</v>
      </c>
      <c r="C12" s="13"/>
      <c r="D12" s="62" t="s">
        <v>171</v>
      </c>
      <c r="E12" s="13"/>
      <c r="F12" s="34"/>
    </row>
    <row r="13" ht="19.9" customHeight="1" spans="1:6">
      <c r="A13" s="51"/>
      <c r="B13" s="62" t="s">
        <v>172</v>
      </c>
      <c r="C13" s="13"/>
      <c r="D13" s="62" t="s">
        <v>173</v>
      </c>
      <c r="E13" s="13">
        <v>11.26</v>
      </c>
      <c r="F13" s="34"/>
    </row>
    <row r="14" ht="19.9" customHeight="1" spans="1:6">
      <c r="A14" s="51"/>
      <c r="B14" s="62" t="s">
        <v>174</v>
      </c>
      <c r="C14" s="13"/>
      <c r="D14" s="62" t="s">
        <v>175</v>
      </c>
      <c r="E14" s="13"/>
      <c r="F14" s="34"/>
    </row>
    <row r="15" ht="19.9" customHeight="1" spans="1:6">
      <c r="A15" s="51"/>
      <c r="B15" s="62" t="s">
        <v>19</v>
      </c>
      <c r="C15" s="13"/>
      <c r="D15" s="62" t="s">
        <v>176</v>
      </c>
      <c r="E15" s="13">
        <v>9.8</v>
      </c>
      <c r="F15" s="34"/>
    </row>
    <row r="16" ht="19.9" customHeight="1" spans="1:6">
      <c r="A16" s="51"/>
      <c r="B16" s="62" t="s">
        <v>19</v>
      </c>
      <c r="C16" s="13"/>
      <c r="D16" s="62" t="s">
        <v>177</v>
      </c>
      <c r="E16" s="13"/>
      <c r="F16" s="34"/>
    </row>
    <row r="17" ht="19.9" customHeight="1" spans="1:6">
      <c r="A17" s="51"/>
      <c r="B17" s="62" t="s">
        <v>19</v>
      </c>
      <c r="C17" s="13"/>
      <c r="D17" s="62" t="s">
        <v>178</v>
      </c>
      <c r="E17" s="13"/>
      <c r="F17" s="34"/>
    </row>
    <row r="18" ht="19.9" customHeight="1" spans="1:6">
      <c r="A18" s="51"/>
      <c r="B18" s="62" t="s">
        <v>19</v>
      </c>
      <c r="C18" s="13"/>
      <c r="D18" s="62" t="s">
        <v>179</v>
      </c>
      <c r="E18" s="13"/>
      <c r="F18" s="34"/>
    </row>
    <row r="19" ht="19.9" customHeight="1" spans="1:6">
      <c r="A19" s="51"/>
      <c r="B19" s="62" t="s">
        <v>19</v>
      </c>
      <c r="C19" s="13"/>
      <c r="D19" s="62" t="s">
        <v>180</v>
      </c>
      <c r="E19" s="13"/>
      <c r="F19" s="34"/>
    </row>
    <row r="20" ht="19.9" customHeight="1" spans="1:6">
      <c r="A20" s="51"/>
      <c r="B20" s="62" t="s">
        <v>19</v>
      </c>
      <c r="C20" s="13"/>
      <c r="D20" s="62" t="s">
        <v>181</v>
      </c>
      <c r="E20" s="13"/>
      <c r="F20" s="34"/>
    </row>
    <row r="21" ht="19.9" customHeight="1" spans="1:6">
      <c r="A21" s="51"/>
      <c r="B21" s="62" t="s">
        <v>19</v>
      </c>
      <c r="C21" s="13"/>
      <c r="D21" s="62" t="s">
        <v>182</v>
      </c>
      <c r="E21" s="13"/>
      <c r="F21" s="34"/>
    </row>
    <row r="22" ht="19.9" customHeight="1" spans="1:6">
      <c r="A22" s="51"/>
      <c r="B22" s="62" t="s">
        <v>19</v>
      </c>
      <c r="C22" s="13"/>
      <c r="D22" s="62" t="s">
        <v>183</v>
      </c>
      <c r="E22" s="13"/>
      <c r="F22" s="34"/>
    </row>
    <row r="23" ht="19.9" customHeight="1" spans="1:6">
      <c r="A23" s="51"/>
      <c r="B23" s="62" t="s">
        <v>19</v>
      </c>
      <c r="C23" s="13"/>
      <c r="D23" s="62" t="s">
        <v>184</v>
      </c>
      <c r="E23" s="13"/>
      <c r="F23" s="34"/>
    </row>
    <row r="24" ht="19.9" customHeight="1" spans="1:6">
      <c r="A24" s="51"/>
      <c r="B24" s="62" t="s">
        <v>19</v>
      </c>
      <c r="C24" s="13"/>
      <c r="D24" s="62" t="s">
        <v>185</v>
      </c>
      <c r="E24" s="13"/>
      <c r="F24" s="34"/>
    </row>
    <row r="25" ht="19.9" customHeight="1" spans="1:6">
      <c r="A25" s="51"/>
      <c r="B25" s="62" t="s">
        <v>19</v>
      </c>
      <c r="C25" s="13"/>
      <c r="D25" s="62" t="s">
        <v>186</v>
      </c>
      <c r="E25" s="13">
        <v>6.74</v>
      </c>
      <c r="F25" s="34"/>
    </row>
    <row r="26" ht="19.9" customHeight="1" spans="1:6">
      <c r="A26" s="51"/>
      <c r="B26" s="62" t="s">
        <v>19</v>
      </c>
      <c r="C26" s="13"/>
      <c r="D26" s="62" t="s">
        <v>187</v>
      </c>
      <c r="E26" s="13"/>
      <c r="F26" s="34"/>
    </row>
    <row r="27" ht="19.9" customHeight="1" spans="1:6">
      <c r="A27" s="51"/>
      <c r="B27" s="62" t="s">
        <v>19</v>
      </c>
      <c r="C27" s="13"/>
      <c r="D27" s="62" t="s">
        <v>188</v>
      </c>
      <c r="E27" s="13"/>
      <c r="F27" s="34"/>
    </row>
    <row r="28" ht="19.9" customHeight="1" spans="1:6">
      <c r="A28" s="51"/>
      <c r="B28" s="62" t="s">
        <v>19</v>
      </c>
      <c r="C28" s="13"/>
      <c r="D28" s="62" t="s">
        <v>189</v>
      </c>
      <c r="E28" s="13"/>
      <c r="F28" s="34"/>
    </row>
    <row r="29" ht="19.9" customHeight="1" spans="1:6">
      <c r="A29" s="51"/>
      <c r="B29" s="62" t="s">
        <v>19</v>
      </c>
      <c r="C29" s="13"/>
      <c r="D29" s="62" t="s">
        <v>190</v>
      </c>
      <c r="E29" s="13"/>
      <c r="F29" s="34"/>
    </row>
    <row r="30" ht="19.9" customHeight="1" spans="1:6">
      <c r="A30" s="51"/>
      <c r="B30" s="62" t="s">
        <v>19</v>
      </c>
      <c r="C30" s="13"/>
      <c r="D30" s="62" t="s">
        <v>191</v>
      </c>
      <c r="E30" s="13"/>
      <c r="F30" s="34"/>
    </row>
    <row r="31" ht="19.9" customHeight="1" spans="1:6">
      <c r="A31" s="51"/>
      <c r="B31" s="62" t="s">
        <v>19</v>
      </c>
      <c r="C31" s="13"/>
      <c r="D31" s="62" t="s">
        <v>192</v>
      </c>
      <c r="E31" s="13"/>
      <c r="F31" s="34"/>
    </row>
    <row r="32" ht="19.9" customHeight="1" spans="1:6">
      <c r="A32" s="51"/>
      <c r="B32" s="62" t="s">
        <v>19</v>
      </c>
      <c r="C32" s="13"/>
      <c r="D32" s="62" t="s">
        <v>193</v>
      </c>
      <c r="E32" s="13"/>
      <c r="F32" s="34"/>
    </row>
    <row r="33" ht="19.9" customHeight="1" spans="1:6">
      <c r="A33" s="51"/>
      <c r="B33" s="62" t="s">
        <v>19</v>
      </c>
      <c r="C33" s="13"/>
      <c r="D33" s="62" t="s">
        <v>194</v>
      </c>
      <c r="E33" s="13"/>
      <c r="F33" s="34"/>
    </row>
    <row r="34" ht="19.9" customHeight="1" spans="1:6">
      <c r="A34" s="51"/>
      <c r="B34" s="62" t="s">
        <v>19</v>
      </c>
      <c r="C34" s="13"/>
      <c r="D34" s="62" t="s">
        <v>195</v>
      </c>
      <c r="E34" s="13"/>
      <c r="F34" s="34"/>
    </row>
    <row r="35" ht="19.9" customHeight="1" spans="1:6">
      <c r="A35" s="51"/>
      <c r="B35" s="62" t="s">
        <v>19</v>
      </c>
      <c r="C35" s="13"/>
      <c r="D35" s="62" t="s">
        <v>196</v>
      </c>
      <c r="E35" s="13"/>
      <c r="F35" s="34"/>
    </row>
    <row r="36" ht="19.9" customHeight="1" spans="1:6">
      <c r="A36" s="51"/>
      <c r="B36" s="63" t="s">
        <v>197</v>
      </c>
      <c r="C36" s="64" t="s">
        <v>13</v>
      </c>
      <c r="D36" s="63" t="s">
        <v>198</v>
      </c>
      <c r="E36" s="64" t="s">
        <v>13</v>
      </c>
      <c r="F36" s="34"/>
    </row>
    <row r="37" ht="19.9" customHeight="1" spans="1:6">
      <c r="A37" s="51"/>
      <c r="B37" s="62" t="s">
        <v>199</v>
      </c>
      <c r="C37" s="13"/>
      <c r="D37" s="62" t="s">
        <v>200</v>
      </c>
      <c r="E37" s="13"/>
      <c r="F37" s="34"/>
    </row>
    <row r="38" ht="19.9" customHeight="1" spans="1:6">
      <c r="A38" s="51"/>
      <c r="B38" s="63" t="s">
        <v>54</v>
      </c>
      <c r="C38" s="64" t="s">
        <v>13</v>
      </c>
      <c r="D38" s="63" t="s">
        <v>55</v>
      </c>
      <c r="E38" s="64" t="s">
        <v>13</v>
      </c>
      <c r="F38" s="34"/>
    </row>
    <row r="39" ht="8.5" customHeight="1" spans="1:6">
      <c r="A39" s="52"/>
      <c r="B39" s="52"/>
      <c r="C39" s="52"/>
      <c r="E39" s="52"/>
      <c r="F39" s="55"/>
    </row>
  </sheetData>
  <mergeCells count="4">
    <mergeCell ref="B2:E2"/>
    <mergeCell ref="B4:C4"/>
    <mergeCell ref="D4:E4"/>
    <mergeCell ref="A6:A35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9"/>
  <sheetViews>
    <sheetView workbookViewId="0">
      <pane ySplit="5" topLeftCell="A6" activePane="bottomLeft" state="frozen"/>
      <selection/>
      <selection pane="bottomLeft" activeCell="E25" sqref="E25"/>
    </sheetView>
  </sheetViews>
  <sheetFormatPr defaultColWidth="9" defaultRowHeight="13.5"/>
  <cols>
    <col min="1" max="1" width="1.53333333333333" customWidth="1"/>
    <col min="2" max="2" width="13.95" customWidth="1"/>
    <col min="3" max="3" width="35.9" customWidth="1"/>
    <col min="4" max="5" width="16.4083333333333" customWidth="1"/>
    <col min="6" max="6" width="22.4416666666667" customWidth="1"/>
    <col min="7" max="7" width="24.475" customWidth="1"/>
    <col min="8" max="8" width="26.6416666666667" customWidth="1"/>
    <col min="9" max="9" width="22.4416666666667" customWidth="1"/>
    <col min="10" max="11" width="16.4083333333333" customWidth="1"/>
    <col min="12" max="13" width="18.0916666666667" customWidth="1"/>
    <col min="14" max="14" width="16.4083333333333" customWidth="1"/>
    <col min="15" max="15" width="1.53333333333333" customWidth="1"/>
  </cols>
  <sheetData>
    <row r="1" ht="19.9" customHeight="1" spans="1:15">
      <c r="A1" s="40"/>
      <c r="B1" s="41"/>
      <c r="C1" s="41"/>
      <c r="D1" s="40"/>
      <c r="E1" s="40"/>
      <c r="F1" s="40"/>
      <c r="G1" s="42"/>
      <c r="H1" s="42"/>
      <c r="I1" s="42"/>
      <c r="J1" s="42"/>
      <c r="K1" s="42"/>
      <c r="L1" s="42"/>
      <c r="M1" s="42"/>
      <c r="N1" s="42"/>
      <c r="O1" s="53"/>
    </row>
    <row r="2" ht="19.9" customHeight="1" spans="1:15">
      <c r="A2" s="43"/>
      <c r="B2" s="6" t="s">
        <v>201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9"/>
    </row>
    <row r="3" ht="17.05" customHeight="1" spans="1:15">
      <c r="A3" s="44"/>
      <c r="B3" s="45"/>
      <c r="C3" s="46"/>
      <c r="D3" s="46"/>
      <c r="E3" s="27"/>
      <c r="F3" s="47"/>
      <c r="G3" s="27"/>
      <c r="H3" s="27"/>
      <c r="I3" s="27"/>
      <c r="J3" s="27"/>
      <c r="K3" s="27"/>
      <c r="L3" s="27"/>
      <c r="M3" s="27"/>
      <c r="N3" s="47" t="s">
        <v>4</v>
      </c>
      <c r="O3" s="20"/>
    </row>
    <row r="4" ht="21.35" customHeight="1" spans="1:15">
      <c r="A4" s="48"/>
      <c r="B4" s="29" t="s">
        <v>202</v>
      </c>
      <c r="C4" s="29" t="s">
        <v>203</v>
      </c>
      <c r="D4" s="29" t="s">
        <v>204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1"/>
    </row>
    <row r="5" ht="34.15" customHeight="1" spans="1:15">
      <c r="A5" s="9"/>
      <c r="B5" s="29"/>
      <c r="C5" s="29"/>
      <c r="D5" s="29" t="s">
        <v>151</v>
      </c>
      <c r="E5" s="10" t="s">
        <v>205</v>
      </c>
      <c r="F5" s="10" t="s">
        <v>206</v>
      </c>
      <c r="G5" s="10" t="s">
        <v>207</v>
      </c>
      <c r="H5" s="10" t="s">
        <v>208</v>
      </c>
      <c r="I5" s="10" t="s">
        <v>209</v>
      </c>
      <c r="J5" s="10" t="s">
        <v>210</v>
      </c>
      <c r="K5" s="10" t="s">
        <v>211</v>
      </c>
      <c r="L5" s="10" t="s">
        <v>212</v>
      </c>
      <c r="M5" s="10" t="s">
        <v>213</v>
      </c>
      <c r="N5" s="10" t="s">
        <v>214</v>
      </c>
      <c r="O5" s="21"/>
    </row>
    <row r="6" ht="19.9" customHeight="1" spans="1:15">
      <c r="A6" s="49"/>
      <c r="B6" s="32" t="s">
        <v>66</v>
      </c>
      <c r="C6" s="32"/>
      <c r="D6" s="50" t="s">
        <v>13</v>
      </c>
      <c r="E6" s="50"/>
      <c r="F6" s="50" t="s">
        <v>13</v>
      </c>
      <c r="G6" s="50"/>
      <c r="H6" s="50"/>
      <c r="I6" s="50"/>
      <c r="J6" s="50"/>
      <c r="K6" s="50"/>
      <c r="L6" s="50"/>
      <c r="M6" s="50"/>
      <c r="N6" s="50"/>
      <c r="O6" s="54"/>
    </row>
    <row r="7" ht="19.9" customHeight="1" spans="1:15">
      <c r="A7" s="51"/>
      <c r="B7" s="14" t="s">
        <v>215</v>
      </c>
      <c r="C7" s="11" t="s">
        <v>216</v>
      </c>
      <c r="D7" s="37" t="s">
        <v>13</v>
      </c>
      <c r="E7" s="37"/>
      <c r="F7" s="37" t="s">
        <v>13</v>
      </c>
      <c r="G7" s="37"/>
      <c r="H7" s="37"/>
      <c r="I7" s="37"/>
      <c r="J7" s="37"/>
      <c r="K7" s="37"/>
      <c r="L7" s="37"/>
      <c r="M7" s="37"/>
      <c r="N7" s="37"/>
      <c r="O7" s="34"/>
    </row>
    <row r="8" ht="19.9" customHeight="1" spans="1:15">
      <c r="A8" s="51"/>
      <c r="B8" s="14" t="s">
        <v>217</v>
      </c>
      <c r="C8" s="11" t="s">
        <v>218</v>
      </c>
      <c r="D8" s="37">
        <v>103.51</v>
      </c>
      <c r="E8" s="37"/>
      <c r="F8" s="37" t="s">
        <v>13</v>
      </c>
      <c r="G8" s="37"/>
      <c r="H8" s="37"/>
      <c r="I8" s="37"/>
      <c r="J8" s="37"/>
      <c r="K8" s="37"/>
      <c r="L8" s="37"/>
      <c r="M8" s="37"/>
      <c r="N8" s="37"/>
      <c r="O8" s="34"/>
    </row>
    <row r="9" ht="8.5" customHeight="1" spans="1:15">
      <c r="A9" s="52"/>
      <c r="B9" s="52"/>
      <c r="C9" s="52"/>
      <c r="D9" s="52"/>
      <c r="E9" s="38"/>
      <c r="F9" s="38"/>
      <c r="G9" s="38"/>
      <c r="H9" s="38"/>
      <c r="I9" s="38"/>
      <c r="J9" s="38"/>
      <c r="K9" s="38"/>
      <c r="L9" s="38"/>
      <c r="M9" s="38"/>
      <c r="N9" s="38"/>
      <c r="O9" s="55"/>
    </row>
  </sheetData>
  <mergeCells count="7">
    <mergeCell ref="B1:C1"/>
    <mergeCell ref="B2:N2"/>
    <mergeCell ref="D4:N4"/>
    <mergeCell ref="B6:C6"/>
    <mergeCell ref="A7:A8"/>
    <mergeCell ref="B4:B5"/>
    <mergeCell ref="C4:C5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财政拨款收支总表1</vt:lpstr>
      <vt:lpstr>一般公共预算支出表2</vt:lpstr>
      <vt:lpstr>一般公共预算基本支出表3</vt:lpstr>
      <vt:lpstr>一般公共预算“三公”经费支出表4</vt:lpstr>
      <vt:lpstr>政府性基金预算支出表5</vt:lpstr>
      <vt:lpstr>政府性基金预算“三公”经费支出表6</vt:lpstr>
      <vt:lpstr>部门收支总表7</vt:lpstr>
      <vt:lpstr>部门收入总表8</vt:lpstr>
      <vt:lpstr>部门支出总表9</vt:lpstr>
      <vt:lpstr>项目支出绩效信息表10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2023-02-21T08:23:00Z</dcterms:created>
  <dcterms:modified xsi:type="dcterms:W3CDTF">2023-03-01T07:52:22Z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2052-10.8.0.5603</vt:lpwstr>
  </property>
</Properties>
</file>