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95" windowHeight="7905" tabRatio="869" firstSheet="5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10" r:id="rId6"/>
    <sheet name="部门收支总表" sheetId="6" r:id="rId7"/>
    <sheet name="部门支出总表" sheetId="8" r:id="rId8"/>
    <sheet name="部门收入总表" sheetId="7" r:id="rId9"/>
    <sheet name="项目支出绩效信息表" sheetId="11" r:id="rId10"/>
  </sheets>
  <definedNames>
    <definedName name="_xlnm._FilterDatabase" localSheetId="3" hidden="1">一般公共预算“三公”经费支出表!$A$1:$L$7</definedName>
    <definedName name="_xlnm.Print_Area" localSheetId="6">部门收支总表!$1:$34</definedName>
    <definedName name="_xlnm.Print_Area" localSheetId="9">项目支出绩效信息表!$A$1:$P$60</definedName>
    <definedName name="_xlnm.Print_Titles" localSheetId="9">项目支出绩效信息表!$1:$5</definedName>
  </definedNames>
  <calcPr calcId="125725" concurrentCalc="0"/>
</workbook>
</file>

<file path=xl/calcChain.xml><?xml version="1.0" encoding="utf-8"?>
<calcChain xmlns="http://schemas.openxmlformats.org/spreadsheetml/2006/main">
  <c r="C26" i="3"/>
  <c r="C6" i="11"/>
  <c r="D7" i="8"/>
  <c r="G7"/>
  <c r="C7"/>
  <c r="D8"/>
  <c r="G8"/>
  <c r="C8"/>
  <c r="D9"/>
  <c r="G9"/>
  <c r="C9"/>
  <c r="D10"/>
  <c r="G10"/>
  <c r="C10"/>
  <c r="D11"/>
  <c r="G11"/>
  <c r="C11"/>
  <c r="D12"/>
  <c r="G12"/>
  <c r="C12"/>
  <c r="D13"/>
  <c r="C13"/>
  <c r="D14"/>
  <c r="G14"/>
  <c r="C14"/>
  <c r="D6"/>
  <c r="G6"/>
  <c r="C6"/>
  <c r="E15"/>
  <c r="F15"/>
  <c r="D15"/>
  <c r="G15"/>
  <c r="H15"/>
  <c r="I15"/>
  <c r="C15"/>
  <c r="D7" i="5"/>
  <c r="E7"/>
  <c r="C6"/>
  <c r="C7"/>
  <c r="G7" i="4"/>
  <c r="I7"/>
  <c r="C19" i="3"/>
  <c r="C20"/>
  <c r="C21"/>
  <c r="C22"/>
  <c r="C23"/>
  <c r="C24"/>
  <c r="C7"/>
  <c r="C8"/>
  <c r="C9"/>
  <c r="C10"/>
  <c r="C11"/>
  <c r="C12"/>
  <c r="C13"/>
  <c r="C14"/>
  <c r="C15"/>
  <c r="C16"/>
  <c r="C17"/>
  <c r="C18"/>
  <c r="C6"/>
  <c r="D14" i="2"/>
  <c r="E14"/>
  <c r="C14"/>
  <c r="C7"/>
  <c r="C8"/>
  <c r="C9"/>
  <c r="C10"/>
  <c r="C11"/>
  <c r="C12"/>
  <c r="C13"/>
  <c r="C6"/>
  <c r="E34" i="1"/>
  <c r="F34"/>
  <c r="D34"/>
  <c r="E7" i="7"/>
  <c r="B7"/>
  <c r="D34" i="6"/>
  <c r="B34"/>
  <c r="I7" i="10"/>
  <c r="G7"/>
  <c r="C7"/>
  <c r="A7"/>
  <c r="A7" i="4"/>
  <c r="E26" i="3"/>
  <c r="D26"/>
  <c r="B34" i="1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12"/>
            <rFont val="宋体"/>
            <family val="3"/>
            <charset val="134"/>
          </rPr>
          <t>R201302.142-综合工作经费</t>
        </r>
      </text>
    </comment>
    <comment ref="B7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7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7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7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8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8" authorId="0">
      <text>
        <r>
          <rPr>
            <sz val="12"/>
            <rFont val="宋体"/>
            <family val="3"/>
            <charset val="134"/>
          </rPr>
          <t>工作及时性</t>
        </r>
      </text>
    </comment>
    <comment ref="J9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9" authorId="0">
      <text>
        <r>
          <rPr>
            <sz val="12"/>
            <rFont val="宋体"/>
            <family val="3"/>
            <charset val="134"/>
          </rPr>
          <t>工作目标达成率</t>
        </r>
      </text>
    </comment>
    <comment ref="J10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10" authorId="0">
      <text>
        <r>
          <rPr>
            <sz val="12"/>
            <rFont val="宋体"/>
            <family val="3"/>
            <charset val="134"/>
          </rPr>
          <t>工作期数</t>
        </r>
      </text>
    </comment>
    <comment ref="I11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11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11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12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12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12" authorId="0">
      <text>
        <r>
          <rPr>
            <sz val="12"/>
            <rFont val="宋体"/>
            <family val="3"/>
            <charset val="134"/>
          </rPr>
          <t>工作顺利开展率</t>
        </r>
      </text>
    </comment>
    <comment ref="A13" authorId="0">
      <text>
        <r>
          <rPr>
            <sz val="12"/>
            <rFont val="宋体"/>
            <family val="3"/>
            <charset val="134"/>
          </rPr>
          <t>R201336.142-栏目宣传改版经费</t>
        </r>
      </text>
    </comment>
    <comment ref="B13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13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13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13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14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14" authorId="0">
      <text>
        <r>
          <rPr>
            <sz val="12"/>
            <rFont val="宋体"/>
            <family val="3"/>
            <charset val="134"/>
          </rPr>
          <t>新增栏目及时性</t>
        </r>
      </text>
    </comment>
    <comment ref="J15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15" authorId="0">
      <text>
        <r>
          <rPr>
            <sz val="12"/>
            <rFont val="宋体"/>
            <family val="3"/>
            <charset val="134"/>
          </rPr>
          <t>新增栏目数量</t>
        </r>
      </text>
    </comment>
    <comment ref="J16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16" authorId="0">
      <text>
        <r>
          <rPr>
            <sz val="12"/>
            <rFont val="宋体"/>
            <family val="3"/>
            <charset val="134"/>
          </rPr>
          <t>新增栏目目标达成率</t>
        </r>
      </text>
    </comment>
    <comment ref="I17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17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17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18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18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18" authorId="0">
      <text>
        <r>
          <rPr>
            <sz val="12"/>
            <rFont val="宋体"/>
            <family val="3"/>
            <charset val="134"/>
          </rPr>
          <t>新增栏目完成率</t>
        </r>
      </text>
    </comment>
    <comment ref="A19" authorId="0">
      <text>
        <r>
          <rPr>
            <sz val="12"/>
            <rFont val="宋体"/>
            <family val="3"/>
            <charset val="134"/>
          </rPr>
          <t>R201655.142-电视栏目制作人员经费</t>
        </r>
      </text>
    </comment>
    <comment ref="B19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19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19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19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20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20" authorId="0">
      <text>
        <r>
          <rPr>
            <sz val="12"/>
            <rFont val="宋体"/>
            <family val="3"/>
            <charset val="134"/>
          </rPr>
          <t>发放及时性</t>
        </r>
      </text>
    </comment>
    <comment ref="J21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21" authorId="0">
      <text>
        <r>
          <rPr>
            <sz val="12"/>
            <rFont val="宋体"/>
            <family val="3"/>
            <charset val="134"/>
          </rPr>
          <t>发放数量</t>
        </r>
      </text>
    </comment>
    <comment ref="J22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22" authorId="0">
      <text>
        <r>
          <rPr>
            <sz val="12"/>
            <rFont val="宋体"/>
            <family val="3"/>
            <charset val="134"/>
          </rPr>
          <t>发放目标达成率</t>
        </r>
      </text>
    </comment>
    <comment ref="I23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23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23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24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24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24" authorId="0">
      <text>
        <r>
          <rPr>
            <sz val="12"/>
            <rFont val="宋体"/>
            <family val="3"/>
            <charset val="134"/>
          </rPr>
          <t>发放工作完成率</t>
        </r>
      </text>
    </comment>
    <comment ref="A25" authorId="0">
      <text>
        <r>
          <rPr>
            <sz val="12"/>
            <rFont val="宋体"/>
            <family val="3"/>
            <charset val="134"/>
          </rPr>
          <t>R202800.142-广播电视台建设费用</t>
        </r>
      </text>
    </comment>
    <comment ref="B25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25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25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25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26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26" authorId="0">
      <text>
        <r>
          <rPr>
            <sz val="12"/>
            <rFont val="宋体"/>
            <family val="3"/>
            <charset val="134"/>
          </rPr>
          <t>完成改造及时性</t>
        </r>
      </text>
    </comment>
    <comment ref="J27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27" authorId="0">
      <text>
        <r>
          <rPr>
            <sz val="12"/>
            <rFont val="宋体"/>
            <family val="3"/>
            <charset val="134"/>
          </rPr>
          <t>完成改造数量</t>
        </r>
      </text>
    </comment>
    <comment ref="J28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28" authorId="0">
      <text>
        <r>
          <rPr>
            <sz val="12"/>
            <rFont val="宋体"/>
            <family val="3"/>
            <charset val="134"/>
          </rPr>
          <t>完成改造目标达成率</t>
        </r>
      </text>
    </comment>
    <comment ref="I29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29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29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30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30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30" authorId="0">
      <text>
        <r>
          <rPr>
            <sz val="12"/>
            <rFont val="宋体"/>
            <family val="3"/>
            <charset val="134"/>
          </rPr>
          <t>改造工作完成率</t>
        </r>
      </text>
    </comment>
    <comment ref="A31" authorId="0">
      <text>
        <r>
          <rPr>
            <sz val="12"/>
            <rFont val="宋体"/>
            <family val="3"/>
            <charset val="134"/>
          </rPr>
          <t>R202993.142-新媒体建设经费</t>
        </r>
      </text>
    </comment>
    <comment ref="B31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31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31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31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32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32" authorId="0">
      <text>
        <r>
          <rPr>
            <sz val="12"/>
            <rFont val="宋体"/>
            <family val="3"/>
            <charset val="134"/>
          </rPr>
          <t>购买设备及时性</t>
        </r>
      </text>
    </comment>
    <comment ref="J33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33" authorId="0">
      <text>
        <r>
          <rPr>
            <sz val="12"/>
            <rFont val="宋体"/>
            <family val="3"/>
            <charset val="134"/>
          </rPr>
          <t>购买一批新媒体设备</t>
        </r>
      </text>
    </comment>
    <comment ref="J34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34" authorId="0">
      <text>
        <r>
          <rPr>
            <sz val="12"/>
            <rFont val="宋体"/>
            <family val="3"/>
            <charset val="134"/>
          </rPr>
          <t>购买设备目标达成率</t>
        </r>
      </text>
    </comment>
    <comment ref="I35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35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35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36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36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36" authorId="0">
      <text>
        <r>
          <rPr>
            <sz val="12"/>
            <rFont val="宋体"/>
            <family val="3"/>
            <charset val="134"/>
          </rPr>
          <t>购买工作完成率</t>
        </r>
      </text>
    </comment>
    <comment ref="A37" authorId="0">
      <text>
        <r>
          <rPr>
            <sz val="12"/>
            <rFont val="宋体"/>
            <family val="3"/>
            <charset val="134"/>
          </rPr>
          <t>R203058.142-播音主持人特岗经费</t>
        </r>
      </text>
    </comment>
    <comment ref="B37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37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37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37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38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38" authorId="0">
      <text>
        <r>
          <rPr>
            <sz val="12"/>
            <rFont val="宋体"/>
            <family val="3"/>
            <charset val="134"/>
          </rPr>
          <t>发放及时性</t>
        </r>
      </text>
    </comment>
    <comment ref="J39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39" authorId="0">
      <text>
        <r>
          <rPr>
            <sz val="12"/>
            <rFont val="宋体"/>
            <family val="3"/>
            <charset val="134"/>
          </rPr>
          <t>发放数量</t>
        </r>
      </text>
    </comment>
    <comment ref="J40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40" authorId="0">
      <text>
        <r>
          <rPr>
            <sz val="12"/>
            <rFont val="宋体"/>
            <family val="3"/>
            <charset val="134"/>
          </rPr>
          <t>发放目标达成率</t>
        </r>
      </text>
    </comment>
    <comment ref="I41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41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41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42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42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42" authorId="0">
      <text>
        <r>
          <rPr>
            <sz val="12"/>
            <rFont val="宋体"/>
            <family val="3"/>
            <charset val="134"/>
          </rPr>
          <t>发放工作完成率</t>
        </r>
      </text>
    </comment>
    <comment ref="A43" authorId="0">
      <text>
        <r>
          <rPr>
            <sz val="12"/>
            <rFont val="宋体"/>
            <family val="3"/>
            <charset val="134"/>
          </rPr>
          <t>R203061.142-安保工作经费</t>
        </r>
      </text>
    </comment>
    <comment ref="B43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43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43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43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44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44" authorId="0">
      <text>
        <r>
          <rPr>
            <sz val="12"/>
            <rFont val="宋体"/>
            <family val="3"/>
            <charset val="134"/>
          </rPr>
          <t>安保及时性</t>
        </r>
      </text>
    </comment>
    <comment ref="J45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45" authorId="0">
      <text>
        <r>
          <rPr>
            <sz val="12"/>
            <rFont val="宋体"/>
            <family val="3"/>
            <charset val="134"/>
          </rPr>
          <t>安保工作期数</t>
        </r>
      </text>
    </comment>
    <comment ref="J46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46" authorId="0">
      <text>
        <r>
          <rPr>
            <sz val="12"/>
            <rFont val="宋体"/>
            <family val="3"/>
            <charset val="134"/>
          </rPr>
          <t>安保工作目标达成率</t>
        </r>
      </text>
    </comment>
    <comment ref="I47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47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47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48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48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48" authorId="0">
      <text>
        <r>
          <rPr>
            <sz val="12"/>
            <rFont val="宋体"/>
            <family val="3"/>
            <charset val="134"/>
          </rPr>
          <t>安保工作完成率</t>
        </r>
      </text>
    </comment>
    <comment ref="A49" authorId="0">
      <text>
        <r>
          <rPr>
            <sz val="12"/>
            <rFont val="宋体"/>
            <family val="3"/>
            <charset val="134"/>
          </rPr>
          <t>T202560.142-发射塔运行电费</t>
        </r>
      </text>
    </comment>
    <comment ref="B49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49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49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49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50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50" authorId="0">
      <text>
        <r>
          <rPr>
            <sz val="12"/>
            <rFont val="宋体"/>
            <family val="3"/>
            <charset val="134"/>
          </rPr>
          <t>用电及时性</t>
        </r>
      </text>
    </comment>
    <comment ref="J51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51" authorId="0">
      <text>
        <r>
          <rPr>
            <sz val="12"/>
            <rFont val="宋体"/>
            <family val="3"/>
            <charset val="134"/>
          </rPr>
          <t>用电期数</t>
        </r>
      </text>
    </comment>
    <comment ref="J52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52" authorId="0">
      <text>
        <r>
          <rPr>
            <sz val="12"/>
            <rFont val="宋体"/>
            <family val="3"/>
            <charset val="134"/>
          </rPr>
          <t>用电目标达成率</t>
        </r>
      </text>
    </comment>
    <comment ref="I53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53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53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54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54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54" authorId="0">
      <text>
        <r>
          <rPr>
            <sz val="12"/>
            <rFont val="宋体"/>
            <family val="3"/>
            <charset val="134"/>
          </rPr>
          <t>保障用电工作完成率</t>
        </r>
      </text>
    </comment>
    <comment ref="A55" authorId="0">
      <text>
        <r>
          <rPr>
            <sz val="12"/>
            <rFont val="宋体"/>
            <family val="3"/>
            <charset val="134"/>
          </rPr>
          <t>T202561.142-电视频道广播频率运行维护费</t>
        </r>
      </text>
    </comment>
    <comment ref="B55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55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55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55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56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56" authorId="0">
      <text>
        <r>
          <rPr>
            <sz val="12"/>
            <rFont val="宋体"/>
            <family val="3"/>
            <charset val="134"/>
          </rPr>
          <t>保障运行及时性</t>
        </r>
      </text>
    </comment>
    <comment ref="J57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57" authorId="0">
      <text>
        <r>
          <rPr>
            <sz val="12"/>
            <rFont val="宋体"/>
            <family val="3"/>
            <charset val="134"/>
          </rPr>
          <t>运行期数</t>
        </r>
      </text>
    </comment>
    <comment ref="J58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58" authorId="0">
      <text>
        <r>
          <rPr>
            <sz val="12"/>
            <rFont val="宋体"/>
            <family val="3"/>
            <charset val="134"/>
          </rPr>
          <t>运行目标达成率</t>
        </r>
      </text>
    </comment>
    <comment ref="I59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59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59" authorId="0">
      <text>
        <r>
          <rPr>
            <sz val="12"/>
            <rFont val="宋体"/>
            <family val="3"/>
            <charset val="134"/>
          </rPr>
          <t>让广大观众满意</t>
        </r>
      </text>
    </comment>
    <comment ref="I60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60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60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A61" authorId="0">
      <text>
        <r>
          <rPr>
            <sz val="12"/>
            <rFont val="宋体"/>
            <family val="3"/>
            <charset val="134"/>
          </rPr>
          <t>T202562.142-节目制作费</t>
        </r>
      </text>
    </comment>
    <comment ref="B61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61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61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61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62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62" authorId="0">
      <text>
        <r>
          <rPr>
            <sz val="12"/>
            <rFont val="宋体"/>
            <family val="3"/>
            <charset val="134"/>
          </rPr>
          <t>发放及时性</t>
        </r>
      </text>
    </comment>
    <comment ref="J63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63" authorId="0">
      <text>
        <r>
          <rPr>
            <sz val="12"/>
            <rFont val="宋体"/>
            <family val="3"/>
            <charset val="134"/>
          </rPr>
          <t>发放期数</t>
        </r>
      </text>
    </comment>
    <comment ref="J64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64" authorId="0">
      <text>
        <r>
          <rPr>
            <sz val="12"/>
            <rFont val="宋体"/>
            <family val="3"/>
            <charset val="134"/>
          </rPr>
          <t>发放目标达成率</t>
        </r>
      </text>
    </comment>
    <comment ref="I65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65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65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66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66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66" authorId="0">
      <text>
        <r>
          <rPr>
            <sz val="12"/>
            <rFont val="宋体"/>
            <family val="3"/>
            <charset val="134"/>
          </rPr>
          <t>发放工作完成率</t>
        </r>
      </text>
    </comment>
    <comment ref="A67" authorId="0">
      <text>
        <r>
          <rPr>
            <sz val="12"/>
            <rFont val="宋体"/>
            <family val="3"/>
            <charset val="134"/>
          </rPr>
          <t>T204148.142-广告收入安排的支出</t>
        </r>
      </text>
    </comment>
    <comment ref="B67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67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67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67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68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68" authorId="0">
      <text>
        <r>
          <rPr>
            <sz val="12"/>
            <rFont val="宋体"/>
            <family val="3"/>
            <charset val="134"/>
          </rPr>
          <t>发放及时性</t>
        </r>
      </text>
    </comment>
    <comment ref="J69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69" authorId="0">
      <text>
        <r>
          <rPr>
            <sz val="12"/>
            <rFont val="宋体"/>
            <family val="3"/>
            <charset val="134"/>
          </rPr>
          <t>发放期数</t>
        </r>
      </text>
    </comment>
    <comment ref="J70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70" authorId="0">
      <text>
        <r>
          <rPr>
            <sz val="12"/>
            <rFont val="宋体"/>
            <family val="3"/>
            <charset val="134"/>
          </rPr>
          <t>发放目标达成率</t>
        </r>
      </text>
    </comment>
    <comment ref="I71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71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71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72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72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72" authorId="0">
      <text>
        <r>
          <rPr>
            <sz val="12"/>
            <rFont val="宋体"/>
            <family val="3"/>
            <charset val="134"/>
          </rPr>
          <t>发放工作完成率</t>
        </r>
      </text>
    </comment>
    <comment ref="A73" authorId="0">
      <text>
        <r>
          <rPr>
            <sz val="12"/>
            <rFont val="宋体"/>
            <family val="3"/>
            <charset val="134"/>
          </rPr>
          <t>T204149.142-新华社视频供稿费</t>
        </r>
      </text>
    </comment>
    <comment ref="B73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73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73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73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74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74" authorId="0">
      <text>
        <r>
          <rPr>
            <sz val="12"/>
            <rFont val="宋体"/>
            <family val="3"/>
            <charset val="134"/>
          </rPr>
          <t>供稿及时性</t>
        </r>
      </text>
    </comment>
    <comment ref="J75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75" authorId="0">
      <text>
        <r>
          <rPr>
            <sz val="12"/>
            <rFont val="宋体"/>
            <family val="3"/>
            <charset val="134"/>
          </rPr>
          <t>供稿期数</t>
        </r>
      </text>
    </comment>
    <comment ref="J76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76" authorId="0">
      <text>
        <r>
          <rPr>
            <sz val="12"/>
            <rFont val="宋体"/>
            <family val="3"/>
            <charset val="134"/>
          </rPr>
          <t>供稿目标达成率</t>
        </r>
      </text>
    </comment>
    <comment ref="I77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77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77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78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78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78" authorId="0">
      <text>
        <r>
          <rPr>
            <sz val="12"/>
            <rFont val="宋体"/>
            <family val="3"/>
            <charset val="134"/>
          </rPr>
          <t>供稿工作完成率</t>
        </r>
      </text>
    </comment>
    <comment ref="A79" authorId="0">
      <text>
        <r>
          <rPr>
            <sz val="12"/>
            <rFont val="宋体"/>
            <family val="3"/>
            <charset val="134"/>
          </rPr>
          <t>T204894.142-电视信号实现全省覆盖（三期）</t>
        </r>
      </text>
    </comment>
    <comment ref="B79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79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79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79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80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80" authorId="0">
      <text>
        <r>
          <rPr>
            <sz val="12"/>
            <rFont val="宋体"/>
            <family val="3"/>
            <charset val="134"/>
          </rPr>
          <t>实现覆盖及时性</t>
        </r>
      </text>
    </comment>
    <comment ref="J81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81" authorId="0">
      <text>
        <r>
          <rPr>
            <sz val="12"/>
            <rFont val="宋体"/>
            <family val="3"/>
            <charset val="134"/>
          </rPr>
          <t>实现覆盖期数</t>
        </r>
      </text>
    </comment>
    <comment ref="J82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82" authorId="0">
      <text>
        <r>
          <rPr>
            <sz val="12"/>
            <rFont val="宋体"/>
            <family val="3"/>
            <charset val="134"/>
          </rPr>
          <t>实现覆盖目标达成率</t>
        </r>
      </text>
    </comment>
    <comment ref="I83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83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83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84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84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84" authorId="0">
      <text>
        <r>
          <rPr>
            <sz val="12"/>
            <rFont val="宋体"/>
            <family val="3"/>
            <charset val="134"/>
          </rPr>
          <t>覆盖工作完成率</t>
        </r>
      </text>
    </comment>
    <comment ref="A85" authorId="0">
      <text>
        <r>
          <rPr>
            <sz val="12"/>
            <rFont val="宋体"/>
            <family val="3"/>
            <charset val="134"/>
          </rPr>
          <t>T204895.142-全省广播电视行业安全大检查整改经费</t>
        </r>
      </text>
    </comment>
    <comment ref="B85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85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85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85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86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86" authorId="0">
      <text>
        <r>
          <rPr>
            <sz val="12"/>
            <rFont val="宋体"/>
            <family val="3"/>
            <charset val="134"/>
          </rPr>
          <t>整改及时性</t>
        </r>
      </text>
    </comment>
    <comment ref="J87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87" authorId="0">
      <text>
        <r>
          <rPr>
            <sz val="12"/>
            <rFont val="宋体"/>
            <family val="3"/>
            <charset val="134"/>
          </rPr>
          <t>整改期数</t>
        </r>
      </text>
    </comment>
    <comment ref="J88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88" authorId="0">
      <text>
        <r>
          <rPr>
            <sz val="12"/>
            <rFont val="宋体"/>
            <family val="3"/>
            <charset val="134"/>
          </rPr>
          <t>整改目标达成率</t>
        </r>
      </text>
    </comment>
    <comment ref="I89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89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89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90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90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90" authorId="0">
      <text>
        <r>
          <rPr>
            <sz val="12"/>
            <rFont val="宋体"/>
            <family val="3"/>
            <charset val="134"/>
          </rPr>
          <t>整改工作完成率</t>
        </r>
      </text>
    </comment>
    <comment ref="A91" authorId="0">
      <text>
        <r>
          <rPr>
            <sz val="12"/>
            <rFont val="宋体"/>
            <family val="3"/>
            <charset val="134"/>
          </rPr>
          <t>T204896.142-节目播映版权费</t>
        </r>
      </text>
    </comment>
    <comment ref="B91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91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91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91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92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92" authorId="0">
      <text>
        <r>
          <rPr>
            <sz val="12"/>
            <rFont val="宋体"/>
            <family val="3"/>
            <charset val="134"/>
          </rPr>
          <t>购买及时性</t>
        </r>
      </text>
    </comment>
    <comment ref="J93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93" authorId="0">
      <text>
        <r>
          <rPr>
            <sz val="12"/>
            <rFont val="宋体"/>
            <family val="3"/>
            <charset val="134"/>
          </rPr>
          <t>购买期数</t>
        </r>
      </text>
    </comment>
    <comment ref="J94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94" authorId="0">
      <text>
        <r>
          <rPr>
            <sz val="12"/>
            <rFont val="宋体"/>
            <family val="3"/>
            <charset val="134"/>
          </rPr>
          <t>购买目标达成率</t>
        </r>
      </text>
    </comment>
    <comment ref="I95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95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95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96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96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96" authorId="0">
      <text>
        <r>
          <rPr>
            <sz val="12"/>
            <rFont val="宋体"/>
            <family val="3"/>
            <charset val="134"/>
          </rPr>
          <t>购买工作完成率</t>
        </r>
      </text>
    </comment>
    <comment ref="A97" authorId="0">
      <text>
        <r>
          <rPr>
            <sz val="12"/>
            <rFont val="宋体"/>
            <family val="3"/>
            <charset val="134"/>
          </rPr>
          <t>T204899.142-设备更新及日常维护</t>
        </r>
      </text>
    </comment>
    <comment ref="B97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97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97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97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98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98" authorId="0">
      <text>
        <r>
          <rPr>
            <sz val="12"/>
            <rFont val="宋体"/>
            <family val="3"/>
            <charset val="134"/>
          </rPr>
          <t>维护及时性</t>
        </r>
      </text>
    </comment>
    <comment ref="J99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99" authorId="0">
      <text>
        <r>
          <rPr>
            <sz val="12"/>
            <rFont val="宋体"/>
            <family val="3"/>
            <charset val="134"/>
          </rPr>
          <t>维护期数</t>
        </r>
      </text>
    </comment>
    <comment ref="J100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100" authorId="0">
      <text>
        <r>
          <rPr>
            <sz val="12"/>
            <rFont val="宋体"/>
            <family val="3"/>
            <charset val="134"/>
          </rPr>
          <t>维护目标达成率</t>
        </r>
      </text>
    </comment>
    <comment ref="I101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101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101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102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102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102" authorId="0">
      <text>
        <r>
          <rPr>
            <sz val="12"/>
            <rFont val="宋体"/>
            <family val="3"/>
            <charset val="134"/>
          </rPr>
          <t>维护工作完成率</t>
        </r>
      </text>
    </comment>
    <comment ref="A103" authorId="0">
      <text>
        <r>
          <rPr>
            <sz val="12"/>
            <rFont val="宋体"/>
            <family val="3"/>
            <charset val="134"/>
          </rPr>
          <t>T204904.142-广播电视台培训费</t>
        </r>
      </text>
    </comment>
    <comment ref="B103" authorId="0">
      <text>
        <r>
          <rPr>
            <sz val="12"/>
            <rFont val="宋体"/>
            <family val="3"/>
            <charset val="134"/>
          </rPr>
          <t>142001-儋州广播电视台本级</t>
        </r>
      </text>
    </comment>
    <comment ref="I103" authorId="0">
      <text>
        <r>
          <rPr>
            <sz val="12"/>
            <rFont val="宋体"/>
            <family val="3"/>
            <charset val="134"/>
          </rPr>
          <t>产出指标</t>
        </r>
      </text>
    </comment>
    <comment ref="J103" authorId="0">
      <text>
        <r>
          <rPr>
            <sz val="12"/>
            <rFont val="宋体"/>
            <family val="3"/>
            <charset val="134"/>
          </rPr>
          <t>成本指标</t>
        </r>
      </text>
    </comment>
    <comment ref="K103" authorId="0">
      <text>
        <r>
          <rPr>
            <sz val="12"/>
            <rFont val="宋体"/>
            <family val="3"/>
            <charset val="134"/>
          </rPr>
          <t>成本控制率</t>
        </r>
      </text>
    </comment>
    <comment ref="J104" authorId="0">
      <text>
        <r>
          <rPr>
            <sz val="12"/>
            <rFont val="宋体"/>
            <family val="3"/>
            <charset val="134"/>
          </rPr>
          <t>时效指标</t>
        </r>
      </text>
    </comment>
    <comment ref="K104" authorId="0">
      <text>
        <r>
          <rPr>
            <sz val="12"/>
            <rFont val="宋体"/>
            <family val="3"/>
            <charset val="134"/>
          </rPr>
          <t>培训及时性</t>
        </r>
      </text>
    </comment>
    <comment ref="J105" authorId="0">
      <text>
        <r>
          <rPr>
            <sz val="12"/>
            <rFont val="宋体"/>
            <family val="3"/>
            <charset val="134"/>
          </rPr>
          <t>数量指标</t>
        </r>
      </text>
    </comment>
    <comment ref="K105" authorId="0">
      <text>
        <r>
          <rPr>
            <sz val="12"/>
            <rFont val="宋体"/>
            <family val="3"/>
            <charset val="134"/>
          </rPr>
          <t>培训期数</t>
        </r>
      </text>
    </comment>
    <comment ref="J106" authorId="0">
      <text>
        <r>
          <rPr>
            <sz val="12"/>
            <rFont val="宋体"/>
            <family val="3"/>
            <charset val="134"/>
          </rPr>
          <t>质量指标</t>
        </r>
      </text>
    </comment>
    <comment ref="K106" authorId="0">
      <text>
        <r>
          <rPr>
            <sz val="12"/>
            <rFont val="宋体"/>
            <family val="3"/>
            <charset val="134"/>
          </rPr>
          <t>培训目标达成率</t>
        </r>
      </text>
    </comment>
    <comment ref="I107" authorId="0">
      <text>
        <r>
          <rPr>
            <sz val="12"/>
            <rFont val="宋体"/>
            <family val="3"/>
            <charset val="134"/>
          </rPr>
          <t>满意度指标</t>
        </r>
      </text>
    </comment>
    <comment ref="J107" authorId="0">
      <text>
        <r>
          <rPr>
            <sz val="12"/>
            <rFont val="宋体"/>
            <family val="3"/>
            <charset val="134"/>
          </rPr>
          <t>服务对象满意度指标</t>
        </r>
      </text>
    </comment>
    <comment ref="K107" authorId="0">
      <text>
        <r>
          <rPr>
            <sz val="12"/>
            <rFont val="宋体"/>
            <family val="3"/>
            <charset val="134"/>
          </rPr>
          <t>服务对象满意率</t>
        </r>
      </text>
    </comment>
    <comment ref="I108" authorId="0">
      <text>
        <r>
          <rPr>
            <sz val="12"/>
            <rFont val="宋体"/>
            <family val="3"/>
            <charset val="134"/>
          </rPr>
          <t>效益指标</t>
        </r>
      </text>
    </comment>
    <comment ref="J108" authorId="0">
      <text>
        <r>
          <rPr>
            <sz val="12"/>
            <rFont val="宋体"/>
            <family val="3"/>
            <charset val="134"/>
          </rPr>
          <t>社会效益指标</t>
        </r>
      </text>
    </comment>
    <comment ref="K108" authorId="0">
      <text>
        <r>
          <rPr>
            <sz val="12"/>
            <rFont val="宋体"/>
            <family val="3"/>
            <charset val="134"/>
          </rPr>
          <t>培训工作完成率</t>
        </r>
      </text>
    </comment>
  </commentList>
</comments>
</file>

<file path=xl/sharedStrings.xml><?xml version="1.0" encoding="utf-8"?>
<sst xmlns="http://schemas.openxmlformats.org/spreadsheetml/2006/main" count="1141" uniqueCount="271">
  <si>
    <t>附件1-1</t>
  </si>
  <si>
    <t>财政拨款收支总表</t>
  </si>
  <si>
    <t>部门：儋州广播电视台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</si>
  <si>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</si>
  <si>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</si>
  <si>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</si>
  <si>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</si>
  <si>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</si>
  <si>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</si>
  <si>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</si>
  <si>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</si>
  <si>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</si>
  <si>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</si>
  <si>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</si>
  <si>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</si>
  <si>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</si>
  <si>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</si>
  <si>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</si>
  <si>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</si>
  <si>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</si>
  <si>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</si>
  <si>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（八）社会保障和就业支出(208)</t>
  </si>
  <si>
    <t>（九）社会保险基金支出(209)</t>
  </si>
  <si>
    <t>（十一）节能环保支出(211)</t>
  </si>
  <si>
    <t>（十二）城乡社区支出(212)</t>
  </si>
  <si>
    <t>（十三）农林水支出(213)</t>
  </si>
  <si>
    <t>（十四）交通运输支出(214)</t>
  </si>
  <si>
    <t>（十五）资源勘探信息等支出(215)</t>
  </si>
  <si>
    <t>（十六）商业服务业等支出(216)</t>
  </si>
  <si>
    <t>（十七）金融支出(217)</t>
  </si>
  <si>
    <t>（十八）援助其他地区支出(219)</t>
  </si>
  <si>
    <t>（十九）国土海洋气象等支出(220)</t>
  </si>
  <si>
    <t>（二十）住房保障支出(221)</t>
  </si>
  <si>
    <t>（二十一）粮油物资储备支出(222)</t>
  </si>
  <si>
    <t>（二十二）预备费(227)</t>
  </si>
  <si>
    <t>（二十三）其它支出(229)</t>
  </si>
  <si>
    <t>（二十四）转移性支出(230)</t>
  </si>
  <si>
    <t>（二十五）债务还本支出(231)</t>
  </si>
  <si>
    <t>（二十六）债务付息支出(232)</t>
  </si>
  <si>
    <t>（二十七）债务发行费用支出(233)</t>
  </si>
  <si>
    <t>收入总计</t>
  </si>
  <si>
    <t>支出总计</t>
  </si>
  <si>
    <t>附件1-2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</si>
  <si>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</si>
  <si>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</si>
  <si>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</si>
  <si>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</si>
  <si>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</si>
  <si>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</si>
  <si>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</si>
  <si>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</si>
  <si>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</si>
  <si>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其他优抚支出</t>
  </si>
  <si>
    <t>事业单位医疗</t>
  </si>
  <si>
    <t>公务员医疗补助</t>
  </si>
  <si>
    <t>住房公积金</t>
  </si>
  <si>
    <t>附件1-3</t>
  </si>
  <si>
    <t>一般公共预算基本支出表</t>
  </si>
  <si>
    <t>支出经济分类科目</t>
  </si>
  <si>
    <t>2020年基本支出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</si>
  <si>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</si>
  <si>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</si>
  <si>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</si>
  <si>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</si>
  <si>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</si>
  <si>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</si>
  <si>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</si>
  <si>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</si>
  <si>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</si>
  <si>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</si>
  <si>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其他工资福利支出</t>
  </si>
  <si>
    <t>办公费</t>
  </si>
  <si>
    <t>邮电费</t>
  </si>
  <si>
    <t>工会经费</t>
  </si>
  <si>
    <t>福利费</t>
  </si>
  <si>
    <t>公务用车运行维护费</t>
  </si>
  <si>
    <t>其他交通费用</t>
  </si>
  <si>
    <t>其他商品和服务支出</t>
  </si>
  <si>
    <t>生活补助</t>
  </si>
  <si>
    <t>附件1-4</t>
  </si>
  <si>
    <t>一般公共预算“三公”经费支出表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</si>
  <si>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</si>
  <si>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</si>
  <si>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</si>
  <si>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</si>
  <si>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</si>
  <si>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</si>
  <si>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</si>
  <si>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</si>
  <si>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</si>
  <si>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政府性基金预算“三公”经费支出表</t>
  </si>
  <si>
    <t>附件1-7</t>
  </si>
  <si>
    <t>部门收支总表</t>
  </si>
  <si>
    <t>收     入</t>
  </si>
  <si>
    <t>支     出</t>
  </si>
  <si>
    <t>项    目</t>
  </si>
  <si>
    <t>本年预算</t>
  </si>
  <si>
    <t>收 入 总 计</t>
  </si>
  <si>
    <t>支 出 总 计</t>
  </si>
  <si>
    <t>附件1-9</t>
  </si>
  <si>
    <t>部门支出总表</t>
  </si>
  <si>
    <t>部门：</t>
  </si>
  <si>
    <t>儋州广播电视台</t>
  </si>
  <si>
    <t>本级</t>
  </si>
  <si>
    <t>下级</t>
  </si>
  <si>
    <t>·</t>
  </si>
  <si>
    <t>附件1-8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</si>
  <si>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</si>
  <si>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</si>
  <si>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</si>
  <si>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</si>
  <si>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</si>
  <si>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</si>
  <si>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</si>
  <si>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</si>
  <si>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</si>
  <si>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</si>
  <si>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</si>
  <si>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</si>
  <si>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</si>
  <si>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附件1-10</t>
  </si>
  <si>
    <t>项目支出绩效表</t>
  </si>
  <si>
    <t>预算年度：2020</t>
  </si>
  <si>
    <t>金额单位：</t>
  </si>
  <si>
    <t>元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</si>
  <si>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</si>
  <si>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</si>
  <si>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</si>
  <si>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</si>
  <si>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</si>
  <si>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</si>
  <si>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</si>
  <si>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</si>
  <si>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</si>
  <si>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</si>
  <si>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</si>
  <si>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</si>
  <si>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</si>
  <si>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</si>
  <si>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</si>
  <si>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</si>
  <si>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>合计：</t>
  </si>
  <si>
    <t xml:space="preserve">  R201302.142-综合工作经费</t>
  </si>
  <si>
    <t xml:space="preserve">  142001-儋州广播电视台本级</t>
  </si>
  <si>
    <t xml:space="preserve">  保障工作顺利开展</t>
  </si>
  <si>
    <t xml:space="preserve">  </t>
  </si>
  <si>
    <t xml:space="preserve">  产出指标</t>
  </si>
  <si>
    <t xml:space="preserve">  成本指标</t>
  </si>
  <si>
    <t xml:space="preserve">  成本控制率</t>
  </si>
  <si>
    <t xml:space="preserve">  ≤</t>
  </si>
  <si>
    <t xml:space="preserve">  100</t>
  </si>
  <si>
    <t xml:space="preserve">  %</t>
  </si>
  <si>
    <t xml:space="preserve">  20</t>
  </si>
  <si>
    <t xml:space="preserve">  正向指标</t>
  </si>
  <si>
    <t xml:space="preserve">  时效指标</t>
  </si>
  <si>
    <t xml:space="preserve">  工作及时性</t>
  </si>
  <si>
    <t xml:space="preserve">  ≥</t>
  </si>
  <si>
    <t xml:space="preserve">  95</t>
  </si>
  <si>
    <t xml:space="preserve">  数量指标</t>
  </si>
  <si>
    <t xml:space="preserve">  工作目标达成率</t>
  </si>
  <si>
    <t xml:space="preserve">  5</t>
  </si>
  <si>
    <t xml:space="preserve">  质量指标</t>
  </si>
  <si>
    <t xml:space="preserve">  工作期数</t>
  </si>
  <si>
    <t xml:space="preserve">  1</t>
  </si>
  <si>
    <t xml:space="preserve">  年</t>
  </si>
  <si>
    <t xml:space="preserve">  满意度指标</t>
  </si>
  <si>
    <t xml:space="preserve">  服务对象满意度指标</t>
  </si>
  <si>
    <t xml:space="preserve">  服务对象满意率</t>
  </si>
  <si>
    <t xml:space="preserve">  90</t>
  </si>
  <si>
    <t xml:space="preserve">  10</t>
  </si>
  <si>
    <t xml:space="preserve">  效益指标</t>
  </si>
  <si>
    <t xml:space="preserve">  社会效益指标</t>
  </si>
  <si>
    <t xml:space="preserve">  工作顺利开展率</t>
  </si>
  <si>
    <t xml:space="preserve">  30</t>
  </si>
  <si>
    <t xml:space="preserve">  R201336.142-栏目宣传改版经费</t>
  </si>
  <si>
    <t xml:space="preserve">  新增一套栏目</t>
  </si>
  <si>
    <t xml:space="preserve">  反向指标</t>
  </si>
  <si>
    <t xml:space="preserve">  新增栏目及时性</t>
  </si>
  <si>
    <t xml:space="preserve">  新增栏目数量</t>
  </si>
  <si>
    <t xml:space="preserve">  套</t>
  </si>
  <si>
    <t xml:space="preserve">  新增栏目目标达成率</t>
  </si>
  <si>
    <t xml:space="preserve">  新增栏目完成率</t>
  </si>
  <si>
    <t xml:space="preserve">  R201655.142-电视栏目制作人员经费</t>
  </si>
  <si>
    <t xml:space="preserve">  按时发放自聘人员工资及时缴纳五险一金</t>
  </si>
  <si>
    <t xml:space="preserve">  发放及时性</t>
  </si>
  <si>
    <t xml:space="preserve">  发放数量</t>
  </si>
  <si>
    <t xml:space="preserve">  12</t>
  </si>
  <si>
    <t xml:space="preserve">  月</t>
  </si>
  <si>
    <t xml:space="preserve">  发放目标达成率</t>
  </si>
  <si>
    <t xml:space="preserve">  发放工作完成率</t>
  </si>
  <si>
    <t xml:space="preserve">  R202800.142-广播电视台建设费用</t>
  </si>
  <si>
    <t xml:space="preserve">  大楼完成一次改造</t>
  </si>
  <si>
    <t xml:space="preserve">  完成改造及时性</t>
  </si>
  <si>
    <t xml:space="preserve">  完成改造数量</t>
  </si>
  <si>
    <t xml:space="preserve">  次</t>
  </si>
  <si>
    <t xml:space="preserve">  完成改造目标达成率</t>
  </si>
  <si>
    <t xml:space="preserve">  改造工作完成率</t>
  </si>
  <si>
    <t xml:space="preserve">  R202993.142-新媒体建设经费</t>
  </si>
  <si>
    <t xml:space="preserve">  购买一批新媒体设备</t>
  </si>
  <si>
    <t xml:space="preserve">  购买设备及时性</t>
  </si>
  <si>
    <t xml:space="preserve">  购买设备目标达成率</t>
  </si>
  <si>
    <t xml:space="preserve">  购买工作完成率</t>
  </si>
  <si>
    <t xml:space="preserve">  R203058.142-播音主持人特岗经费</t>
  </si>
  <si>
    <t xml:space="preserve">  顺利发放特岗人员工资绩效及五险一金。</t>
  </si>
  <si>
    <t xml:space="preserve">  R203061.142-安保工作经费</t>
  </si>
  <si>
    <t xml:space="preserve">  顺利开展安保工作</t>
  </si>
  <si>
    <t xml:space="preserve">  安保及时性</t>
  </si>
  <si>
    <t xml:space="preserve">  安保工作期数</t>
  </si>
  <si>
    <t xml:space="preserve">  安保工作目标达成率</t>
  </si>
  <si>
    <t xml:space="preserve">  安保工作完成率</t>
  </si>
  <si>
    <t xml:space="preserve">  T202560.142-发射塔运行电费</t>
  </si>
  <si>
    <t xml:space="preserve">  确保发射塔运行用电</t>
  </si>
  <si>
    <t xml:space="preserve">  用电及时性</t>
  </si>
  <si>
    <t xml:space="preserve">  用电期数</t>
  </si>
  <si>
    <t xml:space="preserve">  用电目标达成率</t>
  </si>
  <si>
    <t xml:space="preserve">  保障用电工作完成率</t>
  </si>
  <si>
    <t xml:space="preserve">  T202561.142-电视频道广播频率运行维护费</t>
  </si>
  <si>
    <t xml:space="preserve">  确保电视频道广播频率全年正常运行。</t>
  </si>
  <si>
    <t xml:space="preserve">  保障运行及时性</t>
  </si>
  <si>
    <t xml:space="preserve">  运行期数</t>
  </si>
  <si>
    <t xml:space="preserve">  运行目标达成率</t>
  </si>
  <si>
    <t xml:space="preserve">  让广大观众满意</t>
  </si>
  <si>
    <t xml:space="preserve">  T202562.142-节目制作费</t>
  </si>
  <si>
    <t xml:space="preserve">  按时发放自筹人员工资绩效及五险一金</t>
  </si>
  <si>
    <t xml:space="preserve">  发放期数</t>
  </si>
  <si>
    <t xml:space="preserve">  T204148.142-广告收入安排的支出</t>
  </si>
  <si>
    <t xml:space="preserve">  发放自筹人员工资绩效及五险一金</t>
  </si>
  <si>
    <t xml:space="preserve">  T204149.142-新华社视频供稿费</t>
  </si>
  <si>
    <t xml:space="preserve">  新华社视频供稿费</t>
  </si>
  <si>
    <t xml:space="preserve">  供稿及时性</t>
  </si>
  <si>
    <t xml:space="preserve">  供稿期数</t>
  </si>
  <si>
    <t xml:space="preserve">  供稿目标达成率</t>
  </si>
  <si>
    <t xml:space="preserve">  供稿工作完成率</t>
  </si>
  <si>
    <t xml:space="preserve">  T204894.142-电视信号实现全省覆盖（三期）</t>
  </si>
  <si>
    <t xml:space="preserve">  电视信号实现全省覆盖</t>
  </si>
  <si>
    <t xml:space="preserve">  实现覆盖及时性</t>
  </si>
  <si>
    <t xml:space="preserve">  实现覆盖期数</t>
  </si>
  <si>
    <t xml:space="preserve">  实现覆盖目标达成率</t>
  </si>
  <si>
    <t xml:space="preserve">  覆盖工作完成率</t>
  </si>
  <si>
    <t xml:space="preserve">  T204895.142-全省广播电视行业安全大检查整改经费</t>
  </si>
  <si>
    <t xml:space="preserve">  整改安全大检查发现的问题</t>
  </si>
  <si>
    <t xml:space="preserve">  整改及时性</t>
  </si>
  <si>
    <t xml:space="preserve">  整改期数</t>
  </si>
  <si>
    <t xml:space="preserve">  整改目标达成率</t>
  </si>
  <si>
    <t xml:space="preserve">  整改工作完成率</t>
  </si>
  <si>
    <t xml:space="preserve">  T204896.142-节目播映版权费</t>
  </si>
  <si>
    <t xml:space="preserve">  购买正版的广播电视节目</t>
  </si>
  <si>
    <t xml:space="preserve">  购买及时性</t>
  </si>
  <si>
    <t xml:space="preserve">  购买期数</t>
  </si>
  <si>
    <t xml:space="preserve">  购买目标达成率</t>
  </si>
  <si>
    <t xml:space="preserve">  T204899.142-设备更新及日常维护</t>
  </si>
  <si>
    <t xml:space="preserve">  设备的更新及日常维护</t>
  </si>
  <si>
    <t xml:space="preserve">  维护及时性</t>
  </si>
  <si>
    <t xml:space="preserve">  维护期数</t>
  </si>
  <si>
    <t xml:space="preserve">  维护目标达成率</t>
  </si>
  <si>
    <t xml:space="preserve">  维护工作完成率</t>
  </si>
  <si>
    <t xml:space="preserve">  T204904.142-广播电视台培训费</t>
  </si>
  <si>
    <t xml:space="preserve">  加强干部职工培训，提高人员素质及业务水平。</t>
  </si>
  <si>
    <t xml:space="preserve">  培训及时性</t>
  </si>
  <si>
    <t xml:space="preserve">  培训期数</t>
  </si>
  <si>
    <t xml:space="preserve">  培训目标达成率</t>
  </si>
  <si>
    <t xml:space="preserve">  培训工作完成率</t>
  </si>
  <si>
    <t>一般行政管理事务</t>
    <phoneticPr fontId="16" type="noConversion"/>
  </si>
  <si>
    <t>其他广播电视支出</t>
  </si>
  <si>
    <t>机关事业单位职业年金缴费支出</t>
    <phoneticPr fontId="16" type="noConversion"/>
  </si>
  <si>
    <t>职业年金缴费</t>
    <phoneticPr fontId="16" type="noConversion"/>
  </si>
  <si>
    <t>其他国有土地使用权出让收入安排的支出</t>
  </si>
  <si>
    <r>
      <t>（七）</t>
    </r>
    <r>
      <rPr>
        <sz val="11"/>
        <color rgb="FFFF0000"/>
        <rFont val="宋体"/>
        <family val="3"/>
        <charset val="134"/>
      </rPr>
      <t>文化旅游体育与传媒支出</t>
    </r>
    <r>
      <rPr>
        <sz val="11"/>
        <color rgb="FF000000"/>
        <rFont val="宋体"/>
        <family val="3"/>
        <charset val="134"/>
      </rPr>
      <t>(207)</t>
    </r>
  </si>
  <si>
    <r>
      <t>（十）</t>
    </r>
    <r>
      <rPr>
        <sz val="11"/>
        <color rgb="FFFF0000"/>
        <rFont val="宋体"/>
        <family val="3"/>
        <charset val="134"/>
      </rPr>
      <t>卫生健康</t>
    </r>
    <r>
      <rPr>
        <sz val="11"/>
        <color rgb="FF000000"/>
        <rFont val="宋体"/>
        <family val="3"/>
        <charset val="134"/>
      </rPr>
      <t>支出(210)</t>
    </r>
  </si>
  <si>
    <r>
      <t>（七）</t>
    </r>
    <r>
      <rPr>
        <sz val="11"/>
        <color rgb="FFFF0000"/>
        <rFont val="宋体"/>
        <family val="3"/>
        <charset val="134"/>
      </rPr>
      <t>文化旅游体育与传媒支出</t>
    </r>
    <r>
      <rPr>
        <sz val="11"/>
        <color rgb="FF000000"/>
        <rFont val="宋体"/>
        <family val="3"/>
        <charset val="134"/>
      </rPr>
      <t>(207)</t>
    </r>
    <phoneticPr fontId="16" type="noConversion"/>
  </si>
  <si>
    <r>
      <t>（十）</t>
    </r>
    <r>
      <rPr>
        <sz val="11"/>
        <color rgb="FFFF0000"/>
        <rFont val="宋体"/>
        <family val="3"/>
        <charset val="134"/>
      </rPr>
      <t>卫生健康</t>
    </r>
    <r>
      <rPr>
        <sz val="11"/>
        <color rgb="FF000000"/>
        <rFont val="宋体"/>
        <family val="3"/>
        <charset val="134"/>
      </rPr>
      <t>支出(210)</t>
    </r>
    <phoneticPr fontId="16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</si>
</sst>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.00_ "/>
    <numFmt numFmtId="177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Dialog"/>
      <family val="1"/>
    </font>
    <font>
      <b/>
      <sz val="11"/>
      <color indexed="8"/>
      <name val="宋体"/>
      <family val="3"/>
      <charset val="134"/>
    </font>
    <font>
      <sz val="11"/>
      <color indexed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indexed="63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15.5"/>
      <color rgb="FF3A3A3A"/>
      <name val="仿宋_GB2312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8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 shrinkToFi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3" fontId="0" fillId="0" borderId="1" xfId="0" applyNumberFormat="1" applyBorder="1">
      <alignment vertical="center"/>
    </xf>
    <xf numFmtId="176" fontId="9" fillId="0" borderId="1" xfId="0" applyNumberFormat="1" applyFont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9" fillId="0" borderId="1" xfId="0" applyFont="1" applyBorder="1">
      <alignment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14" fillId="0" borderId="1" xfId="0" applyNumberFormat="1" applyFont="1" applyBorder="1">
      <alignment vertical="center"/>
    </xf>
    <xf numFmtId="176" fontId="14" fillId="0" borderId="10" xfId="0" applyNumberFormat="1" applyFont="1" applyBorder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>
      <alignment vertical="center"/>
    </xf>
    <xf numFmtId="0" fontId="14" fillId="0" borderId="0" xfId="0" applyFo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2" borderId="1" xfId="0" applyNumberFormat="1" applyFont="1" applyFill="1" applyBorder="1" applyAlignment="1">
      <alignment horizontal="left" vertical="center" wrapText="1"/>
    </xf>
    <xf numFmtId="177" fontId="17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left" vertical="center" wrapText="1" shrinkToFit="1"/>
    </xf>
    <xf numFmtId="4" fontId="2" fillId="2" borderId="2" xfId="0" applyNumberFormat="1" applyFont="1" applyFill="1" applyBorder="1" applyAlignment="1">
      <alignment horizontal="right" vertical="top"/>
    </xf>
    <xf numFmtId="49" fontId="6" fillId="2" borderId="2" xfId="0" applyNumberFormat="1" applyFont="1" applyFill="1" applyBorder="1" applyAlignment="1">
      <alignment horizontal="left" vertical="top" wrapText="1" shrinkToFit="1"/>
    </xf>
    <xf numFmtId="49" fontId="2" fillId="2" borderId="2" xfId="0" applyNumberFormat="1" applyFont="1" applyFill="1" applyBorder="1" applyAlignment="1">
      <alignment horizontal="left" vertical="top" wrapText="1" shrinkToFit="1"/>
    </xf>
    <xf numFmtId="49" fontId="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>
      <alignment vertical="center"/>
    </xf>
    <xf numFmtId="49" fontId="19" fillId="2" borderId="1" xfId="1" applyNumberFormat="1" applyFont="1" applyFill="1" applyBorder="1" applyAlignment="1">
      <alignment horizontal="left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="75" zoomScaleNormal="75" workbookViewId="0">
      <pane ySplit="1" topLeftCell="A2" activePane="bottomLeft" state="frozen"/>
      <selection pane="bottomLeft" activeCell="B6" sqref="B6"/>
    </sheetView>
  </sheetViews>
  <sheetFormatPr defaultColWidth="9" defaultRowHeight="24.95" customHeight="1"/>
  <cols>
    <col min="1" max="1" width="28.125" customWidth="1"/>
    <col min="2" max="2" width="15.875" customWidth="1"/>
    <col min="3" max="3" width="32.125" customWidth="1"/>
    <col min="4" max="4" width="17.125" customWidth="1"/>
    <col min="5" max="5" width="18.125" customWidth="1"/>
    <col min="6" max="6" width="17.75" customWidth="1"/>
    <col min="8" max="8" width="9" customWidth="1"/>
  </cols>
  <sheetData>
    <row r="1" spans="1:6" ht="24.75" customHeight="1">
      <c r="A1" t="s">
        <v>0</v>
      </c>
    </row>
    <row r="2" spans="1:6" ht="39" customHeight="1">
      <c r="A2" s="62" t="s">
        <v>1</v>
      </c>
      <c r="B2" s="62"/>
      <c r="C2" s="62"/>
      <c r="D2" s="62"/>
      <c r="E2" s="62"/>
      <c r="F2" s="62"/>
    </row>
    <row r="3" spans="1:6" ht="26.25" customHeight="1">
      <c r="A3" s="19" t="s">
        <v>2</v>
      </c>
      <c r="B3" s="27"/>
      <c r="C3" s="27"/>
      <c r="D3" s="27"/>
      <c r="E3" s="27"/>
      <c r="F3" s="48" t="s">
        <v>3</v>
      </c>
    </row>
    <row r="4" spans="1:6" ht="24.95" customHeight="1">
      <c r="A4" s="63" t="s">
        <v>4</v>
      </c>
      <c r="B4" s="63"/>
      <c r="C4" s="63" t="s">
        <v>5</v>
      </c>
      <c r="D4" s="63"/>
      <c r="E4" s="63"/>
      <c r="F4" s="63"/>
    </row>
    <row r="5" spans="1:6" ht="24.95" customHeight="1">
      <c r="A5" s="30" t="s">
        <v>6</v>
      </c>
      <c r="B5" s="30" t="s">
        <v>7</v>
      </c>
      <c r="C5" s="30" t="s">
        <v>6</v>
      </c>
      <c r="D5" s="30" t="s">
        <v>8</v>
      </c>
      <c r="E5" s="30" t="s">
        <v>9</v>
      </c>
      <c r="F5" s="30" t="s">
        <v>10</v>
      </c>
    </row>
    <row r="6" spans="1:6" ht="24.95" customHeight="1">
      <c r="A6" s="22" t="s">
        <v>11</v>
      </c>
      <c r="B6" s="21">
        <v>17116856.199999999</v>
      </c>
      <c r="C6" s="22" t="s">
        <v>12</v>
      </c>
      <c r="D6" s="21">
        <v>17116856.199999999</v>
      </c>
      <c r="E6" s="21">
        <v>16116856.199999999</v>
      </c>
      <c r="F6" s="21">
        <v>1000000</v>
      </c>
    </row>
    <row r="7" spans="1:6" ht="24.95" customHeight="1">
      <c r="A7" s="22" t="s">
        <v>13</v>
      </c>
      <c r="B7" s="21">
        <v>16116856.199999999</v>
      </c>
      <c r="C7" s="35" t="s">
        <v>14</v>
      </c>
      <c r="D7" s="21">
        <f t="shared" ref="D7:D18" si="0">E7+F7</f>
        <v>0</v>
      </c>
      <c r="E7" s="21"/>
      <c r="F7" s="21"/>
    </row>
    <row r="8" spans="1:6" ht="24.95" customHeight="1">
      <c r="A8" s="22" t="s">
        <v>15</v>
      </c>
      <c r="B8" s="21">
        <v>1000000</v>
      </c>
      <c r="C8" s="35" t="s">
        <v>16</v>
      </c>
      <c r="D8" s="21">
        <f t="shared" si="0"/>
        <v>0</v>
      </c>
      <c r="E8" s="21"/>
      <c r="F8" s="21"/>
    </row>
    <row r="9" spans="1:6" ht="24.95" customHeight="1">
      <c r="A9" s="22"/>
      <c r="B9" s="21"/>
      <c r="C9" s="35" t="s">
        <v>17</v>
      </c>
      <c r="D9" s="21">
        <f t="shared" si="0"/>
        <v>0</v>
      </c>
      <c r="E9" s="21"/>
      <c r="F9" s="21"/>
    </row>
    <row r="10" spans="1:6" ht="24.95" customHeight="1">
      <c r="A10" s="22"/>
      <c r="B10" s="21"/>
      <c r="C10" s="35" t="s">
        <v>18</v>
      </c>
      <c r="D10" s="21">
        <f t="shared" si="0"/>
        <v>0</v>
      </c>
      <c r="E10" s="21"/>
      <c r="F10" s="21"/>
    </row>
    <row r="11" spans="1:6" ht="24.95" customHeight="1">
      <c r="A11" s="22"/>
      <c r="B11" s="21"/>
      <c r="C11" s="35" t="s">
        <v>19</v>
      </c>
      <c r="D11" s="21">
        <f t="shared" si="0"/>
        <v>0</v>
      </c>
      <c r="E11" s="21"/>
      <c r="F11" s="21"/>
    </row>
    <row r="12" spans="1:6" ht="24.95" customHeight="1">
      <c r="A12" s="22"/>
      <c r="B12" s="21"/>
      <c r="C12" s="35" t="s">
        <v>20</v>
      </c>
      <c r="D12" s="21">
        <f t="shared" si="0"/>
        <v>0</v>
      </c>
      <c r="E12" s="21"/>
      <c r="F12" s="21"/>
    </row>
    <row r="13" spans="1:6" ht="24.95" customHeight="1">
      <c r="A13" s="22"/>
      <c r="B13" s="21"/>
      <c r="C13" s="89" t="s">
        <v>269</v>
      </c>
      <c r="D13" s="21">
        <f>E13+F13</f>
        <v>14210301</v>
      </c>
      <c r="E13" s="21">
        <v>14210301</v>
      </c>
      <c r="F13" s="21"/>
    </row>
    <row r="14" spans="1:6" ht="24.95" customHeight="1">
      <c r="A14" s="22"/>
      <c r="B14" s="21"/>
      <c r="C14" s="35" t="s">
        <v>21</v>
      </c>
      <c r="D14" s="21">
        <f t="shared" si="0"/>
        <v>832536</v>
      </c>
      <c r="E14" s="21">
        <v>832536</v>
      </c>
      <c r="F14" s="21"/>
    </row>
    <row r="15" spans="1:6" ht="24.95" customHeight="1">
      <c r="A15" s="22"/>
      <c r="B15" s="21"/>
      <c r="C15" s="35" t="s">
        <v>22</v>
      </c>
      <c r="D15" s="21">
        <f t="shared" si="0"/>
        <v>0</v>
      </c>
      <c r="E15" s="21"/>
      <c r="F15" s="21"/>
    </row>
    <row r="16" spans="1:6" ht="24.95" customHeight="1">
      <c r="A16" s="22"/>
      <c r="B16" s="21"/>
      <c r="C16" s="89" t="s">
        <v>270</v>
      </c>
      <c r="D16" s="21">
        <f t="shared" si="0"/>
        <v>647088</v>
      </c>
      <c r="E16" s="21">
        <v>647088</v>
      </c>
      <c r="F16" s="21"/>
    </row>
    <row r="17" spans="1:6" ht="24.95" customHeight="1">
      <c r="A17" s="22"/>
      <c r="B17" s="21"/>
      <c r="C17" s="35" t="s">
        <v>23</v>
      </c>
      <c r="D17" s="21">
        <f t="shared" si="0"/>
        <v>0</v>
      </c>
      <c r="E17" s="21"/>
      <c r="F17" s="21"/>
    </row>
    <row r="18" spans="1:6" ht="24.95" customHeight="1">
      <c r="A18" s="22"/>
      <c r="B18" s="21"/>
      <c r="C18" s="35" t="s">
        <v>24</v>
      </c>
      <c r="D18" s="21">
        <f t="shared" si="0"/>
        <v>1000000</v>
      </c>
      <c r="E18" s="21"/>
      <c r="F18" s="21">
        <v>1000000</v>
      </c>
    </row>
    <row r="19" spans="1:6" ht="24.95" customHeight="1">
      <c r="A19" s="22"/>
      <c r="B19" s="21"/>
      <c r="C19" s="35" t="s">
        <v>25</v>
      </c>
      <c r="D19" s="21">
        <f t="shared" ref="D19:D33" si="1">E19+F19</f>
        <v>0</v>
      </c>
      <c r="E19" s="21"/>
      <c r="F19" s="21"/>
    </row>
    <row r="20" spans="1:6" ht="24.95" customHeight="1">
      <c r="A20" s="22"/>
      <c r="B20" s="21"/>
      <c r="C20" s="35" t="s">
        <v>26</v>
      </c>
      <c r="D20" s="21">
        <f t="shared" si="1"/>
        <v>0</v>
      </c>
      <c r="E20" s="21"/>
      <c r="F20" s="21"/>
    </row>
    <row r="21" spans="1:6" ht="24.95" customHeight="1">
      <c r="A21" s="22"/>
      <c r="B21" s="21"/>
      <c r="C21" s="35" t="s">
        <v>27</v>
      </c>
      <c r="D21" s="21">
        <f t="shared" si="1"/>
        <v>0</v>
      </c>
      <c r="E21" s="21"/>
      <c r="F21" s="21"/>
    </row>
    <row r="22" spans="1:6" ht="24.95" customHeight="1">
      <c r="A22" s="22"/>
      <c r="B22" s="21"/>
      <c r="C22" s="35" t="s">
        <v>28</v>
      </c>
      <c r="D22" s="21">
        <f t="shared" si="1"/>
        <v>0</v>
      </c>
      <c r="E22" s="21"/>
      <c r="F22" s="21"/>
    </row>
    <row r="23" spans="1:6" ht="24.95" customHeight="1">
      <c r="A23" s="22"/>
      <c r="B23" s="21"/>
      <c r="C23" s="35" t="s">
        <v>29</v>
      </c>
      <c r="D23" s="21">
        <f t="shared" si="1"/>
        <v>0</v>
      </c>
      <c r="E23" s="21"/>
      <c r="F23" s="21"/>
    </row>
    <row r="24" spans="1:6" ht="24.95" customHeight="1">
      <c r="A24" s="22"/>
      <c r="B24" s="21"/>
      <c r="C24" s="35" t="s">
        <v>30</v>
      </c>
      <c r="D24" s="21">
        <f t="shared" si="1"/>
        <v>0</v>
      </c>
      <c r="E24" s="21"/>
      <c r="F24" s="21"/>
    </row>
    <row r="25" spans="1:6" ht="24.95" customHeight="1">
      <c r="A25" s="22"/>
      <c r="B25" s="21"/>
      <c r="C25" s="35" t="s">
        <v>31</v>
      </c>
      <c r="D25" s="21">
        <f t="shared" si="1"/>
        <v>0</v>
      </c>
      <c r="E25" s="21"/>
      <c r="F25" s="21"/>
    </row>
    <row r="26" spans="1:6" ht="24.95" customHeight="1">
      <c r="A26" s="22"/>
      <c r="B26" s="21"/>
      <c r="C26" s="35" t="s">
        <v>32</v>
      </c>
      <c r="D26" s="21">
        <f t="shared" si="1"/>
        <v>426931.20000000001</v>
      </c>
      <c r="E26" s="21">
        <v>426931.20000000001</v>
      </c>
      <c r="F26" s="21"/>
    </row>
    <row r="27" spans="1:6" ht="24.95" customHeight="1">
      <c r="A27" s="22"/>
      <c r="B27" s="21"/>
      <c r="C27" s="35" t="s">
        <v>33</v>
      </c>
      <c r="D27" s="21">
        <f t="shared" si="1"/>
        <v>0</v>
      </c>
      <c r="E27" s="21"/>
      <c r="F27" s="21"/>
    </row>
    <row r="28" spans="1:6" ht="24.95" customHeight="1">
      <c r="A28" s="22"/>
      <c r="B28" s="21"/>
      <c r="C28" s="35" t="s">
        <v>34</v>
      </c>
      <c r="D28" s="21">
        <f t="shared" si="1"/>
        <v>0</v>
      </c>
      <c r="E28" s="21"/>
      <c r="F28" s="21"/>
    </row>
    <row r="29" spans="1:6" ht="24.95" customHeight="1">
      <c r="A29" s="22"/>
      <c r="B29" s="21"/>
      <c r="C29" s="35" t="s">
        <v>35</v>
      </c>
      <c r="D29" s="21">
        <f t="shared" si="1"/>
        <v>0</v>
      </c>
      <c r="E29" s="21"/>
      <c r="F29" s="21"/>
    </row>
    <row r="30" spans="1:6" ht="24.95" customHeight="1">
      <c r="A30" s="22"/>
      <c r="B30" s="21"/>
      <c r="C30" s="35" t="s">
        <v>36</v>
      </c>
      <c r="D30" s="21">
        <f t="shared" si="1"/>
        <v>0</v>
      </c>
      <c r="E30" s="21"/>
      <c r="F30" s="21"/>
    </row>
    <row r="31" spans="1:6" ht="24.95" customHeight="1">
      <c r="A31" s="22"/>
      <c r="B31" s="21"/>
      <c r="C31" s="35" t="s">
        <v>37</v>
      </c>
      <c r="D31" s="21">
        <f t="shared" si="1"/>
        <v>0</v>
      </c>
      <c r="E31" s="21"/>
      <c r="F31" s="21"/>
    </row>
    <row r="32" spans="1:6" ht="24.95" customHeight="1">
      <c r="A32" s="22"/>
      <c r="B32" s="21"/>
      <c r="C32" s="35" t="s">
        <v>38</v>
      </c>
      <c r="D32" s="21">
        <f t="shared" si="1"/>
        <v>0</v>
      </c>
      <c r="E32" s="21"/>
      <c r="F32" s="21"/>
    </row>
    <row r="33" spans="1:6" ht="39" customHeight="1">
      <c r="A33" s="22"/>
      <c r="B33" s="21"/>
      <c r="C33" s="35" t="s">
        <v>39</v>
      </c>
      <c r="D33" s="21">
        <f t="shared" si="1"/>
        <v>0</v>
      </c>
      <c r="E33" s="21"/>
      <c r="F33" s="21"/>
    </row>
    <row r="34" spans="1:6" ht="53.1" customHeight="1">
      <c r="A34" s="22" t="s">
        <v>40</v>
      </c>
      <c r="B34" s="21">
        <f>B7+B8</f>
        <v>17116856.199999999</v>
      </c>
      <c r="C34" s="35" t="s">
        <v>41</v>
      </c>
      <c r="D34" s="21">
        <f>D6</f>
        <v>17116856.199999999</v>
      </c>
      <c r="E34" s="21">
        <f t="shared" ref="E34:F34" si="2">E6</f>
        <v>16116856.199999999</v>
      </c>
      <c r="F34" s="21">
        <f t="shared" si="2"/>
        <v>1000000</v>
      </c>
    </row>
  </sheetData>
  <mergeCells count="3">
    <mergeCell ref="A2:F2"/>
    <mergeCell ref="A4:B4"/>
    <mergeCell ref="C4:F4"/>
  </mergeCells>
  <phoneticPr fontId="16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7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8"/>
  <sheetViews>
    <sheetView workbookViewId="0">
      <pane ySplit="5" topLeftCell="A6" activePane="bottomLeft" state="frozen"/>
      <selection pane="bottomLeft" activeCell="F13" sqref="F13:F18"/>
    </sheetView>
  </sheetViews>
  <sheetFormatPr defaultColWidth="9" defaultRowHeight="14.25"/>
  <cols>
    <col min="1" max="2" width="33.375" style="1" customWidth="1"/>
    <col min="3" max="3" width="16.75" style="1" customWidth="1"/>
    <col min="4" max="8" width="13.375" style="1" customWidth="1"/>
    <col min="9" max="10" width="16.75" style="1" customWidth="1"/>
    <col min="11" max="11" width="41.75" style="1" customWidth="1"/>
    <col min="12" max="12" width="13" style="1" customWidth="1"/>
    <col min="13" max="13" width="10.75" style="1" customWidth="1"/>
    <col min="14" max="14" width="13.25" style="1" customWidth="1"/>
    <col min="15" max="15" width="8.125" style="1" customWidth="1"/>
    <col min="16" max="16" width="12.375" style="1" customWidth="1"/>
    <col min="17" max="16384" width="9" style="1"/>
  </cols>
  <sheetData>
    <row r="1" spans="1:16" ht="14.85" customHeight="1">
      <c r="A1" t="s">
        <v>120</v>
      </c>
      <c r="B1" s="2"/>
      <c r="C1" s="3"/>
      <c r="D1" s="3"/>
      <c r="E1" s="3"/>
      <c r="F1" s="3"/>
      <c r="G1" s="3"/>
      <c r="H1" s="3"/>
      <c r="I1" s="3"/>
      <c r="J1" s="3"/>
      <c r="K1" s="11"/>
      <c r="L1" s="12"/>
      <c r="M1" s="12"/>
      <c r="N1" s="12"/>
      <c r="O1" s="12"/>
      <c r="P1" s="12"/>
    </row>
    <row r="2" spans="1:16" ht="24.6" customHeight="1">
      <c r="A2" s="87" t="s">
        <v>121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13"/>
      <c r="M2" s="13"/>
      <c r="N2" s="13"/>
      <c r="O2" s="13"/>
      <c r="P2" s="13"/>
    </row>
    <row r="3" spans="1:16" ht="17.649999999999999" customHeight="1">
      <c r="A3" s="4" t="s">
        <v>122</v>
      </c>
      <c r="B3" s="4"/>
      <c r="C3" s="5"/>
      <c r="D3" s="5"/>
      <c r="E3" s="5"/>
      <c r="F3" s="5"/>
      <c r="G3" s="5"/>
      <c r="H3" s="5"/>
      <c r="I3" s="5"/>
      <c r="J3" s="14" t="s">
        <v>123</v>
      </c>
      <c r="K3" s="15" t="s">
        <v>124</v>
      </c>
      <c r="L3" s="16"/>
      <c r="M3" s="16"/>
      <c r="N3" s="16"/>
      <c r="O3" s="16"/>
      <c r="P3" s="16"/>
    </row>
    <row r="4" spans="1:16" ht="19.7" customHeight="1">
      <c r="A4" s="81" t="s">
        <v>125</v>
      </c>
      <c r="B4" s="81" t="s">
        <v>126</v>
      </c>
      <c r="C4" s="81" t="s">
        <v>7</v>
      </c>
      <c r="D4" s="81" t="s">
        <v>127</v>
      </c>
      <c r="E4" s="81"/>
      <c r="F4" s="81"/>
      <c r="G4" s="81"/>
      <c r="H4" s="81"/>
      <c r="I4" s="81" t="s">
        <v>128</v>
      </c>
      <c r="J4" s="81" t="s">
        <v>129</v>
      </c>
      <c r="K4" s="81" t="s">
        <v>130</v>
      </c>
      <c r="L4" s="81" t="s">
        <v>131</v>
      </c>
      <c r="M4" s="81" t="s">
        <v>132</v>
      </c>
      <c r="N4" s="81" t="s">
        <v>133</v>
      </c>
      <c r="O4" s="81" t="s">
        <v>134</v>
      </c>
      <c r="P4" s="81" t="s">
        <v>135</v>
      </c>
    </row>
    <row r="5" spans="1:16" ht="19.7" customHeight="1">
      <c r="A5" s="81"/>
      <c r="B5" s="81"/>
      <c r="C5" s="81"/>
      <c r="D5" s="6" t="s">
        <v>136</v>
      </c>
      <c r="E5" s="6" t="s">
        <v>137</v>
      </c>
      <c r="F5" s="6" t="s">
        <v>138</v>
      </c>
      <c r="G5" s="6" t="s">
        <v>139</v>
      </c>
      <c r="H5" s="6" t="s">
        <v>140</v>
      </c>
      <c r="I5" s="81"/>
      <c r="J5" s="81"/>
      <c r="K5" s="81"/>
      <c r="L5" s="81"/>
      <c r="M5" s="81"/>
      <c r="N5" s="81"/>
      <c r="O5" s="81"/>
      <c r="P5" s="81"/>
    </row>
    <row r="6" spans="1:16" ht="19.7" customHeight="1">
      <c r="A6" s="6" t="s">
        <v>141</v>
      </c>
      <c r="B6" s="7"/>
      <c r="C6" s="8">
        <f>SUM(C7:C108)</f>
        <v>10620000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9.7" customHeight="1">
      <c r="A7" s="85" t="s">
        <v>142</v>
      </c>
      <c r="B7" s="86" t="s">
        <v>143</v>
      </c>
      <c r="C7" s="84">
        <v>100000</v>
      </c>
      <c r="D7" s="82" t="s">
        <v>144</v>
      </c>
      <c r="E7" s="83" t="s">
        <v>145</v>
      </c>
      <c r="F7" s="83" t="s">
        <v>145</v>
      </c>
      <c r="G7" s="83" t="s">
        <v>145</v>
      </c>
      <c r="H7" s="83" t="s">
        <v>145</v>
      </c>
      <c r="I7" s="82" t="s">
        <v>146</v>
      </c>
      <c r="J7" s="10" t="s">
        <v>147</v>
      </c>
      <c r="K7" s="10" t="s">
        <v>148</v>
      </c>
      <c r="L7" s="17" t="s">
        <v>149</v>
      </c>
      <c r="M7" s="17" t="s">
        <v>150</v>
      </c>
      <c r="N7" s="17" t="s">
        <v>151</v>
      </c>
      <c r="O7" s="17" t="s">
        <v>152</v>
      </c>
      <c r="P7" s="17" t="s">
        <v>153</v>
      </c>
    </row>
    <row r="8" spans="1:16" ht="19.7" customHeight="1">
      <c r="A8" s="85"/>
      <c r="B8" s="86"/>
      <c r="C8" s="84"/>
      <c r="D8" s="82"/>
      <c r="E8" s="83"/>
      <c r="F8" s="83"/>
      <c r="G8" s="83"/>
      <c r="H8" s="83"/>
      <c r="I8" s="82"/>
      <c r="J8" s="10" t="s">
        <v>154</v>
      </c>
      <c r="K8" s="10" t="s">
        <v>155</v>
      </c>
      <c r="L8" s="17" t="s">
        <v>156</v>
      </c>
      <c r="M8" s="17" t="s">
        <v>157</v>
      </c>
      <c r="N8" s="17" t="s">
        <v>151</v>
      </c>
      <c r="O8" s="17" t="s">
        <v>152</v>
      </c>
      <c r="P8" s="17" t="s">
        <v>153</v>
      </c>
    </row>
    <row r="9" spans="1:16" ht="19.7" customHeight="1">
      <c r="A9" s="85"/>
      <c r="B9" s="86"/>
      <c r="C9" s="84"/>
      <c r="D9" s="82"/>
      <c r="E9" s="83"/>
      <c r="F9" s="83"/>
      <c r="G9" s="83"/>
      <c r="H9" s="83"/>
      <c r="I9" s="82"/>
      <c r="J9" s="10" t="s">
        <v>158</v>
      </c>
      <c r="K9" s="10" t="s">
        <v>159</v>
      </c>
      <c r="L9" s="17" t="s">
        <v>156</v>
      </c>
      <c r="M9" s="17" t="s">
        <v>157</v>
      </c>
      <c r="N9" s="17" t="s">
        <v>151</v>
      </c>
      <c r="O9" s="17" t="s">
        <v>160</v>
      </c>
      <c r="P9" s="17" t="s">
        <v>153</v>
      </c>
    </row>
    <row r="10" spans="1:16" ht="19.7" customHeight="1">
      <c r="A10" s="85"/>
      <c r="B10" s="86"/>
      <c r="C10" s="84"/>
      <c r="D10" s="82"/>
      <c r="E10" s="83"/>
      <c r="F10" s="83"/>
      <c r="G10" s="83"/>
      <c r="H10" s="83"/>
      <c r="I10" s="82"/>
      <c r="J10" s="10" t="s">
        <v>161</v>
      </c>
      <c r="K10" s="10" t="s">
        <v>162</v>
      </c>
      <c r="L10" s="17" t="s">
        <v>156</v>
      </c>
      <c r="M10" s="17" t="s">
        <v>163</v>
      </c>
      <c r="N10" s="17" t="s">
        <v>164</v>
      </c>
      <c r="O10" s="17" t="s">
        <v>160</v>
      </c>
      <c r="P10" s="17" t="s">
        <v>153</v>
      </c>
    </row>
    <row r="11" spans="1:16" ht="31.35" customHeight="1">
      <c r="A11" s="85"/>
      <c r="B11" s="86"/>
      <c r="C11" s="84"/>
      <c r="D11" s="82"/>
      <c r="E11" s="83"/>
      <c r="F11" s="83"/>
      <c r="G11" s="83"/>
      <c r="H11" s="83"/>
      <c r="I11" s="10" t="s">
        <v>165</v>
      </c>
      <c r="J11" s="10" t="s">
        <v>166</v>
      </c>
      <c r="K11" s="10" t="s">
        <v>167</v>
      </c>
      <c r="L11" s="17" t="s">
        <v>156</v>
      </c>
      <c r="M11" s="17" t="s">
        <v>168</v>
      </c>
      <c r="N11" s="17" t="s">
        <v>151</v>
      </c>
      <c r="O11" s="17" t="s">
        <v>169</v>
      </c>
      <c r="P11" s="17" t="s">
        <v>153</v>
      </c>
    </row>
    <row r="12" spans="1:16" ht="19.7" customHeight="1">
      <c r="A12" s="85"/>
      <c r="B12" s="86"/>
      <c r="C12" s="84"/>
      <c r="D12" s="82"/>
      <c r="E12" s="83"/>
      <c r="F12" s="83"/>
      <c r="G12" s="83"/>
      <c r="H12" s="83"/>
      <c r="I12" s="10" t="s">
        <v>170</v>
      </c>
      <c r="J12" s="10" t="s">
        <v>171</v>
      </c>
      <c r="K12" s="10" t="s">
        <v>172</v>
      </c>
      <c r="L12" s="17" t="s">
        <v>156</v>
      </c>
      <c r="M12" s="17" t="s">
        <v>168</v>
      </c>
      <c r="N12" s="17" t="s">
        <v>151</v>
      </c>
      <c r="O12" s="17" t="s">
        <v>173</v>
      </c>
      <c r="P12" s="17" t="s">
        <v>153</v>
      </c>
    </row>
    <row r="13" spans="1:16" ht="19.7" customHeight="1">
      <c r="A13" s="85" t="s">
        <v>174</v>
      </c>
      <c r="B13" s="86" t="s">
        <v>143</v>
      </c>
      <c r="C13" s="84">
        <v>180000</v>
      </c>
      <c r="D13" s="82" t="s">
        <v>175</v>
      </c>
      <c r="E13" s="83" t="s">
        <v>145</v>
      </c>
      <c r="F13" s="83" t="s">
        <v>145</v>
      </c>
      <c r="G13" s="83" t="s">
        <v>145</v>
      </c>
      <c r="H13" s="83" t="s">
        <v>145</v>
      </c>
      <c r="I13" s="82" t="s">
        <v>146</v>
      </c>
      <c r="J13" s="10" t="s">
        <v>147</v>
      </c>
      <c r="K13" s="10" t="s">
        <v>148</v>
      </c>
      <c r="L13" s="17" t="s">
        <v>149</v>
      </c>
      <c r="M13" s="17" t="s">
        <v>150</v>
      </c>
      <c r="N13" s="17" t="s">
        <v>151</v>
      </c>
      <c r="O13" s="17" t="s">
        <v>152</v>
      </c>
      <c r="P13" s="17" t="s">
        <v>176</v>
      </c>
    </row>
    <row r="14" spans="1:16" ht="19.7" customHeight="1">
      <c r="A14" s="85"/>
      <c r="B14" s="86"/>
      <c r="C14" s="84"/>
      <c r="D14" s="82"/>
      <c r="E14" s="83"/>
      <c r="F14" s="83"/>
      <c r="G14" s="83"/>
      <c r="H14" s="83"/>
      <c r="I14" s="82"/>
      <c r="J14" s="10" t="s">
        <v>154</v>
      </c>
      <c r="K14" s="10" t="s">
        <v>177</v>
      </c>
      <c r="L14" s="17" t="s">
        <v>156</v>
      </c>
      <c r="M14" s="17" t="s">
        <v>157</v>
      </c>
      <c r="N14" s="17" t="s">
        <v>151</v>
      </c>
      <c r="O14" s="17" t="s">
        <v>152</v>
      </c>
      <c r="P14" s="17" t="s">
        <v>153</v>
      </c>
    </row>
    <row r="15" spans="1:16" ht="19.7" customHeight="1">
      <c r="A15" s="85"/>
      <c r="B15" s="86"/>
      <c r="C15" s="84"/>
      <c r="D15" s="82"/>
      <c r="E15" s="83"/>
      <c r="F15" s="83"/>
      <c r="G15" s="83"/>
      <c r="H15" s="83"/>
      <c r="I15" s="82"/>
      <c r="J15" s="10" t="s">
        <v>158</v>
      </c>
      <c r="K15" s="10" t="s">
        <v>178</v>
      </c>
      <c r="L15" s="17" t="s">
        <v>156</v>
      </c>
      <c r="M15" s="17" t="s">
        <v>163</v>
      </c>
      <c r="N15" s="17" t="s">
        <v>179</v>
      </c>
      <c r="O15" s="17" t="s">
        <v>160</v>
      </c>
      <c r="P15" s="17" t="s">
        <v>153</v>
      </c>
    </row>
    <row r="16" spans="1:16" ht="19.7" customHeight="1">
      <c r="A16" s="85"/>
      <c r="B16" s="86"/>
      <c r="C16" s="84"/>
      <c r="D16" s="82"/>
      <c r="E16" s="83"/>
      <c r="F16" s="83"/>
      <c r="G16" s="83"/>
      <c r="H16" s="83"/>
      <c r="I16" s="82"/>
      <c r="J16" s="10" t="s">
        <v>161</v>
      </c>
      <c r="K16" s="10" t="s">
        <v>180</v>
      </c>
      <c r="L16" s="17" t="s">
        <v>156</v>
      </c>
      <c r="M16" s="17" t="s">
        <v>157</v>
      </c>
      <c r="N16" s="17" t="s">
        <v>151</v>
      </c>
      <c r="O16" s="17" t="s">
        <v>160</v>
      </c>
      <c r="P16" s="17" t="s">
        <v>153</v>
      </c>
    </row>
    <row r="17" spans="1:16" ht="31.35" customHeight="1">
      <c r="A17" s="85"/>
      <c r="B17" s="86"/>
      <c r="C17" s="84"/>
      <c r="D17" s="82"/>
      <c r="E17" s="83"/>
      <c r="F17" s="83"/>
      <c r="G17" s="83"/>
      <c r="H17" s="83"/>
      <c r="I17" s="10" t="s">
        <v>165</v>
      </c>
      <c r="J17" s="10" t="s">
        <v>166</v>
      </c>
      <c r="K17" s="10" t="s">
        <v>167</v>
      </c>
      <c r="L17" s="17" t="s">
        <v>156</v>
      </c>
      <c r="M17" s="17" t="s">
        <v>168</v>
      </c>
      <c r="N17" s="17" t="s">
        <v>151</v>
      </c>
      <c r="O17" s="17" t="s">
        <v>169</v>
      </c>
      <c r="P17" s="17" t="s">
        <v>153</v>
      </c>
    </row>
    <row r="18" spans="1:16" ht="19.7" customHeight="1">
      <c r="A18" s="85"/>
      <c r="B18" s="86"/>
      <c r="C18" s="84"/>
      <c r="D18" s="82"/>
      <c r="E18" s="83"/>
      <c r="F18" s="83"/>
      <c r="G18" s="83"/>
      <c r="H18" s="83"/>
      <c r="I18" s="10" t="s">
        <v>170</v>
      </c>
      <c r="J18" s="10" t="s">
        <v>171</v>
      </c>
      <c r="K18" s="10" t="s">
        <v>181</v>
      </c>
      <c r="L18" s="17" t="s">
        <v>156</v>
      </c>
      <c r="M18" s="17" t="s">
        <v>157</v>
      </c>
      <c r="N18" s="17" t="s">
        <v>151</v>
      </c>
      <c r="O18" s="17" t="s">
        <v>173</v>
      </c>
      <c r="P18" s="17" t="s">
        <v>153</v>
      </c>
    </row>
    <row r="19" spans="1:16" ht="19.7" customHeight="1">
      <c r="A19" s="85" t="s">
        <v>182</v>
      </c>
      <c r="B19" s="86" t="s">
        <v>143</v>
      </c>
      <c r="C19" s="84">
        <v>1500000</v>
      </c>
      <c r="D19" s="82" t="s">
        <v>183</v>
      </c>
      <c r="E19" s="83" t="s">
        <v>145</v>
      </c>
      <c r="F19" s="83" t="s">
        <v>145</v>
      </c>
      <c r="G19" s="83" t="s">
        <v>145</v>
      </c>
      <c r="H19" s="83" t="s">
        <v>145</v>
      </c>
      <c r="I19" s="82" t="s">
        <v>146</v>
      </c>
      <c r="J19" s="10" t="s">
        <v>147</v>
      </c>
      <c r="K19" s="10" t="s">
        <v>148</v>
      </c>
      <c r="L19" s="17" t="s">
        <v>149</v>
      </c>
      <c r="M19" s="17" t="s">
        <v>150</v>
      </c>
      <c r="N19" s="17" t="s">
        <v>151</v>
      </c>
      <c r="O19" s="17" t="s">
        <v>152</v>
      </c>
      <c r="P19" s="17" t="s">
        <v>176</v>
      </c>
    </row>
    <row r="20" spans="1:16" ht="19.7" customHeight="1">
      <c r="A20" s="85"/>
      <c r="B20" s="86"/>
      <c r="C20" s="84"/>
      <c r="D20" s="82"/>
      <c r="E20" s="83"/>
      <c r="F20" s="83"/>
      <c r="G20" s="83"/>
      <c r="H20" s="83"/>
      <c r="I20" s="82"/>
      <c r="J20" s="10" t="s">
        <v>154</v>
      </c>
      <c r="K20" s="10" t="s">
        <v>184</v>
      </c>
      <c r="L20" s="17" t="s">
        <v>156</v>
      </c>
      <c r="M20" s="17" t="s">
        <v>157</v>
      </c>
      <c r="N20" s="17" t="s">
        <v>151</v>
      </c>
      <c r="O20" s="17" t="s">
        <v>152</v>
      </c>
      <c r="P20" s="17" t="s">
        <v>153</v>
      </c>
    </row>
    <row r="21" spans="1:16" ht="19.7" customHeight="1">
      <c r="A21" s="85"/>
      <c r="B21" s="86"/>
      <c r="C21" s="84"/>
      <c r="D21" s="82"/>
      <c r="E21" s="83"/>
      <c r="F21" s="83"/>
      <c r="G21" s="83"/>
      <c r="H21" s="83"/>
      <c r="I21" s="82"/>
      <c r="J21" s="10" t="s">
        <v>158</v>
      </c>
      <c r="K21" s="10" t="s">
        <v>185</v>
      </c>
      <c r="L21" s="17" t="s">
        <v>156</v>
      </c>
      <c r="M21" s="17" t="s">
        <v>186</v>
      </c>
      <c r="N21" s="17" t="s">
        <v>187</v>
      </c>
      <c r="O21" s="17" t="s">
        <v>160</v>
      </c>
      <c r="P21" s="17" t="s">
        <v>153</v>
      </c>
    </row>
    <row r="22" spans="1:16" ht="19.7" customHeight="1">
      <c r="A22" s="85"/>
      <c r="B22" s="86"/>
      <c r="C22" s="84"/>
      <c r="D22" s="82"/>
      <c r="E22" s="83"/>
      <c r="F22" s="83"/>
      <c r="G22" s="83"/>
      <c r="H22" s="83"/>
      <c r="I22" s="82"/>
      <c r="J22" s="10" t="s">
        <v>161</v>
      </c>
      <c r="K22" s="10" t="s">
        <v>188</v>
      </c>
      <c r="L22" s="17" t="s">
        <v>156</v>
      </c>
      <c r="M22" s="17" t="s">
        <v>157</v>
      </c>
      <c r="N22" s="17" t="s">
        <v>151</v>
      </c>
      <c r="O22" s="17" t="s">
        <v>160</v>
      </c>
      <c r="P22" s="17" t="s">
        <v>153</v>
      </c>
    </row>
    <row r="23" spans="1:16" ht="31.35" customHeight="1">
      <c r="A23" s="85"/>
      <c r="B23" s="86"/>
      <c r="C23" s="84"/>
      <c r="D23" s="82"/>
      <c r="E23" s="83"/>
      <c r="F23" s="83"/>
      <c r="G23" s="83"/>
      <c r="H23" s="83"/>
      <c r="I23" s="10" t="s">
        <v>165</v>
      </c>
      <c r="J23" s="10" t="s">
        <v>166</v>
      </c>
      <c r="K23" s="10" t="s">
        <v>167</v>
      </c>
      <c r="L23" s="17" t="s">
        <v>156</v>
      </c>
      <c r="M23" s="17" t="s">
        <v>168</v>
      </c>
      <c r="N23" s="17" t="s">
        <v>151</v>
      </c>
      <c r="O23" s="17" t="s">
        <v>169</v>
      </c>
      <c r="P23" s="17" t="s">
        <v>153</v>
      </c>
    </row>
    <row r="24" spans="1:16" ht="19.7" customHeight="1">
      <c r="A24" s="85"/>
      <c r="B24" s="86"/>
      <c r="C24" s="84"/>
      <c r="D24" s="82"/>
      <c r="E24" s="83"/>
      <c r="F24" s="83"/>
      <c r="G24" s="83"/>
      <c r="H24" s="83"/>
      <c r="I24" s="10" t="s">
        <v>170</v>
      </c>
      <c r="J24" s="10" t="s">
        <v>171</v>
      </c>
      <c r="K24" s="10" t="s">
        <v>189</v>
      </c>
      <c r="L24" s="17" t="s">
        <v>156</v>
      </c>
      <c r="M24" s="17" t="s">
        <v>157</v>
      </c>
      <c r="N24" s="17" t="s">
        <v>151</v>
      </c>
      <c r="O24" s="17" t="s">
        <v>173</v>
      </c>
      <c r="P24" s="17" t="s">
        <v>153</v>
      </c>
    </row>
    <row r="25" spans="1:16" ht="19.7" customHeight="1">
      <c r="A25" s="85" t="s">
        <v>190</v>
      </c>
      <c r="B25" s="86" t="s">
        <v>143</v>
      </c>
      <c r="C25" s="84">
        <v>1000000</v>
      </c>
      <c r="D25" s="82" t="s">
        <v>191</v>
      </c>
      <c r="E25" s="83" t="s">
        <v>145</v>
      </c>
      <c r="F25" s="83" t="s">
        <v>145</v>
      </c>
      <c r="G25" s="83" t="s">
        <v>145</v>
      </c>
      <c r="H25" s="83" t="s">
        <v>145</v>
      </c>
      <c r="I25" s="82" t="s">
        <v>146</v>
      </c>
      <c r="J25" s="10" t="s">
        <v>147</v>
      </c>
      <c r="K25" s="10" t="s">
        <v>148</v>
      </c>
      <c r="L25" s="17" t="s">
        <v>149</v>
      </c>
      <c r="M25" s="17" t="s">
        <v>150</v>
      </c>
      <c r="N25" s="17" t="s">
        <v>151</v>
      </c>
      <c r="O25" s="17" t="s">
        <v>152</v>
      </c>
      <c r="P25" s="17" t="s">
        <v>176</v>
      </c>
    </row>
    <row r="26" spans="1:16" ht="19.7" customHeight="1">
      <c r="A26" s="85"/>
      <c r="B26" s="86"/>
      <c r="C26" s="84"/>
      <c r="D26" s="82"/>
      <c r="E26" s="83"/>
      <c r="F26" s="83"/>
      <c r="G26" s="83"/>
      <c r="H26" s="83"/>
      <c r="I26" s="82"/>
      <c r="J26" s="10" t="s">
        <v>154</v>
      </c>
      <c r="K26" s="10" t="s">
        <v>192</v>
      </c>
      <c r="L26" s="17" t="s">
        <v>156</v>
      </c>
      <c r="M26" s="17" t="s">
        <v>157</v>
      </c>
      <c r="N26" s="17" t="s">
        <v>151</v>
      </c>
      <c r="O26" s="17" t="s">
        <v>152</v>
      </c>
      <c r="P26" s="17" t="s">
        <v>153</v>
      </c>
    </row>
    <row r="27" spans="1:16" ht="19.7" customHeight="1">
      <c r="A27" s="85"/>
      <c r="B27" s="86"/>
      <c r="C27" s="84"/>
      <c r="D27" s="82"/>
      <c r="E27" s="83"/>
      <c r="F27" s="83"/>
      <c r="G27" s="83"/>
      <c r="H27" s="83"/>
      <c r="I27" s="82"/>
      <c r="J27" s="10" t="s">
        <v>158</v>
      </c>
      <c r="K27" s="10" t="s">
        <v>193</v>
      </c>
      <c r="L27" s="17" t="s">
        <v>156</v>
      </c>
      <c r="M27" s="17" t="s">
        <v>163</v>
      </c>
      <c r="N27" s="17" t="s">
        <v>194</v>
      </c>
      <c r="O27" s="17" t="s">
        <v>160</v>
      </c>
      <c r="P27" s="17" t="s">
        <v>153</v>
      </c>
    </row>
    <row r="28" spans="1:16" ht="19.7" customHeight="1">
      <c r="A28" s="85"/>
      <c r="B28" s="86"/>
      <c r="C28" s="84"/>
      <c r="D28" s="82"/>
      <c r="E28" s="83"/>
      <c r="F28" s="83"/>
      <c r="G28" s="83"/>
      <c r="H28" s="83"/>
      <c r="I28" s="82"/>
      <c r="J28" s="10" t="s">
        <v>161</v>
      </c>
      <c r="K28" s="10" t="s">
        <v>195</v>
      </c>
      <c r="L28" s="17" t="s">
        <v>156</v>
      </c>
      <c r="M28" s="17" t="s">
        <v>157</v>
      </c>
      <c r="N28" s="17" t="s">
        <v>151</v>
      </c>
      <c r="O28" s="17" t="s">
        <v>160</v>
      </c>
      <c r="P28" s="17" t="s">
        <v>153</v>
      </c>
    </row>
    <row r="29" spans="1:16" ht="31.35" customHeight="1">
      <c r="A29" s="85"/>
      <c r="B29" s="86"/>
      <c r="C29" s="84"/>
      <c r="D29" s="82"/>
      <c r="E29" s="83"/>
      <c r="F29" s="83"/>
      <c r="G29" s="83"/>
      <c r="H29" s="83"/>
      <c r="I29" s="10" t="s">
        <v>165</v>
      </c>
      <c r="J29" s="10" t="s">
        <v>166</v>
      </c>
      <c r="K29" s="10" t="s">
        <v>167</v>
      </c>
      <c r="L29" s="17" t="s">
        <v>156</v>
      </c>
      <c r="M29" s="17" t="s">
        <v>168</v>
      </c>
      <c r="N29" s="17" t="s">
        <v>151</v>
      </c>
      <c r="O29" s="17" t="s">
        <v>169</v>
      </c>
      <c r="P29" s="17" t="s">
        <v>153</v>
      </c>
    </row>
    <row r="30" spans="1:16" ht="19.7" customHeight="1">
      <c r="A30" s="85"/>
      <c r="B30" s="86"/>
      <c r="C30" s="84"/>
      <c r="D30" s="82"/>
      <c r="E30" s="83"/>
      <c r="F30" s="83"/>
      <c r="G30" s="83"/>
      <c r="H30" s="83"/>
      <c r="I30" s="10" t="s">
        <v>170</v>
      </c>
      <c r="J30" s="10" t="s">
        <v>171</v>
      </c>
      <c r="K30" s="10" t="s">
        <v>196</v>
      </c>
      <c r="L30" s="17" t="s">
        <v>156</v>
      </c>
      <c r="M30" s="17" t="s">
        <v>157</v>
      </c>
      <c r="N30" s="17" t="s">
        <v>151</v>
      </c>
      <c r="O30" s="17" t="s">
        <v>173</v>
      </c>
      <c r="P30" s="17" t="s">
        <v>153</v>
      </c>
    </row>
    <row r="31" spans="1:16" ht="19.7" customHeight="1">
      <c r="A31" s="85" t="s">
        <v>197</v>
      </c>
      <c r="B31" s="86" t="s">
        <v>143</v>
      </c>
      <c r="C31" s="84">
        <v>500000</v>
      </c>
      <c r="D31" s="82" t="s">
        <v>198</v>
      </c>
      <c r="E31" s="83" t="s">
        <v>145</v>
      </c>
      <c r="F31" s="83" t="s">
        <v>145</v>
      </c>
      <c r="G31" s="83" t="s">
        <v>145</v>
      </c>
      <c r="H31" s="83" t="s">
        <v>145</v>
      </c>
      <c r="I31" s="82" t="s">
        <v>146</v>
      </c>
      <c r="J31" s="10" t="s">
        <v>147</v>
      </c>
      <c r="K31" s="10" t="s">
        <v>148</v>
      </c>
      <c r="L31" s="17" t="s">
        <v>149</v>
      </c>
      <c r="M31" s="17" t="s">
        <v>150</v>
      </c>
      <c r="N31" s="17" t="s">
        <v>151</v>
      </c>
      <c r="O31" s="17" t="s">
        <v>152</v>
      </c>
      <c r="P31" s="17" t="s">
        <v>176</v>
      </c>
    </row>
    <row r="32" spans="1:16" ht="19.7" customHeight="1">
      <c r="A32" s="85"/>
      <c r="B32" s="86"/>
      <c r="C32" s="84"/>
      <c r="D32" s="82"/>
      <c r="E32" s="83"/>
      <c r="F32" s="83"/>
      <c r="G32" s="83"/>
      <c r="H32" s="83"/>
      <c r="I32" s="82"/>
      <c r="J32" s="10" t="s">
        <v>154</v>
      </c>
      <c r="K32" s="10" t="s">
        <v>199</v>
      </c>
      <c r="L32" s="17" t="s">
        <v>156</v>
      </c>
      <c r="M32" s="17" t="s">
        <v>157</v>
      </c>
      <c r="N32" s="17" t="s">
        <v>151</v>
      </c>
      <c r="O32" s="17" t="s">
        <v>152</v>
      </c>
      <c r="P32" s="17" t="s">
        <v>153</v>
      </c>
    </row>
    <row r="33" spans="1:16" ht="19.7" customHeight="1">
      <c r="A33" s="85"/>
      <c r="B33" s="86"/>
      <c r="C33" s="84"/>
      <c r="D33" s="82"/>
      <c r="E33" s="83"/>
      <c r="F33" s="83"/>
      <c r="G33" s="83"/>
      <c r="H33" s="83"/>
      <c r="I33" s="82"/>
      <c r="J33" s="10" t="s">
        <v>158</v>
      </c>
      <c r="K33" s="10" t="s">
        <v>198</v>
      </c>
      <c r="L33" s="17" t="s">
        <v>156</v>
      </c>
      <c r="M33" s="17" t="s">
        <v>163</v>
      </c>
      <c r="N33" s="17" t="s">
        <v>194</v>
      </c>
      <c r="O33" s="17" t="s">
        <v>160</v>
      </c>
      <c r="P33" s="17" t="s">
        <v>153</v>
      </c>
    </row>
    <row r="34" spans="1:16" ht="19.7" customHeight="1">
      <c r="A34" s="85"/>
      <c r="B34" s="86"/>
      <c r="C34" s="84"/>
      <c r="D34" s="82"/>
      <c r="E34" s="83"/>
      <c r="F34" s="83"/>
      <c r="G34" s="83"/>
      <c r="H34" s="83"/>
      <c r="I34" s="82"/>
      <c r="J34" s="10" t="s">
        <v>161</v>
      </c>
      <c r="K34" s="10" t="s">
        <v>200</v>
      </c>
      <c r="L34" s="17" t="s">
        <v>156</v>
      </c>
      <c r="M34" s="17" t="s">
        <v>157</v>
      </c>
      <c r="N34" s="17" t="s">
        <v>151</v>
      </c>
      <c r="O34" s="17" t="s">
        <v>160</v>
      </c>
      <c r="P34" s="17" t="s">
        <v>153</v>
      </c>
    </row>
    <row r="35" spans="1:16" ht="31.35" customHeight="1">
      <c r="A35" s="85"/>
      <c r="B35" s="86"/>
      <c r="C35" s="84"/>
      <c r="D35" s="82"/>
      <c r="E35" s="83"/>
      <c r="F35" s="83"/>
      <c r="G35" s="83"/>
      <c r="H35" s="83"/>
      <c r="I35" s="10" t="s">
        <v>165</v>
      </c>
      <c r="J35" s="10" t="s">
        <v>166</v>
      </c>
      <c r="K35" s="10" t="s">
        <v>167</v>
      </c>
      <c r="L35" s="17" t="s">
        <v>156</v>
      </c>
      <c r="M35" s="17" t="s">
        <v>168</v>
      </c>
      <c r="N35" s="17" t="s">
        <v>151</v>
      </c>
      <c r="O35" s="17" t="s">
        <v>169</v>
      </c>
      <c r="P35" s="17" t="s">
        <v>153</v>
      </c>
    </row>
    <row r="36" spans="1:16" ht="19.7" customHeight="1">
      <c r="A36" s="85"/>
      <c r="B36" s="86"/>
      <c r="C36" s="84"/>
      <c r="D36" s="82"/>
      <c r="E36" s="83"/>
      <c r="F36" s="83"/>
      <c r="G36" s="83"/>
      <c r="H36" s="83"/>
      <c r="I36" s="10" t="s">
        <v>170</v>
      </c>
      <c r="J36" s="10" t="s">
        <v>171</v>
      </c>
      <c r="K36" s="10" t="s">
        <v>201</v>
      </c>
      <c r="L36" s="17" t="s">
        <v>156</v>
      </c>
      <c r="M36" s="17" t="s">
        <v>157</v>
      </c>
      <c r="N36" s="17" t="s">
        <v>151</v>
      </c>
      <c r="O36" s="17" t="s">
        <v>173</v>
      </c>
      <c r="P36" s="17" t="s">
        <v>153</v>
      </c>
    </row>
    <row r="37" spans="1:16" ht="19.7" customHeight="1">
      <c r="A37" s="85" t="s">
        <v>202</v>
      </c>
      <c r="B37" s="86" t="s">
        <v>143</v>
      </c>
      <c r="C37" s="84">
        <v>600000</v>
      </c>
      <c r="D37" s="82" t="s">
        <v>203</v>
      </c>
      <c r="E37" s="83" t="s">
        <v>145</v>
      </c>
      <c r="F37" s="83" t="s">
        <v>145</v>
      </c>
      <c r="G37" s="83" t="s">
        <v>145</v>
      </c>
      <c r="H37" s="83" t="s">
        <v>145</v>
      </c>
      <c r="I37" s="82" t="s">
        <v>146</v>
      </c>
      <c r="J37" s="10" t="s">
        <v>147</v>
      </c>
      <c r="K37" s="10" t="s">
        <v>148</v>
      </c>
      <c r="L37" s="17" t="s">
        <v>149</v>
      </c>
      <c r="M37" s="17" t="s">
        <v>150</v>
      </c>
      <c r="N37" s="17" t="s">
        <v>151</v>
      </c>
      <c r="O37" s="17" t="s">
        <v>152</v>
      </c>
      <c r="P37" s="17" t="s">
        <v>176</v>
      </c>
    </row>
    <row r="38" spans="1:16" ht="19.7" customHeight="1">
      <c r="A38" s="85"/>
      <c r="B38" s="86"/>
      <c r="C38" s="84"/>
      <c r="D38" s="82"/>
      <c r="E38" s="83"/>
      <c r="F38" s="83"/>
      <c r="G38" s="83"/>
      <c r="H38" s="83"/>
      <c r="I38" s="82"/>
      <c r="J38" s="10" t="s">
        <v>154</v>
      </c>
      <c r="K38" s="10" t="s">
        <v>184</v>
      </c>
      <c r="L38" s="17" t="s">
        <v>156</v>
      </c>
      <c r="M38" s="17" t="s">
        <v>157</v>
      </c>
      <c r="N38" s="17" t="s">
        <v>151</v>
      </c>
      <c r="O38" s="17" t="s">
        <v>152</v>
      </c>
      <c r="P38" s="17" t="s">
        <v>153</v>
      </c>
    </row>
    <row r="39" spans="1:16" ht="19.7" customHeight="1">
      <c r="A39" s="85"/>
      <c r="B39" s="86"/>
      <c r="C39" s="84"/>
      <c r="D39" s="82"/>
      <c r="E39" s="83"/>
      <c r="F39" s="83"/>
      <c r="G39" s="83"/>
      <c r="H39" s="83"/>
      <c r="I39" s="82"/>
      <c r="J39" s="10" t="s">
        <v>158</v>
      </c>
      <c r="K39" s="10" t="s">
        <v>185</v>
      </c>
      <c r="L39" s="17" t="s">
        <v>156</v>
      </c>
      <c r="M39" s="17" t="s">
        <v>186</v>
      </c>
      <c r="N39" s="17" t="s">
        <v>164</v>
      </c>
      <c r="O39" s="17" t="s">
        <v>160</v>
      </c>
      <c r="P39" s="17" t="s">
        <v>153</v>
      </c>
    </row>
    <row r="40" spans="1:16" ht="19.7" customHeight="1">
      <c r="A40" s="85"/>
      <c r="B40" s="86"/>
      <c r="C40" s="84"/>
      <c r="D40" s="82"/>
      <c r="E40" s="83"/>
      <c r="F40" s="83"/>
      <c r="G40" s="83"/>
      <c r="H40" s="83"/>
      <c r="I40" s="82"/>
      <c r="J40" s="10" t="s">
        <v>161</v>
      </c>
      <c r="K40" s="10" t="s">
        <v>188</v>
      </c>
      <c r="L40" s="17" t="s">
        <v>156</v>
      </c>
      <c r="M40" s="17" t="s">
        <v>157</v>
      </c>
      <c r="N40" s="17" t="s">
        <v>151</v>
      </c>
      <c r="O40" s="17" t="s">
        <v>160</v>
      </c>
      <c r="P40" s="17" t="s">
        <v>153</v>
      </c>
    </row>
    <row r="41" spans="1:16" ht="31.35" customHeight="1">
      <c r="A41" s="85"/>
      <c r="B41" s="86"/>
      <c r="C41" s="84"/>
      <c r="D41" s="82"/>
      <c r="E41" s="83"/>
      <c r="F41" s="83"/>
      <c r="G41" s="83"/>
      <c r="H41" s="83"/>
      <c r="I41" s="10" t="s">
        <v>165</v>
      </c>
      <c r="J41" s="10" t="s">
        <v>166</v>
      </c>
      <c r="K41" s="10" t="s">
        <v>167</v>
      </c>
      <c r="L41" s="17" t="s">
        <v>156</v>
      </c>
      <c r="M41" s="17" t="s">
        <v>168</v>
      </c>
      <c r="N41" s="17" t="s">
        <v>151</v>
      </c>
      <c r="O41" s="17" t="s">
        <v>169</v>
      </c>
      <c r="P41" s="17" t="s">
        <v>153</v>
      </c>
    </row>
    <row r="42" spans="1:16" ht="19.7" customHeight="1">
      <c r="A42" s="85"/>
      <c r="B42" s="86"/>
      <c r="C42" s="84"/>
      <c r="D42" s="82"/>
      <c r="E42" s="83"/>
      <c r="F42" s="83"/>
      <c r="G42" s="83"/>
      <c r="H42" s="83"/>
      <c r="I42" s="10" t="s">
        <v>170</v>
      </c>
      <c r="J42" s="10" t="s">
        <v>171</v>
      </c>
      <c r="K42" s="10" t="s">
        <v>189</v>
      </c>
      <c r="L42" s="17" t="s">
        <v>156</v>
      </c>
      <c r="M42" s="17" t="s">
        <v>157</v>
      </c>
      <c r="N42" s="17" t="s">
        <v>151</v>
      </c>
      <c r="O42" s="17" t="s">
        <v>173</v>
      </c>
      <c r="P42" s="17" t="s">
        <v>153</v>
      </c>
    </row>
    <row r="43" spans="1:16" ht="19.7" customHeight="1">
      <c r="A43" s="85" t="s">
        <v>204</v>
      </c>
      <c r="B43" s="86" t="s">
        <v>143</v>
      </c>
      <c r="C43" s="84">
        <v>180000</v>
      </c>
      <c r="D43" s="82" t="s">
        <v>205</v>
      </c>
      <c r="E43" s="83" t="s">
        <v>145</v>
      </c>
      <c r="F43" s="83" t="s">
        <v>145</v>
      </c>
      <c r="G43" s="83" t="s">
        <v>145</v>
      </c>
      <c r="H43" s="83" t="s">
        <v>145</v>
      </c>
      <c r="I43" s="82" t="s">
        <v>146</v>
      </c>
      <c r="J43" s="10" t="s">
        <v>147</v>
      </c>
      <c r="K43" s="10" t="s">
        <v>148</v>
      </c>
      <c r="L43" s="17" t="s">
        <v>149</v>
      </c>
      <c r="M43" s="17" t="s">
        <v>150</v>
      </c>
      <c r="N43" s="17" t="s">
        <v>151</v>
      </c>
      <c r="O43" s="17" t="s">
        <v>152</v>
      </c>
      <c r="P43" s="17" t="s">
        <v>176</v>
      </c>
    </row>
    <row r="44" spans="1:16" ht="19.7" customHeight="1">
      <c r="A44" s="85"/>
      <c r="B44" s="86"/>
      <c r="C44" s="84"/>
      <c r="D44" s="82"/>
      <c r="E44" s="83"/>
      <c r="F44" s="83"/>
      <c r="G44" s="83"/>
      <c r="H44" s="83"/>
      <c r="I44" s="82"/>
      <c r="J44" s="10" t="s">
        <v>154</v>
      </c>
      <c r="K44" s="10" t="s">
        <v>206</v>
      </c>
      <c r="L44" s="17" t="s">
        <v>156</v>
      </c>
      <c r="M44" s="17" t="s">
        <v>157</v>
      </c>
      <c r="N44" s="17" t="s">
        <v>151</v>
      </c>
      <c r="O44" s="17" t="s">
        <v>152</v>
      </c>
      <c r="P44" s="17" t="s">
        <v>153</v>
      </c>
    </row>
    <row r="45" spans="1:16" ht="19.7" customHeight="1">
      <c r="A45" s="85"/>
      <c r="B45" s="86"/>
      <c r="C45" s="84"/>
      <c r="D45" s="82"/>
      <c r="E45" s="83"/>
      <c r="F45" s="83"/>
      <c r="G45" s="83"/>
      <c r="H45" s="83"/>
      <c r="I45" s="82"/>
      <c r="J45" s="10" t="s">
        <v>158</v>
      </c>
      <c r="K45" s="10" t="s">
        <v>207</v>
      </c>
      <c r="L45" s="17" t="s">
        <v>156</v>
      </c>
      <c r="M45" s="17" t="s">
        <v>163</v>
      </c>
      <c r="N45" s="17" t="s">
        <v>164</v>
      </c>
      <c r="O45" s="17" t="s">
        <v>160</v>
      </c>
      <c r="P45" s="17" t="s">
        <v>153</v>
      </c>
    </row>
    <row r="46" spans="1:16" ht="19.7" customHeight="1">
      <c r="A46" s="85"/>
      <c r="B46" s="86"/>
      <c r="C46" s="84"/>
      <c r="D46" s="82"/>
      <c r="E46" s="83"/>
      <c r="F46" s="83"/>
      <c r="G46" s="83"/>
      <c r="H46" s="83"/>
      <c r="I46" s="82"/>
      <c r="J46" s="10" t="s">
        <v>161</v>
      </c>
      <c r="K46" s="10" t="s">
        <v>208</v>
      </c>
      <c r="L46" s="17" t="s">
        <v>156</v>
      </c>
      <c r="M46" s="17" t="s">
        <v>157</v>
      </c>
      <c r="N46" s="17" t="s">
        <v>151</v>
      </c>
      <c r="O46" s="17" t="s">
        <v>160</v>
      </c>
      <c r="P46" s="17" t="s">
        <v>153</v>
      </c>
    </row>
    <row r="47" spans="1:16" ht="31.35" customHeight="1">
      <c r="A47" s="85"/>
      <c r="B47" s="86"/>
      <c r="C47" s="84"/>
      <c r="D47" s="82"/>
      <c r="E47" s="83"/>
      <c r="F47" s="83"/>
      <c r="G47" s="83"/>
      <c r="H47" s="83"/>
      <c r="I47" s="10" t="s">
        <v>165</v>
      </c>
      <c r="J47" s="10" t="s">
        <v>166</v>
      </c>
      <c r="K47" s="10" t="s">
        <v>167</v>
      </c>
      <c r="L47" s="17" t="s">
        <v>156</v>
      </c>
      <c r="M47" s="17" t="s">
        <v>168</v>
      </c>
      <c r="N47" s="17" t="s">
        <v>151</v>
      </c>
      <c r="O47" s="17" t="s">
        <v>169</v>
      </c>
      <c r="P47" s="17" t="s">
        <v>153</v>
      </c>
    </row>
    <row r="48" spans="1:16" ht="19.7" customHeight="1">
      <c r="A48" s="85"/>
      <c r="B48" s="86"/>
      <c r="C48" s="84"/>
      <c r="D48" s="82"/>
      <c r="E48" s="83"/>
      <c r="F48" s="83"/>
      <c r="G48" s="83"/>
      <c r="H48" s="83"/>
      <c r="I48" s="10" t="s">
        <v>170</v>
      </c>
      <c r="J48" s="10" t="s">
        <v>171</v>
      </c>
      <c r="K48" s="10" t="s">
        <v>209</v>
      </c>
      <c r="L48" s="17" t="s">
        <v>156</v>
      </c>
      <c r="M48" s="17" t="s">
        <v>157</v>
      </c>
      <c r="N48" s="17" t="s">
        <v>151</v>
      </c>
      <c r="O48" s="17" t="s">
        <v>173</v>
      </c>
      <c r="P48" s="17" t="s">
        <v>153</v>
      </c>
    </row>
    <row r="49" spans="1:16" ht="19.7" customHeight="1">
      <c r="A49" s="85" t="s">
        <v>210</v>
      </c>
      <c r="B49" s="86" t="s">
        <v>143</v>
      </c>
      <c r="C49" s="84">
        <v>500000</v>
      </c>
      <c r="D49" s="82" t="s">
        <v>211</v>
      </c>
      <c r="E49" s="83" t="s">
        <v>145</v>
      </c>
      <c r="F49" s="83" t="s">
        <v>145</v>
      </c>
      <c r="G49" s="83" t="s">
        <v>145</v>
      </c>
      <c r="H49" s="83" t="s">
        <v>145</v>
      </c>
      <c r="I49" s="82" t="s">
        <v>146</v>
      </c>
      <c r="J49" s="10" t="s">
        <v>147</v>
      </c>
      <c r="K49" s="10" t="s">
        <v>148</v>
      </c>
      <c r="L49" s="17" t="s">
        <v>149</v>
      </c>
      <c r="M49" s="17" t="s">
        <v>150</v>
      </c>
      <c r="N49" s="17" t="s">
        <v>151</v>
      </c>
      <c r="O49" s="17" t="s">
        <v>152</v>
      </c>
      <c r="P49" s="17" t="s">
        <v>176</v>
      </c>
    </row>
    <row r="50" spans="1:16" ht="19.7" customHeight="1">
      <c r="A50" s="85"/>
      <c r="B50" s="86"/>
      <c r="C50" s="84"/>
      <c r="D50" s="82"/>
      <c r="E50" s="83"/>
      <c r="F50" s="83"/>
      <c r="G50" s="83"/>
      <c r="H50" s="83"/>
      <c r="I50" s="82"/>
      <c r="J50" s="10" t="s">
        <v>154</v>
      </c>
      <c r="K50" s="10" t="s">
        <v>212</v>
      </c>
      <c r="L50" s="17" t="s">
        <v>156</v>
      </c>
      <c r="M50" s="17" t="s">
        <v>157</v>
      </c>
      <c r="N50" s="17" t="s">
        <v>151</v>
      </c>
      <c r="O50" s="17" t="s">
        <v>152</v>
      </c>
      <c r="P50" s="17" t="s">
        <v>153</v>
      </c>
    </row>
    <row r="51" spans="1:16" ht="19.7" customHeight="1">
      <c r="A51" s="85"/>
      <c r="B51" s="86"/>
      <c r="C51" s="84"/>
      <c r="D51" s="82"/>
      <c r="E51" s="83"/>
      <c r="F51" s="83"/>
      <c r="G51" s="83"/>
      <c r="H51" s="83"/>
      <c r="I51" s="82"/>
      <c r="J51" s="10" t="s">
        <v>158</v>
      </c>
      <c r="K51" s="10" t="s">
        <v>213</v>
      </c>
      <c r="L51" s="17" t="s">
        <v>156</v>
      </c>
      <c r="M51" s="17" t="s">
        <v>163</v>
      </c>
      <c r="N51" s="17" t="s">
        <v>164</v>
      </c>
      <c r="O51" s="17" t="s">
        <v>160</v>
      </c>
      <c r="P51" s="17" t="s">
        <v>153</v>
      </c>
    </row>
    <row r="52" spans="1:16" ht="19.7" customHeight="1">
      <c r="A52" s="85"/>
      <c r="B52" s="86"/>
      <c r="C52" s="84"/>
      <c r="D52" s="82"/>
      <c r="E52" s="83"/>
      <c r="F52" s="83"/>
      <c r="G52" s="83"/>
      <c r="H52" s="83"/>
      <c r="I52" s="82"/>
      <c r="J52" s="10" t="s">
        <v>161</v>
      </c>
      <c r="K52" s="10" t="s">
        <v>214</v>
      </c>
      <c r="L52" s="17" t="s">
        <v>156</v>
      </c>
      <c r="M52" s="17" t="s">
        <v>157</v>
      </c>
      <c r="N52" s="17" t="s">
        <v>151</v>
      </c>
      <c r="O52" s="17" t="s">
        <v>160</v>
      </c>
      <c r="P52" s="17" t="s">
        <v>153</v>
      </c>
    </row>
    <row r="53" spans="1:16" ht="31.35" customHeight="1">
      <c r="A53" s="85"/>
      <c r="B53" s="86"/>
      <c r="C53" s="84"/>
      <c r="D53" s="82"/>
      <c r="E53" s="83"/>
      <c r="F53" s="83"/>
      <c r="G53" s="83"/>
      <c r="H53" s="83"/>
      <c r="I53" s="10" t="s">
        <v>165</v>
      </c>
      <c r="J53" s="10" t="s">
        <v>166</v>
      </c>
      <c r="K53" s="10" t="s">
        <v>167</v>
      </c>
      <c r="L53" s="17" t="s">
        <v>156</v>
      </c>
      <c r="M53" s="17" t="s">
        <v>168</v>
      </c>
      <c r="N53" s="17" t="s">
        <v>151</v>
      </c>
      <c r="O53" s="17" t="s">
        <v>169</v>
      </c>
      <c r="P53" s="17" t="s">
        <v>153</v>
      </c>
    </row>
    <row r="54" spans="1:16" ht="19.7" customHeight="1">
      <c r="A54" s="85"/>
      <c r="B54" s="86"/>
      <c r="C54" s="84"/>
      <c r="D54" s="82"/>
      <c r="E54" s="83"/>
      <c r="F54" s="83"/>
      <c r="G54" s="83"/>
      <c r="H54" s="83"/>
      <c r="I54" s="10" t="s">
        <v>170</v>
      </c>
      <c r="J54" s="10" t="s">
        <v>171</v>
      </c>
      <c r="K54" s="10" t="s">
        <v>215</v>
      </c>
      <c r="L54" s="17" t="s">
        <v>156</v>
      </c>
      <c r="M54" s="17" t="s">
        <v>157</v>
      </c>
      <c r="N54" s="17" t="s">
        <v>151</v>
      </c>
      <c r="O54" s="17" t="s">
        <v>173</v>
      </c>
      <c r="P54" s="17" t="s">
        <v>153</v>
      </c>
    </row>
    <row r="55" spans="1:16" ht="19.7" customHeight="1">
      <c r="A55" s="85" t="s">
        <v>216</v>
      </c>
      <c r="B55" s="86" t="s">
        <v>143</v>
      </c>
      <c r="C55" s="84">
        <v>200000</v>
      </c>
      <c r="D55" s="82" t="s">
        <v>217</v>
      </c>
      <c r="E55" s="83" t="s">
        <v>145</v>
      </c>
      <c r="F55" s="83" t="s">
        <v>145</v>
      </c>
      <c r="G55" s="83" t="s">
        <v>145</v>
      </c>
      <c r="H55" s="83" t="s">
        <v>145</v>
      </c>
      <c r="I55" s="82" t="s">
        <v>146</v>
      </c>
      <c r="J55" s="10" t="s">
        <v>147</v>
      </c>
      <c r="K55" s="10" t="s">
        <v>148</v>
      </c>
      <c r="L55" s="17" t="s">
        <v>149</v>
      </c>
      <c r="M55" s="17" t="s">
        <v>150</v>
      </c>
      <c r="N55" s="17" t="s">
        <v>151</v>
      </c>
      <c r="O55" s="17" t="s">
        <v>152</v>
      </c>
      <c r="P55" s="17" t="s">
        <v>176</v>
      </c>
    </row>
    <row r="56" spans="1:16" ht="19.7" customHeight="1">
      <c r="A56" s="85"/>
      <c r="B56" s="86"/>
      <c r="C56" s="84"/>
      <c r="D56" s="82"/>
      <c r="E56" s="83"/>
      <c r="F56" s="83"/>
      <c r="G56" s="83"/>
      <c r="H56" s="83"/>
      <c r="I56" s="82"/>
      <c r="J56" s="10" t="s">
        <v>154</v>
      </c>
      <c r="K56" s="10" t="s">
        <v>218</v>
      </c>
      <c r="L56" s="17" t="s">
        <v>156</v>
      </c>
      <c r="M56" s="17" t="s">
        <v>157</v>
      </c>
      <c r="N56" s="17" t="s">
        <v>151</v>
      </c>
      <c r="O56" s="17" t="s">
        <v>152</v>
      </c>
      <c r="P56" s="17" t="s">
        <v>153</v>
      </c>
    </row>
    <row r="57" spans="1:16" ht="19.7" customHeight="1">
      <c r="A57" s="85"/>
      <c r="B57" s="86"/>
      <c r="C57" s="84"/>
      <c r="D57" s="82"/>
      <c r="E57" s="83"/>
      <c r="F57" s="83"/>
      <c r="G57" s="83"/>
      <c r="H57" s="83"/>
      <c r="I57" s="82"/>
      <c r="J57" s="10" t="s">
        <v>158</v>
      </c>
      <c r="K57" s="10" t="s">
        <v>219</v>
      </c>
      <c r="L57" s="17" t="s">
        <v>156</v>
      </c>
      <c r="M57" s="17" t="s">
        <v>163</v>
      </c>
      <c r="N57" s="17" t="s">
        <v>164</v>
      </c>
      <c r="O57" s="17" t="s">
        <v>160</v>
      </c>
      <c r="P57" s="17" t="s">
        <v>153</v>
      </c>
    </row>
    <row r="58" spans="1:16" ht="19.7" customHeight="1">
      <c r="A58" s="85"/>
      <c r="B58" s="86"/>
      <c r="C58" s="84"/>
      <c r="D58" s="82"/>
      <c r="E58" s="83"/>
      <c r="F58" s="83"/>
      <c r="G58" s="83"/>
      <c r="H58" s="83"/>
      <c r="I58" s="82"/>
      <c r="J58" s="10" t="s">
        <v>161</v>
      </c>
      <c r="K58" s="10" t="s">
        <v>220</v>
      </c>
      <c r="L58" s="17" t="s">
        <v>156</v>
      </c>
      <c r="M58" s="17" t="s">
        <v>157</v>
      </c>
      <c r="N58" s="17" t="s">
        <v>151</v>
      </c>
      <c r="O58" s="17" t="s">
        <v>160</v>
      </c>
      <c r="P58" s="17" t="s">
        <v>153</v>
      </c>
    </row>
    <row r="59" spans="1:16" ht="31.35" customHeight="1">
      <c r="A59" s="85"/>
      <c r="B59" s="86"/>
      <c r="C59" s="84"/>
      <c r="D59" s="82"/>
      <c r="E59" s="83"/>
      <c r="F59" s="83"/>
      <c r="G59" s="83"/>
      <c r="H59" s="83"/>
      <c r="I59" s="10" t="s">
        <v>165</v>
      </c>
      <c r="J59" s="10" t="s">
        <v>166</v>
      </c>
      <c r="K59" s="10" t="s">
        <v>221</v>
      </c>
      <c r="L59" s="17" t="s">
        <v>156</v>
      </c>
      <c r="M59" s="17" t="s">
        <v>168</v>
      </c>
      <c r="N59" s="17" t="s">
        <v>151</v>
      </c>
      <c r="O59" s="17" t="s">
        <v>169</v>
      </c>
      <c r="P59" s="17" t="s">
        <v>153</v>
      </c>
    </row>
    <row r="60" spans="1:16" ht="19.7" customHeight="1">
      <c r="A60" s="85"/>
      <c r="B60" s="86"/>
      <c r="C60" s="84"/>
      <c r="D60" s="82"/>
      <c r="E60" s="83"/>
      <c r="F60" s="83"/>
      <c r="G60" s="83"/>
      <c r="H60" s="83"/>
      <c r="I60" s="10" t="s">
        <v>170</v>
      </c>
      <c r="J60" s="10" t="s">
        <v>171</v>
      </c>
      <c r="K60" s="10" t="s">
        <v>167</v>
      </c>
      <c r="L60" s="17" t="s">
        <v>156</v>
      </c>
      <c r="M60" s="17" t="s">
        <v>157</v>
      </c>
      <c r="N60" s="17" t="s">
        <v>151</v>
      </c>
      <c r="O60" s="17" t="s">
        <v>173</v>
      </c>
      <c r="P60" s="17" t="s">
        <v>153</v>
      </c>
    </row>
    <row r="61" spans="1:16">
      <c r="A61" s="85" t="s">
        <v>222</v>
      </c>
      <c r="B61" s="86" t="s">
        <v>143</v>
      </c>
      <c r="C61" s="84">
        <v>2000000</v>
      </c>
      <c r="D61" s="82" t="s">
        <v>223</v>
      </c>
      <c r="E61" s="83" t="s">
        <v>145</v>
      </c>
      <c r="F61" s="83" t="s">
        <v>145</v>
      </c>
      <c r="G61" s="83" t="s">
        <v>145</v>
      </c>
      <c r="H61" s="83" t="s">
        <v>145</v>
      </c>
      <c r="I61" s="82" t="s">
        <v>146</v>
      </c>
      <c r="J61" s="10" t="s">
        <v>147</v>
      </c>
      <c r="K61" s="10" t="s">
        <v>148</v>
      </c>
      <c r="L61" s="17" t="s">
        <v>149</v>
      </c>
      <c r="M61" s="17" t="s">
        <v>150</v>
      </c>
      <c r="N61" s="17" t="s">
        <v>151</v>
      </c>
      <c r="O61" s="17" t="s">
        <v>152</v>
      </c>
      <c r="P61" s="17" t="s">
        <v>176</v>
      </c>
    </row>
    <row r="62" spans="1:16">
      <c r="A62" s="85"/>
      <c r="B62" s="86"/>
      <c r="C62" s="84"/>
      <c r="D62" s="82"/>
      <c r="E62" s="83"/>
      <c r="F62" s="83"/>
      <c r="G62" s="83"/>
      <c r="H62" s="83"/>
      <c r="I62" s="82"/>
      <c r="J62" s="10" t="s">
        <v>154</v>
      </c>
      <c r="K62" s="10" t="s">
        <v>184</v>
      </c>
      <c r="L62" s="17" t="s">
        <v>156</v>
      </c>
      <c r="M62" s="17" t="s">
        <v>157</v>
      </c>
      <c r="N62" s="17" t="s">
        <v>151</v>
      </c>
      <c r="O62" s="17" t="s">
        <v>152</v>
      </c>
      <c r="P62" s="17" t="s">
        <v>153</v>
      </c>
    </row>
    <row r="63" spans="1:16">
      <c r="A63" s="85"/>
      <c r="B63" s="86"/>
      <c r="C63" s="84"/>
      <c r="D63" s="82"/>
      <c r="E63" s="83"/>
      <c r="F63" s="83"/>
      <c r="G63" s="83"/>
      <c r="H63" s="83"/>
      <c r="I63" s="82"/>
      <c r="J63" s="10" t="s">
        <v>158</v>
      </c>
      <c r="K63" s="10" t="s">
        <v>224</v>
      </c>
      <c r="L63" s="17" t="s">
        <v>156</v>
      </c>
      <c r="M63" s="17" t="s">
        <v>163</v>
      </c>
      <c r="N63" s="17" t="s">
        <v>164</v>
      </c>
      <c r="O63" s="17" t="s">
        <v>160</v>
      </c>
      <c r="P63" s="17" t="s">
        <v>153</v>
      </c>
    </row>
    <row r="64" spans="1:16">
      <c r="A64" s="85"/>
      <c r="B64" s="86"/>
      <c r="C64" s="84"/>
      <c r="D64" s="82"/>
      <c r="E64" s="83"/>
      <c r="F64" s="83"/>
      <c r="G64" s="83"/>
      <c r="H64" s="83"/>
      <c r="I64" s="82"/>
      <c r="J64" s="10" t="s">
        <v>161</v>
      </c>
      <c r="K64" s="10" t="s">
        <v>188</v>
      </c>
      <c r="L64" s="17" t="s">
        <v>156</v>
      </c>
      <c r="M64" s="17" t="s">
        <v>157</v>
      </c>
      <c r="N64" s="17" t="s">
        <v>151</v>
      </c>
      <c r="O64" s="17" t="s">
        <v>160</v>
      </c>
      <c r="P64" s="17" t="s">
        <v>153</v>
      </c>
    </row>
    <row r="65" spans="1:16" ht="27">
      <c r="A65" s="85"/>
      <c r="B65" s="86"/>
      <c r="C65" s="84"/>
      <c r="D65" s="82"/>
      <c r="E65" s="83"/>
      <c r="F65" s="83"/>
      <c r="G65" s="83"/>
      <c r="H65" s="83"/>
      <c r="I65" s="10" t="s">
        <v>165</v>
      </c>
      <c r="J65" s="10" t="s">
        <v>166</v>
      </c>
      <c r="K65" s="10" t="s">
        <v>167</v>
      </c>
      <c r="L65" s="17" t="s">
        <v>156</v>
      </c>
      <c r="M65" s="17" t="s">
        <v>168</v>
      </c>
      <c r="N65" s="17" t="s">
        <v>151</v>
      </c>
      <c r="O65" s="17" t="s">
        <v>169</v>
      </c>
      <c r="P65" s="17" t="s">
        <v>153</v>
      </c>
    </row>
    <row r="66" spans="1:16">
      <c r="A66" s="85"/>
      <c r="B66" s="86"/>
      <c r="C66" s="84"/>
      <c r="D66" s="82"/>
      <c r="E66" s="83"/>
      <c r="F66" s="83"/>
      <c r="G66" s="83"/>
      <c r="H66" s="83"/>
      <c r="I66" s="10" t="s">
        <v>170</v>
      </c>
      <c r="J66" s="10" t="s">
        <v>171</v>
      </c>
      <c r="K66" s="10" t="s">
        <v>189</v>
      </c>
      <c r="L66" s="17" t="s">
        <v>156</v>
      </c>
      <c r="M66" s="17" t="s">
        <v>157</v>
      </c>
      <c r="N66" s="17" t="s">
        <v>151</v>
      </c>
      <c r="O66" s="17" t="s">
        <v>173</v>
      </c>
      <c r="P66" s="17" t="s">
        <v>153</v>
      </c>
    </row>
    <row r="67" spans="1:16">
      <c r="A67" s="85" t="s">
        <v>225</v>
      </c>
      <c r="B67" s="86" t="s">
        <v>143</v>
      </c>
      <c r="C67" s="84">
        <v>1000000</v>
      </c>
      <c r="D67" s="82" t="s">
        <v>226</v>
      </c>
      <c r="E67" s="83" t="s">
        <v>145</v>
      </c>
      <c r="F67" s="83" t="s">
        <v>145</v>
      </c>
      <c r="G67" s="83" t="s">
        <v>145</v>
      </c>
      <c r="H67" s="83" t="s">
        <v>145</v>
      </c>
      <c r="I67" s="82" t="s">
        <v>146</v>
      </c>
      <c r="J67" s="10" t="s">
        <v>147</v>
      </c>
      <c r="K67" s="10" t="s">
        <v>148</v>
      </c>
      <c r="L67" s="17" t="s">
        <v>149</v>
      </c>
      <c r="M67" s="17" t="s">
        <v>150</v>
      </c>
      <c r="N67" s="17" t="s">
        <v>151</v>
      </c>
      <c r="O67" s="17" t="s">
        <v>152</v>
      </c>
      <c r="P67" s="17" t="s">
        <v>176</v>
      </c>
    </row>
    <row r="68" spans="1:16">
      <c r="A68" s="85"/>
      <c r="B68" s="86"/>
      <c r="C68" s="84"/>
      <c r="D68" s="82"/>
      <c r="E68" s="83"/>
      <c r="F68" s="83"/>
      <c r="G68" s="83"/>
      <c r="H68" s="83"/>
      <c r="I68" s="82"/>
      <c r="J68" s="10" t="s">
        <v>154</v>
      </c>
      <c r="K68" s="10" t="s">
        <v>184</v>
      </c>
      <c r="L68" s="17" t="s">
        <v>156</v>
      </c>
      <c r="M68" s="17" t="s">
        <v>157</v>
      </c>
      <c r="N68" s="17" t="s">
        <v>151</v>
      </c>
      <c r="O68" s="17" t="s">
        <v>152</v>
      </c>
      <c r="P68" s="17" t="s">
        <v>153</v>
      </c>
    </row>
    <row r="69" spans="1:16">
      <c r="A69" s="85"/>
      <c r="B69" s="86"/>
      <c r="C69" s="84"/>
      <c r="D69" s="82"/>
      <c r="E69" s="83"/>
      <c r="F69" s="83"/>
      <c r="G69" s="83"/>
      <c r="H69" s="83"/>
      <c r="I69" s="82"/>
      <c r="J69" s="10" t="s">
        <v>158</v>
      </c>
      <c r="K69" s="10" t="s">
        <v>224</v>
      </c>
      <c r="L69" s="17" t="s">
        <v>156</v>
      </c>
      <c r="M69" s="17" t="s">
        <v>163</v>
      </c>
      <c r="N69" s="17" t="s">
        <v>164</v>
      </c>
      <c r="O69" s="17" t="s">
        <v>160</v>
      </c>
      <c r="P69" s="17" t="s">
        <v>153</v>
      </c>
    </row>
    <row r="70" spans="1:16">
      <c r="A70" s="85"/>
      <c r="B70" s="86"/>
      <c r="C70" s="84"/>
      <c r="D70" s="82"/>
      <c r="E70" s="83"/>
      <c r="F70" s="83"/>
      <c r="G70" s="83"/>
      <c r="H70" s="83"/>
      <c r="I70" s="82"/>
      <c r="J70" s="10" t="s">
        <v>161</v>
      </c>
      <c r="K70" s="10" t="s">
        <v>188</v>
      </c>
      <c r="L70" s="17" t="s">
        <v>156</v>
      </c>
      <c r="M70" s="17" t="s">
        <v>157</v>
      </c>
      <c r="N70" s="17" t="s">
        <v>151</v>
      </c>
      <c r="O70" s="17" t="s">
        <v>160</v>
      </c>
      <c r="P70" s="17" t="s">
        <v>153</v>
      </c>
    </row>
    <row r="71" spans="1:16" ht="27">
      <c r="A71" s="85"/>
      <c r="B71" s="86"/>
      <c r="C71" s="84"/>
      <c r="D71" s="82"/>
      <c r="E71" s="83"/>
      <c r="F71" s="83"/>
      <c r="G71" s="83"/>
      <c r="H71" s="83"/>
      <c r="I71" s="10" t="s">
        <v>165</v>
      </c>
      <c r="J71" s="10" t="s">
        <v>166</v>
      </c>
      <c r="K71" s="10" t="s">
        <v>167</v>
      </c>
      <c r="L71" s="17" t="s">
        <v>156</v>
      </c>
      <c r="M71" s="17" t="s">
        <v>168</v>
      </c>
      <c r="N71" s="17" t="s">
        <v>151</v>
      </c>
      <c r="O71" s="17" t="s">
        <v>169</v>
      </c>
      <c r="P71" s="17" t="s">
        <v>153</v>
      </c>
    </row>
    <row r="72" spans="1:16">
      <c r="A72" s="85"/>
      <c r="B72" s="86"/>
      <c r="C72" s="84"/>
      <c r="D72" s="82"/>
      <c r="E72" s="83"/>
      <c r="F72" s="83"/>
      <c r="G72" s="83"/>
      <c r="H72" s="83"/>
      <c r="I72" s="10" t="s">
        <v>170</v>
      </c>
      <c r="J72" s="10" t="s">
        <v>171</v>
      </c>
      <c r="K72" s="10" t="s">
        <v>189</v>
      </c>
      <c r="L72" s="17" t="s">
        <v>156</v>
      </c>
      <c r="M72" s="17" t="s">
        <v>157</v>
      </c>
      <c r="N72" s="17" t="s">
        <v>151</v>
      </c>
      <c r="O72" s="17" t="s">
        <v>173</v>
      </c>
      <c r="P72" s="17" t="s">
        <v>153</v>
      </c>
    </row>
    <row r="73" spans="1:16">
      <c r="A73" s="85" t="s">
        <v>227</v>
      </c>
      <c r="B73" s="86" t="s">
        <v>143</v>
      </c>
      <c r="C73" s="84">
        <v>490000</v>
      </c>
      <c r="D73" s="82" t="s">
        <v>228</v>
      </c>
      <c r="E73" s="83" t="s">
        <v>145</v>
      </c>
      <c r="F73" s="83" t="s">
        <v>145</v>
      </c>
      <c r="G73" s="83" t="s">
        <v>145</v>
      </c>
      <c r="H73" s="83" t="s">
        <v>145</v>
      </c>
      <c r="I73" s="82" t="s">
        <v>146</v>
      </c>
      <c r="J73" s="10" t="s">
        <v>147</v>
      </c>
      <c r="K73" s="10" t="s">
        <v>148</v>
      </c>
      <c r="L73" s="17" t="s">
        <v>149</v>
      </c>
      <c r="M73" s="17" t="s">
        <v>150</v>
      </c>
      <c r="N73" s="17" t="s">
        <v>151</v>
      </c>
      <c r="O73" s="17" t="s">
        <v>152</v>
      </c>
      <c r="P73" s="17" t="s">
        <v>153</v>
      </c>
    </row>
    <row r="74" spans="1:16">
      <c r="A74" s="85"/>
      <c r="B74" s="86"/>
      <c r="C74" s="84"/>
      <c r="D74" s="82"/>
      <c r="E74" s="83"/>
      <c r="F74" s="83"/>
      <c r="G74" s="83"/>
      <c r="H74" s="83"/>
      <c r="I74" s="82"/>
      <c r="J74" s="10" t="s">
        <v>154</v>
      </c>
      <c r="K74" s="10" t="s">
        <v>229</v>
      </c>
      <c r="L74" s="17" t="s">
        <v>156</v>
      </c>
      <c r="M74" s="17" t="s">
        <v>157</v>
      </c>
      <c r="N74" s="17" t="s">
        <v>151</v>
      </c>
      <c r="O74" s="17" t="s">
        <v>152</v>
      </c>
      <c r="P74" s="17" t="s">
        <v>153</v>
      </c>
    </row>
    <row r="75" spans="1:16">
      <c r="A75" s="85"/>
      <c r="B75" s="86"/>
      <c r="C75" s="84"/>
      <c r="D75" s="82"/>
      <c r="E75" s="83"/>
      <c r="F75" s="83"/>
      <c r="G75" s="83"/>
      <c r="H75" s="83"/>
      <c r="I75" s="82"/>
      <c r="J75" s="10" t="s">
        <v>158</v>
      </c>
      <c r="K75" s="10" t="s">
        <v>230</v>
      </c>
      <c r="L75" s="17" t="s">
        <v>156</v>
      </c>
      <c r="M75" s="17" t="s">
        <v>163</v>
      </c>
      <c r="N75" s="17" t="s">
        <v>164</v>
      </c>
      <c r="O75" s="17" t="s">
        <v>160</v>
      </c>
      <c r="P75" s="17" t="s">
        <v>153</v>
      </c>
    </row>
    <row r="76" spans="1:16">
      <c r="A76" s="85"/>
      <c r="B76" s="86"/>
      <c r="C76" s="84"/>
      <c r="D76" s="82"/>
      <c r="E76" s="83"/>
      <c r="F76" s="83"/>
      <c r="G76" s="83"/>
      <c r="H76" s="83"/>
      <c r="I76" s="82"/>
      <c r="J76" s="10" t="s">
        <v>161</v>
      </c>
      <c r="K76" s="10" t="s">
        <v>231</v>
      </c>
      <c r="L76" s="17" t="s">
        <v>156</v>
      </c>
      <c r="M76" s="17" t="s">
        <v>157</v>
      </c>
      <c r="N76" s="17" t="s">
        <v>151</v>
      </c>
      <c r="O76" s="17" t="s">
        <v>160</v>
      </c>
      <c r="P76" s="17" t="s">
        <v>153</v>
      </c>
    </row>
    <row r="77" spans="1:16" ht="27">
      <c r="A77" s="85"/>
      <c r="B77" s="86"/>
      <c r="C77" s="84"/>
      <c r="D77" s="82"/>
      <c r="E77" s="83"/>
      <c r="F77" s="83"/>
      <c r="G77" s="83"/>
      <c r="H77" s="83"/>
      <c r="I77" s="10" t="s">
        <v>165</v>
      </c>
      <c r="J77" s="10" t="s">
        <v>166</v>
      </c>
      <c r="K77" s="10" t="s">
        <v>167</v>
      </c>
      <c r="L77" s="17" t="s">
        <v>156</v>
      </c>
      <c r="M77" s="17" t="s">
        <v>168</v>
      </c>
      <c r="N77" s="17" t="s">
        <v>151</v>
      </c>
      <c r="O77" s="17" t="s">
        <v>169</v>
      </c>
      <c r="P77" s="17" t="s">
        <v>153</v>
      </c>
    </row>
    <row r="78" spans="1:16">
      <c r="A78" s="85"/>
      <c r="B78" s="86"/>
      <c r="C78" s="84"/>
      <c r="D78" s="82"/>
      <c r="E78" s="83"/>
      <c r="F78" s="83"/>
      <c r="G78" s="83"/>
      <c r="H78" s="83"/>
      <c r="I78" s="10" t="s">
        <v>170</v>
      </c>
      <c r="J78" s="10" t="s">
        <v>171</v>
      </c>
      <c r="K78" s="10" t="s">
        <v>232</v>
      </c>
      <c r="L78" s="17" t="s">
        <v>156</v>
      </c>
      <c r="M78" s="17" t="s">
        <v>157</v>
      </c>
      <c r="N78" s="17" t="s">
        <v>151</v>
      </c>
      <c r="O78" s="17" t="s">
        <v>173</v>
      </c>
      <c r="P78" s="17" t="s">
        <v>153</v>
      </c>
    </row>
    <row r="79" spans="1:16">
      <c r="A79" s="85" t="s">
        <v>233</v>
      </c>
      <c r="B79" s="86" t="s">
        <v>143</v>
      </c>
      <c r="C79" s="84">
        <v>600000</v>
      </c>
      <c r="D79" s="82" t="s">
        <v>234</v>
      </c>
      <c r="E79" s="83" t="s">
        <v>145</v>
      </c>
      <c r="F79" s="83" t="s">
        <v>145</v>
      </c>
      <c r="G79" s="83" t="s">
        <v>145</v>
      </c>
      <c r="H79" s="83" t="s">
        <v>145</v>
      </c>
      <c r="I79" s="82" t="s">
        <v>146</v>
      </c>
      <c r="J79" s="10" t="s">
        <v>147</v>
      </c>
      <c r="K79" s="10" t="s">
        <v>148</v>
      </c>
      <c r="L79" s="17" t="s">
        <v>149</v>
      </c>
      <c r="M79" s="17" t="s">
        <v>150</v>
      </c>
      <c r="N79" s="17" t="s">
        <v>151</v>
      </c>
      <c r="O79" s="17" t="s">
        <v>152</v>
      </c>
      <c r="P79" s="17" t="s">
        <v>176</v>
      </c>
    </row>
    <row r="80" spans="1:16">
      <c r="A80" s="85"/>
      <c r="B80" s="86"/>
      <c r="C80" s="84"/>
      <c r="D80" s="82"/>
      <c r="E80" s="83"/>
      <c r="F80" s="83"/>
      <c r="G80" s="83"/>
      <c r="H80" s="83"/>
      <c r="I80" s="82"/>
      <c r="J80" s="10" t="s">
        <v>154</v>
      </c>
      <c r="K80" s="10" t="s">
        <v>235</v>
      </c>
      <c r="L80" s="17" t="s">
        <v>156</v>
      </c>
      <c r="M80" s="17" t="s">
        <v>157</v>
      </c>
      <c r="N80" s="17" t="s">
        <v>151</v>
      </c>
      <c r="O80" s="17" t="s">
        <v>152</v>
      </c>
      <c r="P80" s="17" t="s">
        <v>153</v>
      </c>
    </row>
    <row r="81" spans="1:16">
      <c r="A81" s="85"/>
      <c r="B81" s="86"/>
      <c r="C81" s="84"/>
      <c r="D81" s="82"/>
      <c r="E81" s="83"/>
      <c r="F81" s="83"/>
      <c r="G81" s="83"/>
      <c r="H81" s="83"/>
      <c r="I81" s="82"/>
      <c r="J81" s="10" t="s">
        <v>158</v>
      </c>
      <c r="K81" s="10" t="s">
        <v>236</v>
      </c>
      <c r="L81" s="17" t="s">
        <v>156</v>
      </c>
      <c r="M81" s="17" t="s">
        <v>163</v>
      </c>
      <c r="N81" s="17" t="s">
        <v>164</v>
      </c>
      <c r="O81" s="17" t="s">
        <v>160</v>
      </c>
      <c r="P81" s="17" t="s">
        <v>153</v>
      </c>
    </row>
    <row r="82" spans="1:16">
      <c r="A82" s="85"/>
      <c r="B82" s="86"/>
      <c r="C82" s="84"/>
      <c r="D82" s="82"/>
      <c r="E82" s="83"/>
      <c r="F82" s="83"/>
      <c r="G82" s="83"/>
      <c r="H82" s="83"/>
      <c r="I82" s="82"/>
      <c r="J82" s="10" t="s">
        <v>161</v>
      </c>
      <c r="K82" s="10" t="s">
        <v>237</v>
      </c>
      <c r="L82" s="17" t="s">
        <v>156</v>
      </c>
      <c r="M82" s="17" t="s">
        <v>157</v>
      </c>
      <c r="N82" s="17" t="s">
        <v>151</v>
      </c>
      <c r="O82" s="17" t="s">
        <v>160</v>
      </c>
      <c r="P82" s="17" t="s">
        <v>153</v>
      </c>
    </row>
    <row r="83" spans="1:16" ht="27">
      <c r="A83" s="85"/>
      <c r="B83" s="86"/>
      <c r="C83" s="84"/>
      <c r="D83" s="82"/>
      <c r="E83" s="83"/>
      <c r="F83" s="83"/>
      <c r="G83" s="83"/>
      <c r="H83" s="83"/>
      <c r="I83" s="10" t="s">
        <v>165</v>
      </c>
      <c r="J83" s="10" t="s">
        <v>166</v>
      </c>
      <c r="K83" s="10" t="s">
        <v>167</v>
      </c>
      <c r="L83" s="17" t="s">
        <v>156</v>
      </c>
      <c r="M83" s="17" t="s">
        <v>168</v>
      </c>
      <c r="N83" s="17" t="s">
        <v>151</v>
      </c>
      <c r="O83" s="17" t="s">
        <v>169</v>
      </c>
      <c r="P83" s="17" t="s">
        <v>153</v>
      </c>
    </row>
    <row r="84" spans="1:16">
      <c r="A84" s="85"/>
      <c r="B84" s="86"/>
      <c r="C84" s="84"/>
      <c r="D84" s="82"/>
      <c r="E84" s="83"/>
      <c r="F84" s="83"/>
      <c r="G84" s="83"/>
      <c r="H84" s="83"/>
      <c r="I84" s="10" t="s">
        <v>170</v>
      </c>
      <c r="J84" s="10" t="s">
        <v>171</v>
      </c>
      <c r="K84" s="10" t="s">
        <v>238</v>
      </c>
      <c r="L84" s="17" t="s">
        <v>156</v>
      </c>
      <c r="M84" s="17" t="s">
        <v>157</v>
      </c>
      <c r="N84" s="17" t="s">
        <v>151</v>
      </c>
      <c r="O84" s="17" t="s">
        <v>173</v>
      </c>
      <c r="P84" s="17" t="s">
        <v>153</v>
      </c>
    </row>
    <row r="85" spans="1:16">
      <c r="A85" s="85" t="s">
        <v>239</v>
      </c>
      <c r="B85" s="86" t="s">
        <v>143</v>
      </c>
      <c r="C85" s="84">
        <v>270000</v>
      </c>
      <c r="D85" s="82" t="s">
        <v>240</v>
      </c>
      <c r="E85" s="83" t="s">
        <v>145</v>
      </c>
      <c r="F85" s="83" t="s">
        <v>145</v>
      </c>
      <c r="G85" s="83" t="s">
        <v>145</v>
      </c>
      <c r="H85" s="83" t="s">
        <v>145</v>
      </c>
      <c r="I85" s="82" t="s">
        <v>146</v>
      </c>
      <c r="J85" s="10" t="s">
        <v>147</v>
      </c>
      <c r="K85" s="10" t="s">
        <v>148</v>
      </c>
      <c r="L85" s="17" t="s">
        <v>149</v>
      </c>
      <c r="M85" s="17" t="s">
        <v>150</v>
      </c>
      <c r="N85" s="17" t="s">
        <v>151</v>
      </c>
      <c r="O85" s="17" t="s">
        <v>152</v>
      </c>
      <c r="P85" s="17" t="s">
        <v>176</v>
      </c>
    </row>
    <row r="86" spans="1:16">
      <c r="A86" s="85"/>
      <c r="B86" s="86"/>
      <c r="C86" s="84"/>
      <c r="D86" s="82"/>
      <c r="E86" s="83"/>
      <c r="F86" s="83"/>
      <c r="G86" s="83"/>
      <c r="H86" s="83"/>
      <c r="I86" s="82"/>
      <c r="J86" s="10" t="s">
        <v>154</v>
      </c>
      <c r="K86" s="10" t="s">
        <v>241</v>
      </c>
      <c r="L86" s="17" t="s">
        <v>156</v>
      </c>
      <c r="M86" s="17" t="s">
        <v>157</v>
      </c>
      <c r="N86" s="17" t="s">
        <v>151</v>
      </c>
      <c r="O86" s="17" t="s">
        <v>152</v>
      </c>
      <c r="P86" s="17" t="s">
        <v>153</v>
      </c>
    </row>
    <row r="87" spans="1:16">
      <c r="A87" s="85"/>
      <c r="B87" s="86"/>
      <c r="C87" s="84"/>
      <c r="D87" s="82"/>
      <c r="E87" s="83"/>
      <c r="F87" s="83"/>
      <c r="G87" s="83"/>
      <c r="H87" s="83"/>
      <c r="I87" s="82"/>
      <c r="J87" s="10" t="s">
        <v>158</v>
      </c>
      <c r="K87" s="10" t="s">
        <v>242</v>
      </c>
      <c r="L87" s="17" t="s">
        <v>156</v>
      </c>
      <c r="M87" s="17" t="s">
        <v>163</v>
      </c>
      <c r="N87" s="17" t="s">
        <v>164</v>
      </c>
      <c r="O87" s="17" t="s">
        <v>160</v>
      </c>
      <c r="P87" s="17" t="s">
        <v>153</v>
      </c>
    </row>
    <row r="88" spans="1:16">
      <c r="A88" s="85"/>
      <c r="B88" s="86"/>
      <c r="C88" s="84"/>
      <c r="D88" s="82"/>
      <c r="E88" s="83"/>
      <c r="F88" s="83"/>
      <c r="G88" s="83"/>
      <c r="H88" s="83"/>
      <c r="I88" s="82"/>
      <c r="J88" s="10" t="s">
        <v>161</v>
      </c>
      <c r="K88" s="10" t="s">
        <v>243</v>
      </c>
      <c r="L88" s="17" t="s">
        <v>156</v>
      </c>
      <c r="M88" s="17" t="s">
        <v>157</v>
      </c>
      <c r="N88" s="17" t="s">
        <v>151</v>
      </c>
      <c r="O88" s="17" t="s">
        <v>160</v>
      </c>
      <c r="P88" s="17" t="s">
        <v>153</v>
      </c>
    </row>
    <row r="89" spans="1:16" ht="27">
      <c r="A89" s="85"/>
      <c r="B89" s="86"/>
      <c r="C89" s="84"/>
      <c r="D89" s="82"/>
      <c r="E89" s="83"/>
      <c r="F89" s="83"/>
      <c r="G89" s="83"/>
      <c r="H89" s="83"/>
      <c r="I89" s="10" t="s">
        <v>165</v>
      </c>
      <c r="J89" s="10" t="s">
        <v>166</v>
      </c>
      <c r="K89" s="10" t="s">
        <v>167</v>
      </c>
      <c r="L89" s="17" t="s">
        <v>156</v>
      </c>
      <c r="M89" s="17" t="s">
        <v>168</v>
      </c>
      <c r="N89" s="17" t="s">
        <v>151</v>
      </c>
      <c r="O89" s="17" t="s">
        <v>169</v>
      </c>
      <c r="P89" s="17" t="s">
        <v>153</v>
      </c>
    </row>
    <row r="90" spans="1:16">
      <c r="A90" s="85"/>
      <c r="B90" s="86"/>
      <c r="C90" s="84"/>
      <c r="D90" s="82"/>
      <c r="E90" s="83"/>
      <c r="F90" s="83"/>
      <c r="G90" s="83"/>
      <c r="H90" s="83"/>
      <c r="I90" s="10" t="s">
        <v>170</v>
      </c>
      <c r="J90" s="10" t="s">
        <v>171</v>
      </c>
      <c r="K90" s="10" t="s">
        <v>244</v>
      </c>
      <c r="L90" s="17" t="s">
        <v>156</v>
      </c>
      <c r="M90" s="17" t="s">
        <v>157</v>
      </c>
      <c r="N90" s="17" t="s">
        <v>151</v>
      </c>
      <c r="O90" s="17" t="s">
        <v>173</v>
      </c>
      <c r="P90" s="17" t="s">
        <v>153</v>
      </c>
    </row>
    <row r="91" spans="1:16">
      <c r="A91" s="85" t="s">
        <v>245</v>
      </c>
      <c r="B91" s="86" t="s">
        <v>143</v>
      </c>
      <c r="C91" s="84">
        <v>1000000</v>
      </c>
      <c r="D91" s="82" t="s">
        <v>246</v>
      </c>
      <c r="E91" s="83" t="s">
        <v>145</v>
      </c>
      <c r="F91" s="83" t="s">
        <v>145</v>
      </c>
      <c r="G91" s="83" t="s">
        <v>145</v>
      </c>
      <c r="H91" s="83" t="s">
        <v>145</v>
      </c>
      <c r="I91" s="82" t="s">
        <v>146</v>
      </c>
      <c r="J91" s="10" t="s">
        <v>147</v>
      </c>
      <c r="K91" s="10" t="s">
        <v>148</v>
      </c>
      <c r="L91" s="17" t="s">
        <v>149</v>
      </c>
      <c r="M91" s="17" t="s">
        <v>150</v>
      </c>
      <c r="N91" s="17" t="s">
        <v>151</v>
      </c>
      <c r="O91" s="17" t="s">
        <v>152</v>
      </c>
      <c r="P91" s="17" t="s">
        <v>176</v>
      </c>
    </row>
    <row r="92" spans="1:16">
      <c r="A92" s="85"/>
      <c r="B92" s="86"/>
      <c r="C92" s="84"/>
      <c r="D92" s="82"/>
      <c r="E92" s="83"/>
      <c r="F92" s="83"/>
      <c r="G92" s="83"/>
      <c r="H92" s="83"/>
      <c r="I92" s="82"/>
      <c r="J92" s="10" t="s">
        <v>154</v>
      </c>
      <c r="K92" s="10" t="s">
        <v>247</v>
      </c>
      <c r="L92" s="17" t="s">
        <v>156</v>
      </c>
      <c r="M92" s="17" t="s">
        <v>157</v>
      </c>
      <c r="N92" s="17" t="s">
        <v>151</v>
      </c>
      <c r="O92" s="17" t="s">
        <v>152</v>
      </c>
      <c r="P92" s="17" t="s">
        <v>153</v>
      </c>
    </row>
    <row r="93" spans="1:16">
      <c r="A93" s="85"/>
      <c r="B93" s="86"/>
      <c r="C93" s="84"/>
      <c r="D93" s="82"/>
      <c r="E93" s="83"/>
      <c r="F93" s="83"/>
      <c r="G93" s="83"/>
      <c r="H93" s="83"/>
      <c r="I93" s="82"/>
      <c r="J93" s="10" t="s">
        <v>158</v>
      </c>
      <c r="K93" s="10" t="s">
        <v>248</v>
      </c>
      <c r="L93" s="17" t="s">
        <v>156</v>
      </c>
      <c r="M93" s="17" t="s">
        <v>163</v>
      </c>
      <c r="N93" s="17" t="s">
        <v>151</v>
      </c>
      <c r="O93" s="17" t="s">
        <v>160</v>
      </c>
      <c r="P93" s="17" t="s">
        <v>153</v>
      </c>
    </row>
    <row r="94" spans="1:16">
      <c r="A94" s="85"/>
      <c r="B94" s="86"/>
      <c r="C94" s="84"/>
      <c r="D94" s="82"/>
      <c r="E94" s="83"/>
      <c r="F94" s="83"/>
      <c r="G94" s="83"/>
      <c r="H94" s="83"/>
      <c r="I94" s="82"/>
      <c r="J94" s="10" t="s">
        <v>161</v>
      </c>
      <c r="K94" s="10" t="s">
        <v>249</v>
      </c>
      <c r="L94" s="17" t="s">
        <v>156</v>
      </c>
      <c r="M94" s="17" t="s">
        <v>157</v>
      </c>
      <c r="N94" s="17" t="s">
        <v>151</v>
      </c>
      <c r="O94" s="17" t="s">
        <v>160</v>
      </c>
      <c r="P94" s="17" t="s">
        <v>153</v>
      </c>
    </row>
    <row r="95" spans="1:16" ht="27">
      <c r="A95" s="85"/>
      <c r="B95" s="86"/>
      <c r="C95" s="84"/>
      <c r="D95" s="82"/>
      <c r="E95" s="83"/>
      <c r="F95" s="83"/>
      <c r="G95" s="83"/>
      <c r="H95" s="83"/>
      <c r="I95" s="10" t="s">
        <v>165</v>
      </c>
      <c r="J95" s="10" t="s">
        <v>166</v>
      </c>
      <c r="K95" s="10" t="s">
        <v>167</v>
      </c>
      <c r="L95" s="17" t="s">
        <v>156</v>
      </c>
      <c r="M95" s="17" t="s">
        <v>168</v>
      </c>
      <c r="N95" s="17" t="s">
        <v>151</v>
      </c>
      <c r="O95" s="17" t="s">
        <v>169</v>
      </c>
      <c r="P95" s="17" t="s">
        <v>153</v>
      </c>
    </row>
    <row r="96" spans="1:16">
      <c r="A96" s="85"/>
      <c r="B96" s="86"/>
      <c r="C96" s="84"/>
      <c r="D96" s="82"/>
      <c r="E96" s="83"/>
      <c r="F96" s="83"/>
      <c r="G96" s="83"/>
      <c r="H96" s="83"/>
      <c r="I96" s="10" t="s">
        <v>170</v>
      </c>
      <c r="J96" s="10" t="s">
        <v>171</v>
      </c>
      <c r="K96" s="10" t="s">
        <v>201</v>
      </c>
      <c r="L96" s="17" t="s">
        <v>156</v>
      </c>
      <c r="M96" s="17" t="s">
        <v>157</v>
      </c>
      <c r="N96" s="17" t="s">
        <v>151</v>
      </c>
      <c r="O96" s="17" t="s">
        <v>173</v>
      </c>
      <c r="P96" s="17" t="s">
        <v>153</v>
      </c>
    </row>
    <row r="97" spans="1:16">
      <c r="A97" s="85" t="s">
        <v>250</v>
      </c>
      <c r="B97" s="86" t="s">
        <v>143</v>
      </c>
      <c r="C97" s="84">
        <v>450000</v>
      </c>
      <c r="D97" s="82" t="s">
        <v>251</v>
      </c>
      <c r="E97" s="83" t="s">
        <v>145</v>
      </c>
      <c r="F97" s="83" t="s">
        <v>145</v>
      </c>
      <c r="G97" s="83" t="s">
        <v>145</v>
      </c>
      <c r="H97" s="83" t="s">
        <v>145</v>
      </c>
      <c r="I97" s="82" t="s">
        <v>146</v>
      </c>
      <c r="J97" s="10" t="s">
        <v>147</v>
      </c>
      <c r="K97" s="10" t="s">
        <v>148</v>
      </c>
      <c r="L97" s="17" t="s">
        <v>149</v>
      </c>
      <c r="M97" s="17" t="s">
        <v>150</v>
      </c>
      <c r="N97" s="17" t="s">
        <v>151</v>
      </c>
      <c r="O97" s="17" t="s">
        <v>152</v>
      </c>
      <c r="P97" s="17" t="s">
        <v>176</v>
      </c>
    </row>
    <row r="98" spans="1:16">
      <c r="A98" s="85"/>
      <c r="B98" s="86"/>
      <c r="C98" s="84"/>
      <c r="D98" s="82"/>
      <c r="E98" s="83"/>
      <c r="F98" s="83"/>
      <c r="G98" s="83"/>
      <c r="H98" s="83"/>
      <c r="I98" s="82"/>
      <c r="J98" s="10" t="s">
        <v>154</v>
      </c>
      <c r="K98" s="10" t="s">
        <v>252</v>
      </c>
      <c r="L98" s="17" t="s">
        <v>156</v>
      </c>
      <c r="M98" s="17" t="s">
        <v>157</v>
      </c>
      <c r="N98" s="17" t="s">
        <v>151</v>
      </c>
      <c r="O98" s="17" t="s">
        <v>152</v>
      </c>
      <c r="P98" s="17" t="s">
        <v>153</v>
      </c>
    </row>
    <row r="99" spans="1:16">
      <c r="A99" s="85"/>
      <c r="B99" s="86"/>
      <c r="C99" s="84"/>
      <c r="D99" s="82"/>
      <c r="E99" s="83"/>
      <c r="F99" s="83"/>
      <c r="G99" s="83"/>
      <c r="H99" s="83"/>
      <c r="I99" s="82"/>
      <c r="J99" s="10" t="s">
        <v>158</v>
      </c>
      <c r="K99" s="10" t="s">
        <v>253</v>
      </c>
      <c r="L99" s="17" t="s">
        <v>156</v>
      </c>
      <c r="M99" s="17" t="s">
        <v>163</v>
      </c>
      <c r="N99" s="17" t="s">
        <v>164</v>
      </c>
      <c r="O99" s="17" t="s">
        <v>160</v>
      </c>
      <c r="P99" s="17" t="s">
        <v>153</v>
      </c>
    </row>
    <row r="100" spans="1:16">
      <c r="A100" s="85"/>
      <c r="B100" s="86"/>
      <c r="C100" s="84"/>
      <c r="D100" s="82"/>
      <c r="E100" s="83"/>
      <c r="F100" s="83"/>
      <c r="G100" s="83"/>
      <c r="H100" s="83"/>
      <c r="I100" s="82"/>
      <c r="J100" s="10" t="s">
        <v>161</v>
      </c>
      <c r="K100" s="10" t="s">
        <v>254</v>
      </c>
      <c r="L100" s="17" t="s">
        <v>156</v>
      </c>
      <c r="M100" s="17" t="s">
        <v>157</v>
      </c>
      <c r="N100" s="17" t="s">
        <v>151</v>
      </c>
      <c r="O100" s="17" t="s">
        <v>160</v>
      </c>
      <c r="P100" s="17" t="s">
        <v>153</v>
      </c>
    </row>
    <row r="101" spans="1:16" ht="27">
      <c r="A101" s="85"/>
      <c r="B101" s="86"/>
      <c r="C101" s="84"/>
      <c r="D101" s="82"/>
      <c r="E101" s="83"/>
      <c r="F101" s="83"/>
      <c r="G101" s="83"/>
      <c r="H101" s="83"/>
      <c r="I101" s="10" t="s">
        <v>165</v>
      </c>
      <c r="J101" s="10" t="s">
        <v>166</v>
      </c>
      <c r="K101" s="10" t="s">
        <v>167</v>
      </c>
      <c r="L101" s="17" t="s">
        <v>156</v>
      </c>
      <c r="M101" s="17" t="s">
        <v>168</v>
      </c>
      <c r="N101" s="17" t="s">
        <v>151</v>
      </c>
      <c r="O101" s="17" t="s">
        <v>169</v>
      </c>
      <c r="P101" s="17" t="s">
        <v>153</v>
      </c>
    </row>
    <row r="102" spans="1:16">
      <c r="A102" s="85"/>
      <c r="B102" s="86"/>
      <c r="C102" s="84"/>
      <c r="D102" s="82"/>
      <c r="E102" s="83"/>
      <c r="F102" s="83"/>
      <c r="G102" s="83"/>
      <c r="H102" s="83"/>
      <c r="I102" s="10" t="s">
        <v>170</v>
      </c>
      <c r="J102" s="10" t="s">
        <v>171</v>
      </c>
      <c r="K102" s="10" t="s">
        <v>255</v>
      </c>
      <c r="L102" s="17" t="s">
        <v>156</v>
      </c>
      <c r="M102" s="17" t="s">
        <v>157</v>
      </c>
      <c r="N102" s="17" t="s">
        <v>151</v>
      </c>
      <c r="O102" s="17" t="s">
        <v>173</v>
      </c>
      <c r="P102" s="17" t="s">
        <v>153</v>
      </c>
    </row>
    <row r="103" spans="1:16">
      <c r="A103" s="85" t="s">
        <v>256</v>
      </c>
      <c r="B103" s="86" t="s">
        <v>143</v>
      </c>
      <c r="C103" s="84">
        <v>50000</v>
      </c>
      <c r="D103" s="82" t="s">
        <v>257</v>
      </c>
      <c r="E103" s="83" t="s">
        <v>145</v>
      </c>
      <c r="F103" s="83" t="s">
        <v>145</v>
      </c>
      <c r="G103" s="83" t="s">
        <v>145</v>
      </c>
      <c r="H103" s="83" t="s">
        <v>145</v>
      </c>
      <c r="I103" s="82" t="s">
        <v>146</v>
      </c>
      <c r="J103" s="10" t="s">
        <v>147</v>
      </c>
      <c r="K103" s="10" t="s">
        <v>148</v>
      </c>
      <c r="L103" s="17" t="s">
        <v>149</v>
      </c>
      <c r="M103" s="17" t="s">
        <v>150</v>
      </c>
      <c r="N103" s="17" t="s">
        <v>151</v>
      </c>
      <c r="O103" s="17" t="s">
        <v>152</v>
      </c>
      <c r="P103" s="17" t="s">
        <v>176</v>
      </c>
    </row>
    <row r="104" spans="1:16">
      <c r="A104" s="85"/>
      <c r="B104" s="86"/>
      <c r="C104" s="84"/>
      <c r="D104" s="82"/>
      <c r="E104" s="83"/>
      <c r="F104" s="83"/>
      <c r="G104" s="83"/>
      <c r="H104" s="83"/>
      <c r="I104" s="82"/>
      <c r="J104" s="10" t="s">
        <v>154</v>
      </c>
      <c r="K104" s="10" t="s">
        <v>258</v>
      </c>
      <c r="L104" s="17" t="s">
        <v>156</v>
      </c>
      <c r="M104" s="17" t="s">
        <v>157</v>
      </c>
      <c r="N104" s="17" t="s">
        <v>151</v>
      </c>
      <c r="O104" s="17" t="s">
        <v>152</v>
      </c>
      <c r="P104" s="17" t="s">
        <v>153</v>
      </c>
    </row>
    <row r="105" spans="1:16">
      <c r="A105" s="85"/>
      <c r="B105" s="86"/>
      <c r="C105" s="84"/>
      <c r="D105" s="82"/>
      <c r="E105" s="83"/>
      <c r="F105" s="83"/>
      <c r="G105" s="83"/>
      <c r="H105" s="83"/>
      <c r="I105" s="82"/>
      <c r="J105" s="10" t="s">
        <v>158</v>
      </c>
      <c r="K105" s="10" t="s">
        <v>259</v>
      </c>
      <c r="L105" s="17" t="s">
        <v>156</v>
      </c>
      <c r="M105" s="17" t="s">
        <v>163</v>
      </c>
      <c r="N105" s="17" t="s">
        <v>164</v>
      </c>
      <c r="O105" s="17" t="s">
        <v>160</v>
      </c>
      <c r="P105" s="17" t="s">
        <v>153</v>
      </c>
    </row>
    <row r="106" spans="1:16">
      <c r="A106" s="85"/>
      <c r="B106" s="86"/>
      <c r="C106" s="84"/>
      <c r="D106" s="82"/>
      <c r="E106" s="83"/>
      <c r="F106" s="83"/>
      <c r="G106" s="83"/>
      <c r="H106" s="83"/>
      <c r="I106" s="82"/>
      <c r="J106" s="10" t="s">
        <v>161</v>
      </c>
      <c r="K106" s="10" t="s">
        <v>260</v>
      </c>
      <c r="L106" s="17" t="s">
        <v>156</v>
      </c>
      <c r="M106" s="17" t="s">
        <v>157</v>
      </c>
      <c r="N106" s="17" t="s">
        <v>151</v>
      </c>
      <c r="O106" s="17" t="s">
        <v>160</v>
      </c>
      <c r="P106" s="17" t="s">
        <v>153</v>
      </c>
    </row>
    <row r="107" spans="1:16" ht="27">
      <c r="A107" s="85"/>
      <c r="B107" s="86"/>
      <c r="C107" s="84"/>
      <c r="D107" s="82"/>
      <c r="E107" s="83"/>
      <c r="F107" s="83"/>
      <c r="G107" s="83"/>
      <c r="H107" s="83"/>
      <c r="I107" s="10" t="s">
        <v>165</v>
      </c>
      <c r="J107" s="10" t="s">
        <v>166</v>
      </c>
      <c r="K107" s="10" t="s">
        <v>167</v>
      </c>
      <c r="L107" s="17" t="s">
        <v>156</v>
      </c>
      <c r="M107" s="17" t="s">
        <v>168</v>
      </c>
      <c r="N107" s="17" t="s">
        <v>151</v>
      </c>
      <c r="O107" s="17" t="s">
        <v>169</v>
      </c>
      <c r="P107" s="17" t="s">
        <v>153</v>
      </c>
    </row>
    <row r="108" spans="1:16">
      <c r="A108" s="85"/>
      <c r="B108" s="86"/>
      <c r="C108" s="84"/>
      <c r="D108" s="82"/>
      <c r="E108" s="83"/>
      <c r="F108" s="83"/>
      <c r="G108" s="83"/>
      <c r="H108" s="83"/>
      <c r="I108" s="10" t="s">
        <v>170</v>
      </c>
      <c r="J108" s="10" t="s">
        <v>171</v>
      </c>
      <c r="K108" s="10" t="s">
        <v>261</v>
      </c>
      <c r="L108" s="17" t="s">
        <v>156</v>
      </c>
      <c r="M108" s="17" t="s">
        <v>157</v>
      </c>
      <c r="N108" s="17" t="s">
        <v>151</v>
      </c>
      <c r="O108" s="17" t="s">
        <v>173</v>
      </c>
      <c r="P108" s="17" t="s">
        <v>153</v>
      </c>
    </row>
  </sheetData>
  <mergeCells count="166">
    <mergeCell ref="A2:K2"/>
    <mergeCell ref="D4:H4"/>
    <mergeCell ref="A4:A5"/>
    <mergeCell ref="A7:A12"/>
    <mergeCell ref="A13:A18"/>
    <mergeCell ref="A19:A24"/>
    <mergeCell ref="A25:A30"/>
    <mergeCell ref="A31:A36"/>
    <mergeCell ref="A37:A42"/>
    <mergeCell ref="C4:C5"/>
    <mergeCell ref="C7:C12"/>
    <mergeCell ref="C13:C18"/>
    <mergeCell ref="C19:C24"/>
    <mergeCell ref="C25:C30"/>
    <mergeCell ref="C31:C36"/>
    <mergeCell ref="C37:C42"/>
    <mergeCell ref="E7:E12"/>
    <mergeCell ref="E13:E18"/>
    <mergeCell ref="E19:E24"/>
    <mergeCell ref="E25:E30"/>
    <mergeCell ref="E31:E36"/>
    <mergeCell ref="E37:E42"/>
    <mergeCell ref="G7:G12"/>
    <mergeCell ref="G13:G18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C73:C78"/>
    <mergeCell ref="C79:C84"/>
    <mergeCell ref="C85:C90"/>
    <mergeCell ref="C91:C96"/>
    <mergeCell ref="A97:A102"/>
    <mergeCell ref="A103:A108"/>
    <mergeCell ref="B4:B5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97:B102"/>
    <mergeCell ref="B103:B108"/>
    <mergeCell ref="C97:C102"/>
    <mergeCell ref="C103:C108"/>
    <mergeCell ref="D7:D12"/>
    <mergeCell ref="D13:D18"/>
    <mergeCell ref="D19:D24"/>
    <mergeCell ref="D25:D30"/>
    <mergeCell ref="D31:D36"/>
    <mergeCell ref="D37:D42"/>
    <mergeCell ref="D43:D48"/>
    <mergeCell ref="D49:D54"/>
    <mergeCell ref="D55:D60"/>
    <mergeCell ref="D61:D66"/>
    <mergeCell ref="D67:D72"/>
    <mergeCell ref="D73:D78"/>
    <mergeCell ref="D79:D84"/>
    <mergeCell ref="D85:D90"/>
    <mergeCell ref="D91:D96"/>
    <mergeCell ref="D97:D102"/>
    <mergeCell ref="D103:D108"/>
    <mergeCell ref="C43:C48"/>
    <mergeCell ref="C49:C54"/>
    <mergeCell ref="C55:C60"/>
    <mergeCell ref="C61:C66"/>
    <mergeCell ref="C67:C72"/>
    <mergeCell ref="E103:E108"/>
    <mergeCell ref="F7:F12"/>
    <mergeCell ref="F13:F18"/>
    <mergeCell ref="F19:F24"/>
    <mergeCell ref="F25:F30"/>
    <mergeCell ref="F31:F36"/>
    <mergeCell ref="F37:F42"/>
    <mergeCell ref="F43:F48"/>
    <mergeCell ref="F49:F54"/>
    <mergeCell ref="F55:F60"/>
    <mergeCell ref="F61:F66"/>
    <mergeCell ref="F67:F72"/>
    <mergeCell ref="F73:F78"/>
    <mergeCell ref="F79:F84"/>
    <mergeCell ref="F85:F90"/>
    <mergeCell ref="F91:F96"/>
    <mergeCell ref="F97:F102"/>
    <mergeCell ref="F103:F108"/>
    <mergeCell ref="E43:E48"/>
    <mergeCell ref="E49:E54"/>
    <mergeCell ref="E55:E60"/>
    <mergeCell ref="E61:E66"/>
    <mergeCell ref="E67:E72"/>
    <mergeCell ref="E73:E78"/>
    <mergeCell ref="G25:G30"/>
    <mergeCell ref="G31:G36"/>
    <mergeCell ref="G37:G42"/>
    <mergeCell ref="G43:G48"/>
    <mergeCell ref="G49:G54"/>
    <mergeCell ref="G55:G60"/>
    <mergeCell ref="G61:G66"/>
    <mergeCell ref="G67:G72"/>
    <mergeCell ref="E97:E102"/>
    <mergeCell ref="E79:E84"/>
    <mergeCell ref="E85:E90"/>
    <mergeCell ref="E91:E96"/>
    <mergeCell ref="G73:G78"/>
    <mergeCell ref="G79:G84"/>
    <mergeCell ref="G85:G90"/>
    <mergeCell ref="G91:G96"/>
    <mergeCell ref="G97:G102"/>
    <mergeCell ref="G103:G108"/>
    <mergeCell ref="H7:H12"/>
    <mergeCell ref="H13:H18"/>
    <mergeCell ref="H19:H24"/>
    <mergeCell ref="H25:H30"/>
    <mergeCell ref="H31:H36"/>
    <mergeCell ref="H37:H42"/>
    <mergeCell ref="H43:H48"/>
    <mergeCell ref="H49:H54"/>
    <mergeCell ref="H55:H60"/>
    <mergeCell ref="H61:H66"/>
    <mergeCell ref="H67:H72"/>
    <mergeCell ref="H73:H78"/>
    <mergeCell ref="H79:H84"/>
    <mergeCell ref="H85:H90"/>
    <mergeCell ref="H91:H96"/>
    <mergeCell ref="H97:H102"/>
    <mergeCell ref="H103:H108"/>
    <mergeCell ref="G19:G24"/>
    <mergeCell ref="I67:I70"/>
    <mergeCell ref="I73:I76"/>
    <mergeCell ref="I79:I82"/>
    <mergeCell ref="I85:I88"/>
    <mergeCell ref="I91:I94"/>
    <mergeCell ref="I97:I100"/>
    <mergeCell ref="I103:I106"/>
    <mergeCell ref="I4:I5"/>
    <mergeCell ref="I7:I10"/>
    <mergeCell ref="I13:I16"/>
    <mergeCell ref="I19:I22"/>
    <mergeCell ref="I25:I28"/>
    <mergeCell ref="I31:I34"/>
    <mergeCell ref="I37:I40"/>
    <mergeCell ref="I43:I46"/>
    <mergeCell ref="I49:I52"/>
    <mergeCell ref="J4:J5"/>
    <mergeCell ref="K4:K5"/>
    <mergeCell ref="L4:L5"/>
    <mergeCell ref="M4:M5"/>
    <mergeCell ref="N4:N5"/>
    <mergeCell ref="O4:O5"/>
    <mergeCell ref="P4:P5"/>
    <mergeCell ref="I55:I58"/>
    <mergeCell ref="I61:I64"/>
  </mergeCells>
  <phoneticPr fontId="16" type="noConversion"/>
  <printOptions horizontalCentered="1"/>
  <pageMargins left="0.70763888888888904" right="0.62916666666666698" top="0.39305555555555599" bottom="0.59027777777777801" header="0.5" footer="0.5"/>
  <pageSetup paperSize="8" scale="66" pageOrder="overThenDown" orientation="landscape" verticalDpi="300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opLeftCell="A4" workbookViewId="0">
      <selection activeCell="D17" sqref="D17"/>
    </sheetView>
  </sheetViews>
  <sheetFormatPr defaultColWidth="15.625" defaultRowHeight="24.95" customHeight="1"/>
  <cols>
    <col min="1" max="1" width="15.625" style="42"/>
    <col min="2" max="2" width="20.75" customWidth="1"/>
    <col min="3" max="3" width="17.125"/>
    <col min="4" max="4" width="16"/>
    <col min="5" max="5" width="17.125"/>
  </cols>
  <sheetData>
    <row r="1" spans="1:5" ht="24.95" customHeight="1">
      <c r="A1" t="s">
        <v>42</v>
      </c>
    </row>
    <row r="2" spans="1:5" ht="24.95" customHeight="1">
      <c r="A2" s="62" t="s">
        <v>43</v>
      </c>
      <c r="B2" s="62"/>
      <c r="C2" s="62"/>
      <c r="D2" s="62"/>
      <c r="E2" s="62"/>
    </row>
    <row r="3" spans="1:5" ht="24.95" customHeight="1">
      <c r="A3" s="19" t="s">
        <v>2</v>
      </c>
      <c r="B3" s="27"/>
      <c r="C3" s="27"/>
      <c r="D3" s="27"/>
      <c r="E3" s="33" t="s">
        <v>3</v>
      </c>
    </row>
    <row r="4" spans="1:5" ht="24.95" customHeight="1">
      <c r="A4" s="63" t="s">
        <v>44</v>
      </c>
      <c r="B4" s="63"/>
      <c r="C4" s="63" t="s">
        <v>45</v>
      </c>
      <c r="D4" s="63"/>
      <c r="E4" s="63"/>
    </row>
    <row r="5" spans="1:5" s="32" customFormat="1" ht="24.95" customHeight="1">
      <c r="A5" s="30" t="s">
        <v>46</v>
      </c>
      <c r="B5" s="30" t="s">
        <v>47</v>
      </c>
      <c r="C5" s="30" t="s">
        <v>48</v>
      </c>
      <c r="D5" s="30" t="s">
        <v>49</v>
      </c>
      <c r="E5" s="30" t="s">
        <v>50</v>
      </c>
    </row>
    <row r="6" spans="1:5" s="59" customFormat="1" ht="24.95" customHeight="1">
      <c r="A6" s="56">
        <v>2070802</v>
      </c>
      <c r="B6" s="56" t="s">
        <v>262</v>
      </c>
      <c r="C6" s="57">
        <f>D6+E6</f>
        <v>4590301</v>
      </c>
      <c r="D6" s="51">
        <v>4590301</v>
      </c>
      <c r="E6" s="58"/>
    </row>
    <row r="7" spans="1:5" s="59" customFormat="1" ht="24.95" customHeight="1">
      <c r="A7" s="56">
        <v>2070899</v>
      </c>
      <c r="B7" s="56" t="s">
        <v>263</v>
      </c>
      <c r="C7" s="57">
        <f t="shared" ref="C7:C13" si="0">D7+E7</f>
        <v>9620000</v>
      </c>
      <c r="D7" s="51"/>
      <c r="E7" s="51">
        <v>9620000</v>
      </c>
    </row>
    <row r="8" spans="1:5" s="59" customFormat="1" ht="24.95" customHeight="1">
      <c r="A8" s="56">
        <v>2080506</v>
      </c>
      <c r="B8" s="56" t="s">
        <v>264</v>
      </c>
      <c r="C8" s="57">
        <f t="shared" si="0"/>
        <v>274176</v>
      </c>
      <c r="D8" s="51">
        <v>274176</v>
      </c>
      <c r="E8" s="58"/>
    </row>
    <row r="9" spans="1:5" ht="24.95" customHeight="1">
      <c r="A9" s="31">
        <v>2080505</v>
      </c>
      <c r="B9" s="31" t="s">
        <v>51</v>
      </c>
      <c r="C9" s="49">
        <f t="shared" si="0"/>
        <v>548352</v>
      </c>
      <c r="D9" s="21">
        <v>548352</v>
      </c>
      <c r="E9" s="21"/>
    </row>
    <row r="10" spans="1:5" ht="24.95" customHeight="1">
      <c r="A10" s="31">
        <v>2080899</v>
      </c>
      <c r="B10" s="31" t="s">
        <v>52</v>
      </c>
      <c r="C10" s="49">
        <f t="shared" si="0"/>
        <v>10008</v>
      </c>
      <c r="D10" s="21">
        <v>10008</v>
      </c>
      <c r="E10" s="21"/>
    </row>
    <row r="11" spans="1:5" ht="24.95" customHeight="1">
      <c r="A11" s="31">
        <v>2101102</v>
      </c>
      <c r="B11" s="31" t="s">
        <v>53</v>
      </c>
      <c r="C11" s="49">
        <f t="shared" si="0"/>
        <v>291312</v>
      </c>
      <c r="D11" s="21">
        <v>291312</v>
      </c>
      <c r="E11" s="21"/>
    </row>
    <row r="12" spans="1:5" ht="24.95" customHeight="1">
      <c r="A12" s="31">
        <v>2101103</v>
      </c>
      <c r="B12" s="31" t="s">
        <v>54</v>
      </c>
      <c r="C12" s="49">
        <f t="shared" si="0"/>
        <v>355776</v>
      </c>
      <c r="D12" s="21">
        <v>355776</v>
      </c>
      <c r="E12" s="21"/>
    </row>
    <row r="13" spans="1:5" ht="24.95" customHeight="1">
      <c r="A13" s="31">
        <v>2210201</v>
      </c>
      <c r="B13" s="31" t="s">
        <v>55</v>
      </c>
      <c r="C13" s="49">
        <f t="shared" si="0"/>
        <v>426931.20000000001</v>
      </c>
      <c r="D13" s="21">
        <v>426931.20000000001</v>
      </c>
      <c r="E13" s="21"/>
    </row>
    <row r="14" spans="1:5" ht="24.95" customHeight="1">
      <c r="A14" s="63" t="s">
        <v>8</v>
      </c>
      <c r="B14" s="63"/>
      <c r="C14" s="21">
        <f>SUM(C6:C13)</f>
        <v>16116856.199999999</v>
      </c>
      <c r="D14" s="21">
        <f t="shared" ref="D14:E14" si="1">SUM(D6:D13)</f>
        <v>6496856.2000000002</v>
      </c>
      <c r="E14" s="21">
        <f t="shared" si="1"/>
        <v>9620000</v>
      </c>
    </row>
    <row r="15" spans="1:5" ht="24.95" customHeight="1">
      <c r="C15" s="88"/>
    </row>
    <row r="16" spans="1:5" ht="24.95" customHeight="1">
      <c r="C16" s="50"/>
    </row>
  </sheetData>
  <mergeCells count="4">
    <mergeCell ref="A2:E2"/>
    <mergeCell ref="A4:B4"/>
    <mergeCell ref="C4:E4"/>
    <mergeCell ref="A14:B14"/>
  </mergeCells>
  <phoneticPr fontId="1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opLeftCell="C13" workbookViewId="0">
      <selection activeCell="E26" sqref="E26"/>
    </sheetView>
  </sheetViews>
  <sheetFormatPr defaultColWidth="15.625" defaultRowHeight="24.95" customHeight="1"/>
  <cols>
    <col min="1" max="1" width="18.25" style="42" customWidth="1"/>
    <col min="2" max="2" width="30.75" customWidth="1"/>
    <col min="3" max="4" width="16"/>
  </cols>
  <sheetData>
    <row r="1" spans="1:5" ht="24.95" customHeight="1">
      <c r="A1" t="s">
        <v>56</v>
      </c>
    </row>
    <row r="2" spans="1:5" ht="24.95" customHeight="1">
      <c r="A2" s="62" t="s">
        <v>57</v>
      </c>
      <c r="B2" s="62"/>
      <c r="C2" s="62"/>
      <c r="D2" s="62"/>
      <c r="E2" s="62"/>
    </row>
    <row r="3" spans="1:5" ht="24.95" customHeight="1">
      <c r="A3" s="19" t="s">
        <v>2</v>
      </c>
      <c r="E3" s="33" t="s">
        <v>3</v>
      </c>
    </row>
    <row r="4" spans="1:5" ht="24.95" customHeight="1">
      <c r="A4" s="64" t="s">
        <v>58</v>
      </c>
      <c r="B4" s="64"/>
      <c r="C4" s="64" t="s">
        <v>59</v>
      </c>
      <c r="D4" s="64"/>
      <c r="E4" s="64"/>
    </row>
    <row r="5" spans="1:5" s="32" customFormat="1" ht="24.95" customHeight="1">
      <c r="A5" s="45" t="s">
        <v>46</v>
      </c>
      <c r="B5" s="45" t="s">
        <v>47</v>
      </c>
      <c r="C5" s="45" t="s">
        <v>8</v>
      </c>
      <c r="D5" s="45" t="s">
        <v>60</v>
      </c>
      <c r="E5" s="45" t="s">
        <v>61</v>
      </c>
    </row>
    <row r="6" spans="1:5" ht="24.95" customHeight="1">
      <c r="A6" s="46">
        <v>30101</v>
      </c>
      <c r="B6" s="47" t="s">
        <v>62</v>
      </c>
      <c r="C6" s="44">
        <f>D6+E6</f>
        <v>1974660</v>
      </c>
      <c r="D6" s="44">
        <v>1974660</v>
      </c>
      <c r="E6" s="44"/>
    </row>
    <row r="7" spans="1:5" ht="24.95" customHeight="1">
      <c r="A7" s="46">
        <v>30102</v>
      </c>
      <c r="B7" s="47" t="s">
        <v>63</v>
      </c>
      <c r="C7" s="44">
        <f t="shared" ref="C7:C24" si="0">D7+E7</f>
        <v>1156584</v>
      </c>
      <c r="D7" s="44">
        <v>1156584</v>
      </c>
      <c r="E7" s="44"/>
    </row>
    <row r="8" spans="1:5" ht="24.95" customHeight="1">
      <c r="A8" s="46">
        <v>30103</v>
      </c>
      <c r="B8" s="47" t="s">
        <v>64</v>
      </c>
      <c r="C8" s="44">
        <f t="shared" si="0"/>
        <v>0</v>
      </c>
      <c r="D8" s="44"/>
      <c r="E8" s="44"/>
    </row>
    <row r="9" spans="1:5" ht="24.95" customHeight="1">
      <c r="A9" s="46">
        <v>30107</v>
      </c>
      <c r="B9" s="47" t="s">
        <v>65</v>
      </c>
      <c r="C9" s="44">
        <f t="shared" si="0"/>
        <v>963300</v>
      </c>
      <c r="D9" s="44">
        <v>963300</v>
      </c>
      <c r="E9" s="44"/>
    </row>
    <row r="10" spans="1:5" ht="24.95" customHeight="1">
      <c r="A10" s="46">
        <v>30108</v>
      </c>
      <c r="B10" s="47" t="s">
        <v>66</v>
      </c>
      <c r="C10" s="44">
        <f t="shared" si="0"/>
        <v>548352</v>
      </c>
      <c r="D10" s="44">
        <v>548352</v>
      </c>
      <c r="E10" s="44"/>
    </row>
    <row r="11" spans="1:5" s="55" customFormat="1" ht="24.95" customHeight="1">
      <c r="A11" s="53">
        <v>30109</v>
      </c>
      <c r="B11" s="54" t="s">
        <v>265</v>
      </c>
      <c r="C11" s="52">
        <f t="shared" si="0"/>
        <v>274176</v>
      </c>
      <c r="D11" s="52">
        <v>274176</v>
      </c>
      <c r="E11" s="52"/>
    </row>
    <row r="12" spans="1:5" ht="24.95" customHeight="1">
      <c r="A12" s="46">
        <v>30110</v>
      </c>
      <c r="B12" s="47" t="s">
        <v>67</v>
      </c>
      <c r="C12" s="44">
        <f t="shared" si="0"/>
        <v>291312</v>
      </c>
      <c r="D12" s="44">
        <v>291312</v>
      </c>
      <c r="E12" s="44"/>
    </row>
    <row r="13" spans="1:5" ht="24.95" customHeight="1">
      <c r="A13" s="46">
        <v>30111</v>
      </c>
      <c r="B13" s="47" t="s">
        <v>68</v>
      </c>
      <c r="C13" s="44">
        <f t="shared" si="0"/>
        <v>355776</v>
      </c>
      <c r="D13" s="44">
        <v>355776</v>
      </c>
      <c r="E13" s="44"/>
    </row>
    <row r="14" spans="1:5" ht="24.95" customHeight="1">
      <c r="A14" s="46">
        <v>30112</v>
      </c>
      <c r="B14" s="47" t="s">
        <v>69</v>
      </c>
      <c r="C14" s="44">
        <f t="shared" si="0"/>
        <v>20563.2</v>
      </c>
      <c r="D14" s="44">
        <v>20563.2</v>
      </c>
      <c r="E14" s="44"/>
    </row>
    <row r="15" spans="1:5" ht="24.95" customHeight="1">
      <c r="A15" s="46">
        <v>30113</v>
      </c>
      <c r="B15" s="47" t="s">
        <v>55</v>
      </c>
      <c r="C15" s="44">
        <f t="shared" si="0"/>
        <v>426931.20000000001</v>
      </c>
      <c r="D15" s="44">
        <v>426931.20000000001</v>
      </c>
      <c r="E15" s="44"/>
    </row>
    <row r="16" spans="1:5" ht="24.95" customHeight="1">
      <c r="A16" s="46">
        <v>30199</v>
      </c>
      <c r="B16" s="47" t="s">
        <v>70</v>
      </c>
      <c r="C16" s="44">
        <f t="shared" si="0"/>
        <v>0</v>
      </c>
      <c r="D16" s="44"/>
      <c r="E16" s="44"/>
    </row>
    <row r="17" spans="1:5" ht="24.95" customHeight="1">
      <c r="A17" s="46">
        <v>30201</v>
      </c>
      <c r="B17" s="47" t="s">
        <v>71</v>
      </c>
      <c r="C17" s="44">
        <f t="shared" si="0"/>
        <v>311849</v>
      </c>
      <c r="D17" s="44"/>
      <c r="E17" s="44">
        <v>311849</v>
      </c>
    </row>
    <row r="18" spans="1:5" ht="24.95" customHeight="1">
      <c r="A18" s="46">
        <v>30207</v>
      </c>
      <c r="B18" s="47" t="s">
        <v>72</v>
      </c>
      <c r="C18" s="44">
        <f t="shared" si="0"/>
        <v>59160</v>
      </c>
      <c r="D18" s="44">
        <v>59160</v>
      </c>
      <c r="E18" s="44"/>
    </row>
    <row r="19" spans="1:5" ht="24.95" customHeight="1">
      <c r="A19" s="46">
        <v>30228</v>
      </c>
      <c r="B19" s="47" t="s">
        <v>73</v>
      </c>
      <c r="C19" s="44">
        <f>D19+E19</f>
        <v>71155.199999999997</v>
      </c>
      <c r="D19" s="44"/>
      <c r="E19" s="44">
        <v>71155.199999999997</v>
      </c>
    </row>
    <row r="20" spans="1:5" ht="24.95" customHeight="1">
      <c r="A20" s="46">
        <v>30229</v>
      </c>
      <c r="B20" s="47" t="s">
        <v>74</v>
      </c>
      <c r="C20" s="44">
        <f t="shared" si="0"/>
        <v>1029.5999999999999</v>
      </c>
      <c r="D20" s="44"/>
      <c r="E20" s="44">
        <v>1029.5999999999999</v>
      </c>
    </row>
    <row r="21" spans="1:5" ht="24.95" customHeight="1">
      <c r="A21" s="46">
        <v>30231</v>
      </c>
      <c r="B21" s="47" t="s">
        <v>75</v>
      </c>
      <c r="C21" s="44">
        <f t="shared" si="0"/>
        <v>32000</v>
      </c>
      <c r="D21" s="44"/>
      <c r="E21" s="44">
        <v>32000</v>
      </c>
    </row>
    <row r="22" spans="1:5" ht="24.95" customHeight="1">
      <c r="A22" s="46">
        <v>30239</v>
      </c>
      <c r="B22" s="47" t="s">
        <v>76</v>
      </c>
      <c r="C22" s="44">
        <f t="shared" si="0"/>
        <v>0</v>
      </c>
      <c r="D22" s="44"/>
      <c r="E22" s="44"/>
    </row>
    <row r="23" spans="1:5" ht="24.95" customHeight="1">
      <c r="A23" s="46">
        <v>30299</v>
      </c>
      <c r="B23" s="47" t="s">
        <v>77</v>
      </c>
      <c r="C23" s="44">
        <f t="shared" si="0"/>
        <v>0</v>
      </c>
      <c r="D23" s="44"/>
      <c r="E23" s="44"/>
    </row>
    <row r="24" spans="1:5" ht="24.95" customHeight="1">
      <c r="A24" s="46">
        <v>30305</v>
      </c>
      <c r="B24" s="47" t="s">
        <v>78</v>
      </c>
      <c r="C24" s="44">
        <f t="shared" si="0"/>
        <v>10008</v>
      </c>
      <c r="D24" s="44">
        <v>10008</v>
      </c>
      <c r="E24" s="44"/>
    </row>
    <row r="25" spans="1:5" ht="24.95" customHeight="1">
      <c r="A25" s="46"/>
      <c r="B25" s="47"/>
      <c r="C25" s="44"/>
      <c r="D25" s="44"/>
      <c r="E25" s="44"/>
    </row>
    <row r="26" spans="1:5" ht="24.95" customHeight="1">
      <c r="A26" s="65" t="s">
        <v>8</v>
      </c>
      <c r="B26" s="65"/>
      <c r="C26" s="52">
        <f>SUM(C6:C24)</f>
        <v>6496856.2000000002</v>
      </c>
      <c r="D26" s="44">
        <f>SUM(D6:D24)</f>
        <v>6080822.4000000004</v>
      </c>
      <c r="E26" s="44">
        <f>SUM(E6:E24)</f>
        <v>416033.8</v>
      </c>
    </row>
  </sheetData>
  <mergeCells count="4">
    <mergeCell ref="A2:E2"/>
    <mergeCell ref="A4:B4"/>
    <mergeCell ref="C4:E4"/>
    <mergeCell ref="A26:B26"/>
  </mergeCells>
  <phoneticPr fontId="1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topLeftCell="D1" workbookViewId="0">
      <selection activeCell="H12" sqref="H12"/>
    </sheetView>
  </sheetViews>
  <sheetFormatPr defaultColWidth="15.625" defaultRowHeight="24.95" customHeight="1"/>
  <cols>
    <col min="1" max="1" width="11.625" customWidth="1"/>
    <col min="2" max="2" width="12.75" customWidth="1"/>
    <col min="3" max="3" width="12.625" customWidth="1"/>
    <col min="6" max="6" width="12.875" customWidth="1"/>
    <col min="7" max="7" width="12.25" customWidth="1"/>
    <col min="8" max="8" width="12.5" customWidth="1"/>
    <col min="9" max="9" width="12.25" customWidth="1"/>
    <col min="12" max="12" width="12" customWidth="1"/>
  </cols>
  <sheetData>
    <row r="1" spans="1:12" ht="24.95" customHeight="1">
      <c r="A1" t="s">
        <v>79</v>
      </c>
    </row>
    <row r="2" spans="1:12" ht="34.5" customHeight="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4.95" customHeight="1">
      <c r="A3" s="19" t="s">
        <v>2</v>
      </c>
      <c r="L3" s="33" t="s">
        <v>3</v>
      </c>
    </row>
    <row r="4" spans="1:12" ht="29.25" customHeight="1">
      <c r="A4" s="63" t="s">
        <v>81</v>
      </c>
      <c r="B4" s="63"/>
      <c r="C4" s="63"/>
      <c r="D4" s="63"/>
      <c r="E4" s="63"/>
      <c r="F4" s="63"/>
      <c r="G4" s="63" t="s">
        <v>45</v>
      </c>
      <c r="H4" s="63"/>
      <c r="I4" s="63"/>
      <c r="J4" s="63"/>
      <c r="K4" s="63"/>
      <c r="L4" s="63"/>
    </row>
    <row r="5" spans="1:12" s="40" customFormat="1" ht="24.95" customHeight="1">
      <c r="A5" s="68" t="s">
        <v>8</v>
      </c>
      <c r="B5" s="68" t="s">
        <v>82</v>
      </c>
      <c r="C5" s="68" t="s">
        <v>83</v>
      </c>
      <c r="D5" s="68"/>
      <c r="E5" s="68"/>
      <c r="F5" s="68" t="s">
        <v>84</v>
      </c>
      <c r="G5" s="68" t="s">
        <v>8</v>
      </c>
      <c r="H5" s="68" t="s">
        <v>82</v>
      </c>
      <c r="I5" s="68" t="s">
        <v>83</v>
      </c>
      <c r="J5" s="68"/>
      <c r="K5" s="68"/>
      <c r="L5" s="68" t="s">
        <v>84</v>
      </c>
    </row>
    <row r="6" spans="1:12" s="40" customFormat="1" ht="24.95" customHeight="1">
      <c r="A6" s="68"/>
      <c r="B6" s="68"/>
      <c r="C6" s="41" t="s">
        <v>48</v>
      </c>
      <c r="D6" s="41" t="s">
        <v>85</v>
      </c>
      <c r="E6" s="41" t="s">
        <v>86</v>
      </c>
      <c r="F6" s="68"/>
      <c r="G6" s="68"/>
      <c r="H6" s="68"/>
      <c r="I6" s="41" t="s">
        <v>48</v>
      </c>
      <c r="J6" s="41" t="s">
        <v>85</v>
      </c>
      <c r="K6" s="41" t="s">
        <v>86</v>
      </c>
      <c r="L6" s="68"/>
    </row>
    <row r="7" spans="1:12" ht="39" customHeight="1">
      <c r="A7" s="21">
        <f>B7+C7+F7</f>
        <v>280000</v>
      </c>
      <c r="B7" s="21">
        <v>0</v>
      </c>
      <c r="C7" s="44">
        <v>200000</v>
      </c>
      <c r="D7" s="21">
        <v>0</v>
      </c>
      <c r="E7" s="44">
        <v>200000</v>
      </c>
      <c r="F7" s="21">
        <v>80000</v>
      </c>
      <c r="G7" s="51">
        <f>I7+L7+H7</f>
        <v>271600</v>
      </c>
      <c r="H7" s="51">
        <v>0</v>
      </c>
      <c r="I7" s="52">
        <f>K7</f>
        <v>191600</v>
      </c>
      <c r="J7" s="51">
        <v>0</v>
      </c>
      <c r="K7" s="52">
        <v>191600</v>
      </c>
      <c r="L7" s="21">
        <v>80000</v>
      </c>
    </row>
    <row r="8" spans="1:12" ht="40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24.9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26.2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24.95" customHeight="1">
      <c r="K11" s="50"/>
    </row>
  </sheetData>
  <autoFilter ref="A1:L7"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honeticPr fontId="16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7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12" sqref="E12"/>
    </sheetView>
  </sheetViews>
  <sheetFormatPr defaultColWidth="15.625" defaultRowHeight="24.95" customHeight="1"/>
  <cols>
    <col min="1" max="1" width="12.5" style="42" customWidth="1"/>
    <col min="2" max="2" width="29.25" customWidth="1"/>
    <col min="3" max="3" width="17.625" customWidth="1"/>
    <col min="4" max="4" width="13.875" customWidth="1"/>
    <col min="5" max="5" width="18" customWidth="1"/>
  </cols>
  <sheetData>
    <row r="1" spans="1:5" ht="24.95" customHeight="1">
      <c r="A1" t="s">
        <v>87</v>
      </c>
    </row>
    <row r="2" spans="1:5" s="43" customFormat="1" ht="47.25" customHeight="1">
      <c r="A2" s="62" t="s">
        <v>88</v>
      </c>
      <c r="B2" s="62"/>
      <c r="C2" s="62"/>
      <c r="D2" s="62"/>
      <c r="E2" s="62"/>
    </row>
    <row r="3" spans="1:5" ht="24.95" customHeight="1">
      <c r="A3" s="19" t="s">
        <v>2</v>
      </c>
      <c r="E3" s="33" t="s">
        <v>3</v>
      </c>
    </row>
    <row r="4" spans="1:5" ht="24.95" customHeight="1">
      <c r="A4" s="63" t="s">
        <v>44</v>
      </c>
      <c r="B4" s="63"/>
      <c r="C4" s="63" t="s">
        <v>45</v>
      </c>
      <c r="D4" s="63"/>
      <c r="E4" s="63"/>
    </row>
    <row r="5" spans="1:5" s="32" customFormat="1" ht="24.95" customHeight="1">
      <c r="A5" s="30" t="s">
        <v>46</v>
      </c>
      <c r="B5" s="30" t="s">
        <v>47</v>
      </c>
      <c r="C5" s="30" t="s">
        <v>48</v>
      </c>
      <c r="D5" s="30" t="s">
        <v>49</v>
      </c>
      <c r="E5" s="30" t="s">
        <v>50</v>
      </c>
    </row>
    <row r="6" spans="1:5" s="32" customFormat="1" ht="24.95" customHeight="1">
      <c r="A6" s="60">
        <v>2120899</v>
      </c>
      <c r="B6" s="61" t="s">
        <v>266</v>
      </c>
      <c r="C6" s="21">
        <f>D6+E6</f>
        <v>1000000</v>
      </c>
      <c r="D6" s="30">
        <v>0</v>
      </c>
      <c r="E6" s="30">
        <v>1000000</v>
      </c>
    </row>
    <row r="7" spans="1:5" ht="24.95" customHeight="1">
      <c r="A7" s="63" t="s">
        <v>8</v>
      </c>
      <c r="B7" s="63"/>
      <c r="C7" s="21">
        <f>C6</f>
        <v>1000000</v>
      </c>
      <c r="D7" s="21">
        <f t="shared" ref="D7:E7" si="0">D6</f>
        <v>0</v>
      </c>
      <c r="E7" s="21">
        <f t="shared" si="0"/>
        <v>1000000</v>
      </c>
    </row>
  </sheetData>
  <mergeCells count="4">
    <mergeCell ref="A2:E2"/>
    <mergeCell ref="A4:B4"/>
    <mergeCell ref="C4:E4"/>
    <mergeCell ref="A7:B7"/>
  </mergeCells>
  <phoneticPr fontId="1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B5" sqref="B5:B6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spans="1:12" ht="24.95" customHeight="1">
      <c r="A1" t="s">
        <v>89</v>
      </c>
    </row>
    <row r="2" spans="1:12" ht="34.5" customHeight="1">
      <c r="A2" s="69" t="s">
        <v>90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4.95" customHeight="1">
      <c r="A3" s="19" t="s">
        <v>2</v>
      </c>
      <c r="L3" s="33" t="s">
        <v>3</v>
      </c>
    </row>
    <row r="4" spans="1:12" ht="29.25" customHeight="1">
      <c r="A4" s="63" t="s">
        <v>81</v>
      </c>
      <c r="B4" s="63"/>
      <c r="C4" s="63"/>
      <c r="D4" s="63"/>
      <c r="E4" s="63"/>
      <c r="F4" s="63"/>
      <c r="G4" s="63" t="s">
        <v>45</v>
      </c>
      <c r="H4" s="63"/>
      <c r="I4" s="63"/>
      <c r="J4" s="63"/>
      <c r="K4" s="63"/>
      <c r="L4" s="63"/>
    </row>
    <row r="5" spans="1:12" s="40" customFormat="1" ht="24.95" customHeight="1">
      <c r="A5" s="68" t="s">
        <v>8</v>
      </c>
      <c r="B5" s="68" t="s">
        <v>82</v>
      </c>
      <c r="C5" s="68" t="s">
        <v>83</v>
      </c>
      <c r="D5" s="68"/>
      <c r="E5" s="68"/>
      <c r="F5" s="68" t="s">
        <v>84</v>
      </c>
      <c r="G5" s="68" t="s">
        <v>8</v>
      </c>
      <c r="H5" s="68" t="s">
        <v>82</v>
      </c>
      <c r="I5" s="68" t="s">
        <v>83</v>
      </c>
      <c r="J5" s="68"/>
      <c r="K5" s="68"/>
      <c r="L5" s="68" t="s">
        <v>84</v>
      </c>
    </row>
    <row r="6" spans="1:12" s="40" customFormat="1" ht="24.95" customHeight="1">
      <c r="A6" s="68"/>
      <c r="B6" s="68"/>
      <c r="C6" s="41" t="s">
        <v>48</v>
      </c>
      <c r="D6" s="41" t="s">
        <v>85</v>
      </c>
      <c r="E6" s="41" t="s">
        <v>86</v>
      </c>
      <c r="F6" s="68"/>
      <c r="G6" s="68"/>
      <c r="H6" s="68"/>
      <c r="I6" s="41" t="s">
        <v>48</v>
      </c>
      <c r="J6" s="41" t="s">
        <v>85</v>
      </c>
      <c r="K6" s="41" t="s">
        <v>86</v>
      </c>
      <c r="L6" s="68"/>
    </row>
    <row r="7" spans="1:12" ht="39" customHeight="1">
      <c r="A7" s="22">
        <f>B7+C7+F7</f>
        <v>0</v>
      </c>
      <c r="B7" s="22"/>
      <c r="C7" s="22">
        <f>D7+E7</f>
        <v>0</v>
      </c>
      <c r="D7" s="22"/>
      <c r="E7" s="22"/>
      <c r="F7" s="22"/>
      <c r="G7" s="22">
        <f>H7+I7+L7</f>
        <v>0</v>
      </c>
      <c r="H7" s="22"/>
      <c r="I7" s="22">
        <f>J7+K7</f>
        <v>0</v>
      </c>
      <c r="J7" s="22"/>
      <c r="K7" s="22"/>
      <c r="L7" s="22"/>
    </row>
    <row r="8" spans="1:12" ht="40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24.9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26.2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honeticPr fontId="16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7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C12" sqref="C12:C15"/>
    </sheetView>
  </sheetViews>
  <sheetFormatPr defaultColWidth="9" defaultRowHeight="24.95" customHeight="1"/>
  <cols>
    <col min="1" max="1" width="37.5" customWidth="1"/>
    <col min="2" max="2" width="17.125" customWidth="1"/>
    <col min="3" max="3" width="36.125" customWidth="1"/>
    <col min="4" max="4" width="17.5" customWidth="1"/>
  </cols>
  <sheetData>
    <row r="1" spans="1:4" ht="24.95" customHeight="1">
      <c r="A1" t="s">
        <v>91</v>
      </c>
    </row>
    <row r="2" spans="1:4" ht="40.5" customHeight="1">
      <c r="A2" s="62" t="s">
        <v>92</v>
      </c>
      <c r="B2" s="62"/>
      <c r="C2" s="62"/>
      <c r="D2" s="62"/>
    </row>
    <row r="3" spans="1:4" ht="24.95" customHeight="1">
      <c r="A3" s="19" t="s">
        <v>2</v>
      </c>
      <c r="D3" s="33" t="s">
        <v>3</v>
      </c>
    </row>
    <row r="4" spans="1:4" ht="24.95" customHeight="1">
      <c r="A4" s="70" t="s">
        <v>93</v>
      </c>
      <c r="B4" s="70"/>
      <c r="C4" s="70" t="s">
        <v>94</v>
      </c>
      <c r="D4" s="70"/>
    </row>
    <row r="5" spans="1:4" ht="24.95" customHeight="1">
      <c r="A5" s="34" t="s">
        <v>95</v>
      </c>
      <c r="B5" s="34" t="s">
        <v>96</v>
      </c>
      <c r="C5" s="34" t="s">
        <v>95</v>
      </c>
      <c r="D5" s="34" t="s">
        <v>96</v>
      </c>
    </row>
    <row r="6" spans="1:4" ht="20.100000000000001" customHeight="1">
      <c r="A6" s="22" t="s">
        <v>13</v>
      </c>
      <c r="B6" s="21">
        <v>16116856.199999999</v>
      </c>
      <c r="C6" s="35" t="s">
        <v>14</v>
      </c>
      <c r="D6" s="21"/>
    </row>
    <row r="7" spans="1:4" ht="20.100000000000001" customHeight="1">
      <c r="A7" s="22" t="s">
        <v>15</v>
      </c>
      <c r="B7" s="21">
        <v>1000000</v>
      </c>
      <c r="C7" s="35" t="s">
        <v>16</v>
      </c>
      <c r="D7" s="21"/>
    </row>
    <row r="8" spans="1:4" ht="20.100000000000001" customHeight="1">
      <c r="A8" s="36"/>
      <c r="B8" s="24"/>
      <c r="C8" s="35" t="s">
        <v>17</v>
      </c>
      <c r="D8" s="21"/>
    </row>
    <row r="9" spans="1:4" ht="20.100000000000001" customHeight="1">
      <c r="A9" s="36"/>
      <c r="B9" s="24"/>
      <c r="C9" s="35" t="s">
        <v>18</v>
      </c>
      <c r="D9" s="21"/>
    </row>
    <row r="10" spans="1:4" ht="20.100000000000001" customHeight="1">
      <c r="A10" s="36"/>
      <c r="B10" s="24"/>
      <c r="C10" s="35" t="s">
        <v>19</v>
      </c>
      <c r="D10" s="21"/>
    </row>
    <row r="11" spans="1:4" ht="20.100000000000001" customHeight="1">
      <c r="A11" s="36"/>
      <c r="B11" s="24"/>
      <c r="C11" s="35" t="s">
        <v>20</v>
      </c>
      <c r="D11" s="21"/>
    </row>
    <row r="12" spans="1:4" ht="20.100000000000001" customHeight="1">
      <c r="A12" s="36"/>
      <c r="B12" s="24"/>
      <c r="C12" s="89" t="s">
        <v>267</v>
      </c>
      <c r="D12" s="21">
        <v>14210301</v>
      </c>
    </row>
    <row r="13" spans="1:4" ht="20.100000000000001" customHeight="1">
      <c r="A13" s="36"/>
      <c r="B13" s="24"/>
      <c r="C13" s="35" t="s">
        <v>21</v>
      </c>
      <c r="D13" s="21">
        <v>832536</v>
      </c>
    </row>
    <row r="14" spans="1:4" ht="20.100000000000001" customHeight="1">
      <c r="A14" s="36"/>
      <c r="B14" s="24"/>
      <c r="C14" s="35" t="s">
        <v>22</v>
      </c>
      <c r="D14" s="21"/>
    </row>
    <row r="15" spans="1:4" ht="20.100000000000001" customHeight="1">
      <c r="A15" s="36"/>
      <c r="B15" s="24"/>
      <c r="C15" s="89" t="s">
        <v>268</v>
      </c>
      <c r="D15" s="21">
        <v>647088</v>
      </c>
    </row>
    <row r="16" spans="1:4" ht="20.100000000000001" customHeight="1">
      <c r="A16" s="36"/>
      <c r="B16" s="24"/>
      <c r="C16" s="35" t="s">
        <v>23</v>
      </c>
      <c r="D16" s="21"/>
    </row>
    <row r="17" spans="1:4" ht="20.100000000000001" customHeight="1">
      <c r="A17" s="36"/>
      <c r="B17" s="24"/>
      <c r="C17" s="35" t="s">
        <v>24</v>
      </c>
      <c r="D17" s="21">
        <v>1000000</v>
      </c>
    </row>
    <row r="18" spans="1:4" ht="20.100000000000001" customHeight="1">
      <c r="A18" s="36"/>
      <c r="B18" s="24"/>
      <c r="C18" s="35" t="s">
        <v>25</v>
      </c>
      <c r="D18" s="21"/>
    </row>
    <row r="19" spans="1:4" ht="20.100000000000001" customHeight="1">
      <c r="A19" s="36"/>
      <c r="B19" s="24"/>
      <c r="C19" s="35" t="s">
        <v>26</v>
      </c>
      <c r="D19" s="21"/>
    </row>
    <row r="20" spans="1:4" ht="20.100000000000001" customHeight="1">
      <c r="A20" s="36"/>
      <c r="B20" s="24"/>
      <c r="C20" s="35" t="s">
        <v>27</v>
      </c>
      <c r="D20" s="21"/>
    </row>
    <row r="21" spans="1:4" ht="20.100000000000001" customHeight="1">
      <c r="A21" s="36"/>
      <c r="B21" s="24"/>
      <c r="C21" s="35" t="s">
        <v>28</v>
      </c>
      <c r="D21" s="21"/>
    </row>
    <row r="22" spans="1:4" ht="20.100000000000001" customHeight="1">
      <c r="A22" s="36"/>
      <c r="B22" s="24"/>
      <c r="C22" s="35" t="s">
        <v>29</v>
      </c>
      <c r="D22" s="21"/>
    </row>
    <row r="23" spans="1:4" ht="20.100000000000001" customHeight="1">
      <c r="A23" s="37"/>
      <c r="B23" s="24"/>
      <c r="C23" s="35" t="s">
        <v>30</v>
      </c>
      <c r="D23" s="21"/>
    </row>
    <row r="24" spans="1:4" ht="20.100000000000001" customHeight="1">
      <c r="A24" s="37"/>
      <c r="B24" s="24"/>
      <c r="C24" s="35" t="s">
        <v>31</v>
      </c>
      <c r="D24" s="21"/>
    </row>
    <row r="25" spans="1:4" ht="20.100000000000001" customHeight="1">
      <c r="A25" s="37"/>
      <c r="B25" s="24"/>
      <c r="C25" s="35" t="s">
        <v>32</v>
      </c>
      <c r="D25" s="21">
        <v>426931.20000000001</v>
      </c>
    </row>
    <row r="26" spans="1:4" ht="20.100000000000001" customHeight="1">
      <c r="A26" s="37"/>
      <c r="B26" s="24"/>
      <c r="C26" s="35" t="s">
        <v>33</v>
      </c>
      <c r="D26" s="21"/>
    </row>
    <row r="27" spans="1:4" ht="20.100000000000001" customHeight="1">
      <c r="A27" s="37"/>
      <c r="B27" s="24"/>
      <c r="C27" s="35" t="s">
        <v>34</v>
      </c>
      <c r="D27" s="21"/>
    </row>
    <row r="28" spans="1:4" ht="20.100000000000001" customHeight="1">
      <c r="A28" s="37"/>
      <c r="B28" s="24"/>
      <c r="C28" s="35" t="s">
        <v>35</v>
      </c>
      <c r="D28" s="21"/>
    </row>
    <row r="29" spans="1:4" ht="20.100000000000001" customHeight="1">
      <c r="A29" s="37"/>
      <c r="B29" s="24"/>
      <c r="C29" s="35" t="s">
        <v>36</v>
      </c>
      <c r="D29" s="21"/>
    </row>
    <row r="30" spans="1:4" ht="20.100000000000001" customHeight="1">
      <c r="A30" s="37"/>
      <c r="B30" s="24"/>
      <c r="C30" s="35" t="s">
        <v>37</v>
      </c>
      <c r="D30" s="21"/>
    </row>
    <row r="31" spans="1:4" ht="20.100000000000001" customHeight="1">
      <c r="A31" s="37"/>
      <c r="B31" s="24"/>
      <c r="C31" s="35" t="s">
        <v>38</v>
      </c>
      <c r="D31" s="21"/>
    </row>
    <row r="32" spans="1:4" ht="20.100000000000001" customHeight="1">
      <c r="A32" s="38"/>
      <c r="B32" s="24"/>
      <c r="C32" s="35" t="s">
        <v>39</v>
      </c>
      <c r="D32" s="21"/>
    </row>
    <row r="33" spans="1:4" ht="20.100000000000001" customHeight="1">
      <c r="A33" s="37"/>
      <c r="B33" s="24"/>
      <c r="C33" s="39"/>
      <c r="D33" s="21"/>
    </row>
    <row r="34" spans="1:4" ht="20.100000000000001" customHeight="1">
      <c r="A34" s="34" t="s">
        <v>97</v>
      </c>
      <c r="B34" s="21">
        <f>SUM(B7+B6)</f>
        <v>17116856.199999999</v>
      </c>
      <c r="C34" s="34" t="s">
        <v>98</v>
      </c>
      <c r="D34" s="21">
        <f>SUM(D6:D33)</f>
        <v>17116856.199999999</v>
      </c>
    </row>
  </sheetData>
  <mergeCells count="3">
    <mergeCell ref="A2:D2"/>
    <mergeCell ref="A4:B4"/>
    <mergeCell ref="C4:D4"/>
  </mergeCells>
  <phoneticPr fontId="16" type="noConversion"/>
  <printOptions horizontalCentered="1"/>
  <pageMargins left="3.8888888888888903E-2" right="3.8888888888888903E-2" top="0.39305555555555599" bottom="0.196527777777778" header="0.31388888888888899" footer="0.31388888888888899"/>
  <pageSetup paperSize="9" scale="7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D4" workbookViewId="0">
      <selection activeCell="F15" sqref="F15"/>
    </sheetView>
  </sheetViews>
  <sheetFormatPr defaultColWidth="15.625" defaultRowHeight="24.95" customHeight="1"/>
  <cols>
    <col min="1" max="1" width="11.75" customWidth="1"/>
    <col min="3" max="3" width="16.5" customWidth="1"/>
    <col min="4" max="4" width="14.375" customWidth="1"/>
    <col min="5" max="5" width="16.5" customWidth="1"/>
    <col min="6" max="6" width="14.875" customWidth="1"/>
    <col min="7" max="7" width="16.125" customWidth="1"/>
    <col min="8" max="8" width="17.125" customWidth="1"/>
    <col min="9" max="9" width="19.875" customWidth="1"/>
  </cols>
  <sheetData>
    <row r="1" spans="1:9" ht="24.95" customHeight="1">
      <c r="A1" t="s">
        <v>99</v>
      </c>
    </row>
    <row r="2" spans="1:9" ht="31.5" customHeight="1">
      <c r="A2" s="62" t="s">
        <v>100</v>
      </c>
      <c r="B2" s="62"/>
      <c r="C2" s="62"/>
      <c r="D2" s="62"/>
      <c r="E2" s="62"/>
      <c r="F2" s="62"/>
      <c r="G2" s="62"/>
      <c r="H2" s="62"/>
      <c r="I2" s="62"/>
    </row>
    <row r="3" spans="1:9" ht="24.95" customHeight="1">
      <c r="A3" s="19" t="s">
        <v>101</v>
      </c>
      <c r="B3" t="s">
        <v>102</v>
      </c>
      <c r="I3" s="33" t="s">
        <v>3</v>
      </c>
    </row>
    <row r="4" spans="1:9" s="26" customFormat="1" ht="24.95" customHeight="1">
      <c r="A4" s="73" t="s">
        <v>44</v>
      </c>
      <c r="B4" s="73"/>
      <c r="C4" s="72" t="s">
        <v>8</v>
      </c>
      <c r="D4" s="74" t="s">
        <v>49</v>
      </c>
      <c r="E4" s="75"/>
      <c r="F4" s="75"/>
      <c r="G4" s="72" t="s">
        <v>50</v>
      </c>
      <c r="H4" s="72"/>
      <c r="I4" s="72"/>
    </row>
    <row r="5" spans="1:9" s="26" customFormat="1" ht="36.75" customHeight="1">
      <c r="A5" s="28" t="s">
        <v>46</v>
      </c>
      <c r="B5" s="28" t="s">
        <v>47</v>
      </c>
      <c r="C5" s="72"/>
      <c r="D5" s="29" t="s">
        <v>48</v>
      </c>
      <c r="E5" s="30" t="s">
        <v>60</v>
      </c>
      <c r="F5" s="30" t="s">
        <v>61</v>
      </c>
      <c r="G5" s="29" t="s">
        <v>48</v>
      </c>
      <c r="H5" s="29" t="s">
        <v>103</v>
      </c>
      <c r="I5" s="29" t="s">
        <v>104</v>
      </c>
    </row>
    <row r="6" spans="1:9" ht="24.95" customHeight="1">
      <c r="A6" s="56">
        <v>2070802</v>
      </c>
      <c r="B6" s="56" t="s">
        <v>262</v>
      </c>
      <c r="C6" s="21">
        <f>D6+G6</f>
        <v>4590301</v>
      </c>
      <c r="D6" s="51">
        <f>E6+F6</f>
        <v>4590301</v>
      </c>
      <c r="E6" s="51">
        <v>4174267.2</v>
      </c>
      <c r="F6" s="51">
        <v>416033.8</v>
      </c>
      <c r="G6" s="21">
        <f>H6+I6</f>
        <v>0</v>
      </c>
      <c r="H6" s="21"/>
      <c r="I6" s="21"/>
    </row>
    <row r="7" spans="1:9" ht="24.95" customHeight="1">
      <c r="A7" s="56">
        <v>2070899</v>
      </c>
      <c r="B7" s="56" t="s">
        <v>263</v>
      </c>
      <c r="C7" s="21">
        <f t="shared" ref="C7:C14" si="0">D7+G7</f>
        <v>9620000</v>
      </c>
      <c r="D7" s="51">
        <f t="shared" ref="D7:D14" si="1">E7+F7</f>
        <v>0</v>
      </c>
      <c r="E7" s="21"/>
      <c r="F7" s="21"/>
      <c r="G7" s="21">
        <f t="shared" ref="G7:G12" si="2">H7+I7</f>
        <v>9620000</v>
      </c>
      <c r="H7" s="51">
        <v>9620000</v>
      </c>
      <c r="I7" s="21"/>
    </row>
    <row r="8" spans="1:9" ht="24.95" customHeight="1">
      <c r="A8" s="56">
        <v>2080506</v>
      </c>
      <c r="B8" s="56" t="s">
        <v>264</v>
      </c>
      <c r="C8" s="21">
        <f t="shared" si="0"/>
        <v>274176</v>
      </c>
      <c r="D8" s="51">
        <f t="shared" si="1"/>
        <v>274176</v>
      </c>
      <c r="E8" s="51">
        <v>274176</v>
      </c>
      <c r="F8" s="21"/>
      <c r="G8" s="21">
        <f t="shared" si="2"/>
        <v>0</v>
      </c>
      <c r="H8" s="21"/>
      <c r="I8" s="21"/>
    </row>
    <row r="9" spans="1:9" ht="24.95" customHeight="1">
      <c r="A9" s="31">
        <v>2080505</v>
      </c>
      <c r="B9" s="31" t="s">
        <v>51</v>
      </c>
      <c r="C9" s="21">
        <f t="shared" si="0"/>
        <v>548352</v>
      </c>
      <c r="D9" s="51">
        <f t="shared" si="1"/>
        <v>548352</v>
      </c>
      <c r="E9" s="21">
        <v>548352</v>
      </c>
      <c r="F9" s="21"/>
      <c r="G9" s="21">
        <f t="shared" si="2"/>
        <v>0</v>
      </c>
      <c r="H9" s="21"/>
      <c r="I9" s="21"/>
    </row>
    <row r="10" spans="1:9" ht="24.95" customHeight="1">
      <c r="A10" s="31">
        <v>2080899</v>
      </c>
      <c r="B10" s="31" t="s">
        <v>52</v>
      </c>
      <c r="C10" s="21">
        <f t="shared" si="0"/>
        <v>10008</v>
      </c>
      <c r="D10" s="51">
        <f t="shared" si="1"/>
        <v>10008</v>
      </c>
      <c r="E10" s="21">
        <v>10008</v>
      </c>
      <c r="F10" s="21"/>
      <c r="G10" s="21">
        <f t="shared" si="2"/>
        <v>0</v>
      </c>
      <c r="H10" s="21"/>
      <c r="I10" s="21"/>
    </row>
    <row r="11" spans="1:9" ht="24.95" customHeight="1">
      <c r="A11" s="31">
        <v>2101102</v>
      </c>
      <c r="B11" s="31" t="s">
        <v>53</v>
      </c>
      <c r="C11" s="21">
        <f t="shared" si="0"/>
        <v>291312</v>
      </c>
      <c r="D11" s="51">
        <f t="shared" si="1"/>
        <v>291312</v>
      </c>
      <c r="E11" s="21">
        <v>291312</v>
      </c>
      <c r="F11" s="21"/>
      <c r="G11" s="21">
        <f t="shared" si="2"/>
        <v>0</v>
      </c>
      <c r="H11" s="21"/>
      <c r="I11" s="21"/>
    </row>
    <row r="12" spans="1:9" ht="24.95" customHeight="1">
      <c r="A12" s="31">
        <v>2101103</v>
      </c>
      <c r="B12" s="31" t="s">
        <v>54</v>
      </c>
      <c r="C12" s="21">
        <f t="shared" si="0"/>
        <v>355776</v>
      </c>
      <c r="D12" s="51">
        <f t="shared" si="1"/>
        <v>355776</v>
      </c>
      <c r="E12" s="21">
        <v>355776</v>
      </c>
      <c r="F12" s="21"/>
      <c r="G12" s="21">
        <f t="shared" si="2"/>
        <v>0</v>
      </c>
      <c r="H12" s="21"/>
      <c r="I12" s="21"/>
    </row>
    <row r="13" spans="1:9" ht="24.95" customHeight="1">
      <c r="A13" s="31">
        <v>2210201</v>
      </c>
      <c r="B13" s="31" t="s">
        <v>55</v>
      </c>
      <c r="C13" s="21">
        <f t="shared" si="0"/>
        <v>426931.20000000001</v>
      </c>
      <c r="D13" s="51">
        <f t="shared" si="1"/>
        <v>426931.20000000001</v>
      </c>
      <c r="E13" s="21">
        <v>426931.20000000001</v>
      </c>
      <c r="F13" s="21"/>
      <c r="G13" s="21"/>
      <c r="H13" s="21"/>
      <c r="I13" s="21"/>
    </row>
    <row r="14" spans="1:9" ht="24.95" customHeight="1">
      <c r="A14" s="60">
        <v>2120899</v>
      </c>
      <c r="B14" s="61" t="s">
        <v>266</v>
      </c>
      <c r="C14" s="21">
        <f t="shared" si="0"/>
        <v>1000000</v>
      </c>
      <c r="D14" s="51">
        <f t="shared" si="1"/>
        <v>0</v>
      </c>
      <c r="E14" s="21"/>
      <c r="F14" s="21"/>
      <c r="G14" s="21">
        <f>H14+I14</f>
        <v>1000000</v>
      </c>
      <c r="H14" s="21">
        <v>1000000</v>
      </c>
      <c r="I14" s="21"/>
    </row>
    <row r="15" spans="1:9" ht="24.95" customHeight="1">
      <c r="A15" s="63" t="s">
        <v>8</v>
      </c>
      <c r="B15" s="63"/>
      <c r="C15" s="21">
        <f>SUM(C6:C14)</f>
        <v>17116856.199999999</v>
      </c>
      <c r="D15" s="51">
        <f>E15+F15</f>
        <v>6496856.2000000002</v>
      </c>
      <c r="E15" s="21">
        <f t="shared" ref="E15:I15" si="3">SUM(E6:E14)</f>
        <v>6080822.4000000004</v>
      </c>
      <c r="F15" s="21">
        <f t="shared" si="3"/>
        <v>416033.8</v>
      </c>
      <c r="G15" s="21">
        <f t="shared" si="3"/>
        <v>10620000</v>
      </c>
      <c r="H15" s="21">
        <f t="shared" si="3"/>
        <v>10620000</v>
      </c>
      <c r="I15" s="21">
        <f t="shared" si="3"/>
        <v>0</v>
      </c>
    </row>
    <row r="16" spans="1:9" ht="32.25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ht="30.75" customHeight="1">
      <c r="A17" s="71"/>
      <c r="B17" s="71"/>
      <c r="C17" s="71"/>
      <c r="D17" s="71"/>
      <c r="E17" s="71"/>
      <c r="F17" s="71"/>
      <c r="G17" s="71"/>
      <c r="H17" s="71"/>
      <c r="I17" s="71"/>
    </row>
    <row r="18" spans="1:9" ht="24.95" customHeight="1">
      <c r="G18" t="s">
        <v>105</v>
      </c>
    </row>
  </sheetData>
  <mergeCells count="8">
    <mergeCell ref="A16:I16"/>
    <mergeCell ref="A17:I17"/>
    <mergeCell ref="C4:C5"/>
    <mergeCell ref="A2:I2"/>
    <mergeCell ref="A4:B4"/>
    <mergeCell ref="D4:F4"/>
    <mergeCell ref="G4:I4"/>
    <mergeCell ref="A15:B15"/>
  </mergeCells>
  <phoneticPr fontId="16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G7" sqref="G7"/>
    </sheetView>
  </sheetViews>
  <sheetFormatPr defaultColWidth="15.625" defaultRowHeight="24.95" customHeight="1"/>
  <cols>
    <col min="1" max="1" width="14.375" customWidth="1"/>
    <col min="2" max="2" width="17.125" customWidth="1"/>
    <col min="3" max="4" width="14.375" customWidth="1"/>
    <col min="5" max="5" width="16.25" customWidth="1"/>
    <col min="6" max="6" width="17.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spans="1:12" ht="24.95" customHeight="1">
      <c r="A1" t="s">
        <v>106</v>
      </c>
    </row>
    <row r="2" spans="1:12" ht="35.25" customHeight="1">
      <c r="A2" s="76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24.95" customHeight="1">
      <c r="A3" s="19"/>
      <c r="L3" s="25" t="s">
        <v>3</v>
      </c>
    </row>
    <row r="4" spans="1:12" s="18" customFormat="1" ht="17.25" customHeight="1">
      <c r="A4" s="77" t="s">
        <v>108</v>
      </c>
      <c r="B4" s="80" t="s">
        <v>109</v>
      </c>
      <c r="C4" s="80" t="s">
        <v>110</v>
      </c>
      <c r="D4" s="80" t="s">
        <v>111</v>
      </c>
      <c r="E4" s="80" t="s">
        <v>112</v>
      </c>
      <c r="F4" s="80" t="s">
        <v>113</v>
      </c>
      <c r="G4" s="80" t="s">
        <v>114</v>
      </c>
      <c r="H4" s="80" t="s">
        <v>115</v>
      </c>
      <c r="I4" s="80" t="s">
        <v>116</v>
      </c>
      <c r="J4" s="80" t="s">
        <v>117</v>
      </c>
      <c r="K4" s="80" t="s">
        <v>118</v>
      </c>
      <c r="L4" s="80" t="s">
        <v>119</v>
      </c>
    </row>
    <row r="5" spans="1:12" s="18" customFormat="1" ht="17.25" customHeight="1">
      <c r="A5" s="78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18" customFormat="1" ht="17.25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57" customHeight="1">
      <c r="A7" s="20" t="s">
        <v>102</v>
      </c>
      <c r="B7" s="21">
        <f>E7</f>
        <v>17116856.199999999</v>
      </c>
      <c r="C7" s="22"/>
      <c r="D7" s="22"/>
      <c r="E7" s="23">
        <f>F7+G7</f>
        <v>17116856.199999999</v>
      </c>
      <c r="F7" s="24">
        <v>16116856.199999999</v>
      </c>
      <c r="G7" s="24">
        <v>1000000</v>
      </c>
      <c r="H7" s="22"/>
      <c r="I7" s="22"/>
      <c r="J7" s="22"/>
      <c r="K7" s="22"/>
      <c r="L7" s="22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16" type="noConversion"/>
  <printOptions horizontalCentered="1"/>
  <pageMargins left="3.8888888888888903E-2" right="3.8888888888888903E-2" top="1" bottom="0.74791666666666701" header="0.31388888888888899" footer="0.31388888888888899"/>
  <pageSetup paperSize="9"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3</vt:i4>
      </vt:variant>
    </vt:vector>
  </HeadingPairs>
  <TitlesOfParts>
    <vt:vector size="13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</vt:lpstr>
      <vt:lpstr>部门收支总表</vt:lpstr>
      <vt:lpstr>部门支出总表</vt:lpstr>
      <vt:lpstr>部门收入总表</vt:lpstr>
      <vt:lpstr>项目支出绩效信息表</vt:lpstr>
      <vt:lpstr>部门收支总表!Print_Area</vt:lpstr>
      <vt:lpstr>项目支出绩效信息表!Print_Area</vt:lpstr>
      <vt:lpstr>项目支出绩效信息表!Print_Titles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cp:lastPrinted>2018-02-05T07:46:00Z</cp:lastPrinted>
  <dcterms:created xsi:type="dcterms:W3CDTF">2017-01-10T03:02:00Z</dcterms:created>
  <dcterms:modified xsi:type="dcterms:W3CDTF">2020-09-19T08:17:22Z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