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项目支出绩效信息表!$A$1:$P$66</definedName>
  </definedNames>
  <calcPr calcId="144525" concurrentCalc="0"/>
</workbook>
</file>

<file path=xl/sharedStrings.xml><?xml version="1.0" encoding="utf-8"?>
<sst xmlns="http://schemas.openxmlformats.org/spreadsheetml/2006/main" count="225">
  <si>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</si>
  <si>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</si>
  <si>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</si>
  <si>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</si>
  <si>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</si>
  <si>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</si>
  <si>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</si>
  <si>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</si>
  <si>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</si>
  <si>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</si>
  <si>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</si>
  <si>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</si>
  <si>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</si>
  <si>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</si>
  <si>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</si>
  <si>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</si>
  <si>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</si>
  <si>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</si>
  <si>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</si>
  <si>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</si>
  <si>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</si>
  <si>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</si>
  <si>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</si>
  <si>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</si>
  <si>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</si>
  <si>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</si>
  <si>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</si>
  <si>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</si>
  <si>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</si>
  <si>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</si>
  <si>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</si>
  <si>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</si>
  <si>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</si>
  <si>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</si>
  <si>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</si>
  <si>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</si>
  <si>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</si>
  <si>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</si>
  <si>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</si>
  <si>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</si>
  <si>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</si>
  <si>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</si>
  <si>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</si>
  <si>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</si>
  <si>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</si>
  <si>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</si>
  <si>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</si>
  <si>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</si>
  <si>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</si>
  <si>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</si>
  <si>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</si>
  <si>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</si>
  <si>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</si>
  <si>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</si>
  <si>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行政单位医疗</t>
  </si>
  <si>
    <t>公务员医疗补助</t>
  </si>
  <si>
    <t>住房公积金</t>
  </si>
  <si>
    <t>一般行政管理事务</t>
  </si>
  <si>
    <t>其他民族事务支出</t>
  </si>
  <si>
    <t>行政运行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</si>
  <si>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</si>
  <si>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</si>
  <si>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</si>
  <si>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</si>
  <si>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</si>
  <si>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</si>
  <si>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</si>
  <si>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</si>
  <si>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</si>
  <si>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</si>
  <si>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</si>
  <si>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</si>
  <si>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</si>
  <si>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</si>
  <si>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</si>
  <si>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</si>
  <si>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</si>
  <si>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</si>
  <si>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</si>
  <si>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</si>
  <si>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</si>
  <si>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</si>
  <si>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</si>
  <si>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</si>
  <si>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</si>
  <si>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</si>
  <si>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</si>
  <si>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</si>
  <si>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</si>
  <si>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</si>
  <si>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</si>
  <si>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</si>
  <si>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</si>
  <si>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</si>
  <si>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</si>
  <si>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</si>
  <si>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</si>
  <si>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</si>
  <si>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</si>
  <si>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</si>
  <si>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</si>
  <si>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</si>
  <si>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</si>
  <si>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</si>
  <si>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</si>
  <si>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</si>
  <si>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</si>
  <si>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</si>
  <si>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</si>
  <si>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</si>
  <si>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</si>
  <si>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</si>
  <si>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</si>
  <si>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</si>
  <si>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</si>
  <si>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</si>
  <si>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</si>
  <si>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</si>
  <si>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儋州市民族事务局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</si>
  <si>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</si>
  <si>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</si>
  <si>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</si>
  <si>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</si>
  <si>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</si>
  <si>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</si>
  <si>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</si>
  <si>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</si>
  <si>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</si>
  <si>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</si>
  <si>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</si>
  <si>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</si>
  <si>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</si>
  <si>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</si>
  <si>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</si>
  <si>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</si>
  <si>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</si>
  <si>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</si>
  <si>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</si>
  <si>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</si>
  <si>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</si>
  <si>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</si>
  <si>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</si>
  <si>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</si>
  <si>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</si>
  <si>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</si>
  <si>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</si>
  <si>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省市两级黎苗族传统节日"三月三"</t>
  </si>
  <si>
    <t>开展文艺晚会</t>
  </si>
  <si>
    <t>少数民族传统体育项目竞赛</t>
  </si>
  <si>
    <t>参加主会场活动</t>
  </si>
  <si>
    <t>氛围宣传</t>
  </si>
  <si>
    <t>产出指标</t>
  </si>
  <si>
    <t>数量指标</t>
  </si>
  <si>
    <t>需要人员培训</t>
  </si>
  <si>
    <t>≤</t>
  </si>
  <si>
    <t>人</t>
  </si>
  <si>
    <t>正向指标</t>
  </si>
  <si>
    <t>质量指标</t>
  </si>
  <si>
    <t>≥</t>
  </si>
  <si>
    <t>%</t>
  </si>
  <si>
    <t>成本指标</t>
  </si>
  <si>
    <t>可使用奖励费用额度</t>
  </si>
  <si>
    <t>＞</t>
  </si>
  <si>
    <t>时效指标</t>
  </si>
  <si>
    <t>宣传推广度100</t>
  </si>
  <si>
    <t>效益指标</t>
  </si>
  <si>
    <t>社会效益指标</t>
  </si>
  <si>
    <t>培训成果100%</t>
  </si>
  <si>
    <t>人员完成满意度</t>
  </si>
  <si>
    <t>活动影响程度</t>
  </si>
  <si>
    <t>满意度指标</t>
  </si>
  <si>
    <t>服务对象满意度指标</t>
  </si>
  <si>
    <t>服务对象满意</t>
  </si>
  <si>
    <t>定性</t>
  </si>
  <si>
    <t>好坏</t>
  </si>
  <si>
    <t>民族文化交流、保护与开发</t>
  </si>
  <si>
    <t>保质保量完成培训</t>
  </si>
  <si>
    <t>确保培训计划完成</t>
  </si>
  <si>
    <t>宣传少数民族传统文化</t>
  </si>
  <si>
    <t>培训人员培训数量</t>
  </si>
  <si>
    <t>=</t>
  </si>
  <si>
    <t>用于开展活动经费额度</t>
  </si>
  <si>
    <t>培训人员保质保量完成培训</t>
  </si>
  <si>
    <t>培训计划完成率</t>
  </si>
  <si>
    <t>巩固少数民族团结进步</t>
  </si>
  <si>
    <t>可持续影响指标</t>
  </si>
  <si>
    <t>综合工作经费</t>
  </si>
  <si>
    <t>规定时间内完成各项工作任务</t>
  </si>
  <si>
    <t>规划好工作进程，提高经费使用效益</t>
  </si>
  <si>
    <t>完成民族地区开展项目次数</t>
  </si>
  <si>
    <t>完成少数民族经济发展项目管理工作</t>
  </si>
  <si>
    <t>按照工作计划任务和目标，规定时间内完成各项任务</t>
  </si>
  <si>
    <t>工作经费</t>
  </si>
  <si>
    <t>万元</t>
  </si>
  <si>
    <t>达到预期目标</t>
  </si>
  <si>
    <t>少数民族传统体育项目培训经费</t>
  </si>
  <si>
    <t>加强少数民族 传统体育文化交流</t>
  </si>
  <si>
    <t>培训人员</t>
  </si>
  <si>
    <t>培训器材费用额</t>
  </si>
  <si>
    <t>体育器材的质量</t>
  </si>
  <si>
    <t>其他</t>
  </si>
  <si>
    <t>少数民族传统体育项目培训的及时性</t>
  </si>
  <si>
    <t>培训成果</t>
  </si>
  <si>
    <t>歃血结盟纪念园物业管理费</t>
  </si>
  <si>
    <t>维护歃血结盟纪念园</t>
  </si>
  <si>
    <t>委托人员管理歃血结盟纪念园建筑</t>
  </si>
  <si>
    <t>用于物业管理经费</t>
  </si>
  <si>
    <t>维护好歃血结盟纪念园及三个纪念碑、红军井、长廊庭等项目</t>
  </si>
  <si>
    <t>委托管理及维护好纪念园</t>
  </si>
  <si>
    <t>维护好该基地及时性</t>
  </si>
  <si>
    <t>生态效益指标</t>
  </si>
  <si>
    <t>绿化美好周边环境</t>
  </si>
  <si>
    <t>物业服务能力显著提升</t>
  </si>
  <si>
    <t>民族团结进步创建活动经费</t>
  </si>
  <si>
    <t>开展民族团结进步创建宣传</t>
  </si>
  <si>
    <t>使少数民族经济不断发展</t>
  </si>
  <si>
    <t>巩固好民族团结进步</t>
  </si>
  <si>
    <t>宣传活动额度</t>
  </si>
  <si>
    <t>办理多样性的活动</t>
  </si>
  <si>
    <t>活动促进民族团结</t>
  </si>
  <si>
    <t>实施创建工作的及时性</t>
  </si>
  <si>
    <t>促进民族团结和社会稳定</t>
  </si>
  <si>
    <t>经济效益指标</t>
  </si>
  <si>
    <t>对促进当地经济发展</t>
  </si>
  <si>
    <t>推广程度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</si>
</sst>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4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0" fillId="0" borderId="1" xfId="0" applyNumberFormat="1" applyFont="1" applyBorder="1">
      <alignment vertical="center"/>
    </xf>
    <xf numFmtId="0" fontId="0" fillId="0" borderId="11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177" fontId="14" fillId="2" borderId="1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topLeftCell="A16" workbookViewId="0">
      <selection activeCell="B7" sqref="B7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7" t="s">
        <v>1</v>
      </c>
      <c r="B2" s="27"/>
      <c r="C2" s="27"/>
      <c r="D2" s="27"/>
      <c r="E2" s="27"/>
      <c r="F2" s="27"/>
    </row>
    <row r="3" ht="26.25" customHeight="1" spans="1:6">
      <c r="A3" s="28" t="s">
        <v>2</v>
      </c>
      <c r="B3" s="27"/>
      <c r="C3" s="27"/>
      <c r="D3" s="27"/>
      <c r="E3" s="27"/>
      <c r="F3" s="68" t="s">
        <v>3</v>
      </c>
    </row>
    <row r="4" customHeight="1" spans="1:6">
      <c r="A4" s="33" t="s">
        <v>4</v>
      </c>
      <c r="B4" s="33"/>
      <c r="C4" s="33" t="s">
        <v>5</v>
      </c>
      <c r="D4" s="33"/>
      <c r="E4" s="33"/>
      <c r="F4" s="33"/>
    </row>
    <row r="5" customHeight="1" spans="1:6">
      <c r="A5" s="33" t="s">
        <v>6</v>
      </c>
      <c r="B5" s="33" t="s">
        <v>7</v>
      </c>
      <c r="C5" s="33" t="s">
        <v>6</v>
      </c>
      <c r="D5" s="33" t="s">
        <v>8</v>
      </c>
      <c r="E5" s="33" t="s">
        <v>9</v>
      </c>
      <c r="F5" s="33" t="s">
        <v>10</v>
      </c>
    </row>
    <row r="6" customHeight="1" spans="1:6">
      <c r="A6" s="46" t="s">
        <v>11</v>
      </c>
      <c r="B6" s="35"/>
      <c r="C6" s="46" t="s">
        <v>12</v>
      </c>
      <c r="D6" s="35"/>
      <c r="E6" s="35"/>
      <c r="F6" s="35"/>
    </row>
    <row r="7" customHeight="1" spans="1:6">
      <c r="A7" s="46" t="s">
        <v>13</v>
      </c>
      <c r="B7" s="35">
        <v>3505622.6</v>
      </c>
      <c r="C7" s="51" t="s">
        <v>14</v>
      </c>
      <c r="D7" s="35">
        <f t="shared" ref="D7:D18" si="0">E7+F7</f>
        <v>3253481.4</v>
      </c>
      <c r="E7" s="35">
        <v>3253481.4</v>
      </c>
      <c r="F7" s="35"/>
    </row>
    <row r="8" customHeight="1" spans="1:6">
      <c r="A8" s="46" t="s">
        <v>15</v>
      </c>
      <c r="B8" s="35"/>
      <c r="C8" s="51" t="s">
        <v>16</v>
      </c>
      <c r="D8" s="35">
        <f t="shared" si="0"/>
        <v>0</v>
      </c>
      <c r="E8" s="35"/>
      <c r="F8" s="35"/>
    </row>
    <row r="9" customHeight="1" spans="1:6">
      <c r="A9" s="46"/>
      <c r="B9" s="35"/>
      <c r="C9" s="51" t="s">
        <v>17</v>
      </c>
      <c r="D9" s="35">
        <f t="shared" si="0"/>
        <v>0</v>
      </c>
      <c r="E9" s="35"/>
      <c r="F9" s="35"/>
    </row>
    <row r="10" customHeight="1" spans="1:6">
      <c r="A10" s="46"/>
      <c r="B10" s="35"/>
      <c r="C10" s="51" t="s">
        <v>18</v>
      </c>
      <c r="D10" s="35">
        <f t="shared" si="0"/>
        <v>0</v>
      </c>
      <c r="E10" s="35"/>
      <c r="F10" s="35"/>
    </row>
    <row r="11" customHeight="1" spans="1:6">
      <c r="A11" s="46"/>
      <c r="B11" s="35"/>
      <c r="C11" s="51" t="s">
        <v>19</v>
      </c>
      <c r="D11" s="35">
        <f t="shared" si="0"/>
        <v>0</v>
      </c>
      <c r="E11" s="35"/>
      <c r="F11" s="35"/>
    </row>
    <row r="12" customHeight="1" spans="1:6">
      <c r="A12" s="46"/>
      <c r="B12" s="35"/>
      <c r="C12" s="51" t="s">
        <v>20</v>
      </c>
      <c r="D12" s="35">
        <f t="shared" si="0"/>
        <v>0</v>
      </c>
      <c r="E12" s="35"/>
      <c r="F12" s="35"/>
    </row>
    <row r="13" customHeight="1" spans="1:6">
      <c r="A13" s="46"/>
      <c r="B13" s="35"/>
      <c r="C13" s="51" t="s">
        <v>21</v>
      </c>
      <c r="D13" s="35">
        <f t="shared" si="0"/>
        <v>0</v>
      </c>
      <c r="E13" s="35"/>
      <c r="F13" s="35"/>
    </row>
    <row r="14" customHeight="1" spans="1:6">
      <c r="A14" s="46"/>
      <c r="B14" s="35"/>
      <c r="C14" s="51" t="s">
        <v>22</v>
      </c>
      <c r="D14" s="35">
        <f t="shared" si="0"/>
        <v>81712.2</v>
      </c>
      <c r="E14" s="35">
        <v>81712.2</v>
      </c>
      <c r="F14" s="35"/>
    </row>
    <row r="15" customHeight="1" spans="1:6">
      <c r="A15" s="46"/>
      <c r="B15" s="35"/>
      <c r="C15" s="51" t="s">
        <v>23</v>
      </c>
      <c r="D15" s="35">
        <f t="shared" si="0"/>
        <v>0</v>
      </c>
      <c r="E15" s="35"/>
      <c r="F15" s="35"/>
    </row>
    <row r="16" customHeight="1" spans="1:6">
      <c r="A16" s="46"/>
      <c r="B16" s="35"/>
      <c r="C16" s="51" t="s">
        <v>24</v>
      </c>
      <c r="D16" s="35">
        <f t="shared" si="0"/>
        <v>101145.7</v>
      </c>
      <c r="E16" s="35">
        <v>101145.7</v>
      </c>
      <c r="F16" s="35"/>
    </row>
    <row r="17" customHeight="1" spans="1:6">
      <c r="A17" s="46"/>
      <c r="B17" s="35"/>
      <c r="C17" s="51" t="s">
        <v>25</v>
      </c>
      <c r="D17" s="35">
        <f t="shared" si="0"/>
        <v>0</v>
      </c>
      <c r="E17" s="35"/>
      <c r="F17" s="35"/>
    </row>
    <row r="18" customHeight="1" spans="1:6">
      <c r="A18" s="46"/>
      <c r="B18" s="35"/>
      <c r="C18" s="51" t="s">
        <v>26</v>
      </c>
      <c r="D18" s="35">
        <f t="shared" si="0"/>
        <v>0</v>
      </c>
      <c r="E18" s="35"/>
      <c r="F18" s="35"/>
    </row>
    <row r="19" customHeight="1" spans="1:6">
      <c r="A19" s="46"/>
      <c r="B19" s="35"/>
      <c r="C19" s="51" t="s">
        <v>27</v>
      </c>
      <c r="D19" s="35">
        <f t="shared" ref="D19:D33" si="1">E19+F19</f>
        <v>0</v>
      </c>
      <c r="E19" s="35"/>
      <c r="F19" s="35"/>
    </row>
    <row r="20" customHeight="1" spans="1:6">
      <c r="A20" s="46"/>
      <c r="B20" s="35"/>
      <c r="C20" s="51" t="s">
        <v>28</v>
      </c>
      <c r="D20" s="35">
        <f t="shared" si="1"/>
        <v>0</v>
      </c>
      <c r="E20" s="35"/>
      <c r="F20" s="35"/>
    </row>
    <row r="21" customHeight="1" spans="1:6">
      <c r="A21" s="46"/>
      <c r="B21" s="35"/>
      <c r="C21" s="51" t="s">
        <v>29</v>
      </c>
      <c r="D21" s="35">
        <f t="shared" si="1"/>
        <v>0</v>
      </c>
      <c r="E21" s="35"/>
      <c r="F21" s="35"/>
    </row>
    <row r="22" customHeight="1" spans="1:6">
      <c r="A22" s="46"/>
      <c r="B22" s="35"/>
      <c r="C22" s="51" t="s">
        <v>30</v>
      </c>
      <c r="D22" s="35">
        <f t="shared" si="1"/>
        <v>0</v>
      </c>
      <c r="E22" s="35"/>
      <c r="F22" s="35"/>
    </row>
    <row r="23" customHeight="1" spans="1:6">
      <c r="A23" s="46"/>
      <c r="B23" s="35"/>
      <c r="C23" s="51" t="s">
        <v>31</v>
      </c>
      <c r="D23" s="35">
        <f t="shared" si="1"/>
        <v>0</v>
      </c>
      <c r="E23" s="35"/>
      <c r="F23" s="35"/>
    </row>
    <row r="24" customHeight="1" spans="1:6">
      <c r="A24" s="46"/>
      <c r="B24" s="35"/>
      <c r="C24" s="51" t="s">
        <v>32</v>
      </c>
      <c r="D24" s="35">
        <f t="shared" si="1"/>
        <v>0</v>
      </c>
      <c r="E24" s="35"/>
      <c r="F24" s="35"/>
    </row>
    <row r="25" customHeight="1" spans="1:6">
      <c r="A25" s="46"/>
      <c r="B25" s="35"/>
      <c r="C25" s="51" t="s">
        <v>33</v>
      </c>
      <c r="D25" s="35">
        <f t="shared" si="1"/>
        <v>0</v>
      </c>
      <c r="E25" s="35"/>
      <c r="F25" s="35"/>
    </row>
    <row r="26" customHeight="1" spans="1:6">
      <c r="A26" s="46"/>
      <c r="B26" s="35"/>
      <c r="C26" s="51" t="s">
        <v>34</v>
      </c>
      <c r="D26" s="35">
        <f>E26+F17</f>
        <v>69283.3</v>
      </c>
      <c r="E26" s="35">
        <v>69283.3</v>
      </c>
      <c r="F26" s="35"/>
    </row>
    <row r="27" customHeight="1" spans="1:6">
      <c r="A27" s="46"/>
      <c r="B27" s="35"/>
      <c r="C27" s="51" t="s">
        <v>35</v>
      </c>
      <c r="D27" s="35">
        <f t="shared" si="1"/>
        <v>0</v>
      </c>
      <c r="E27" s="35"/>
      <c r="F27" s="35"/>
    </row>
    <row r="28" customHeight="1" spans="1:6">
      <c r="A28" s="46"/>
      <c r="B28" s="35"/>
      <c r="C28" s="51" t="s">
        <v>36</v>
      </c>
      <c r="D28" s="35">
        <f t="shared" si="1"/>
        <v>0</v>
      </c>
      <c r="E28" s="35"/>
      <c r="F28" s="35"/>
    </row>
    <row r="29" customHeight="1" spans="1:6">
      <c r="A29" s="46"/>
      <c r="B29" s="35"/>
      <c r="C29" s="51" t="s">
        <v>37</v>
      </c>
      <c r="D29" s="35">
        <f t="shared" si="1"/>
        <v>0</v>
      </c>
      <c r="E29" s="35"/>
      <c r="F29" s="35"/>
    </row>
    <row r="30" customHeight="1" spans="1:6">
      <c r="A30" s="46"/>
      <c r="B30" s="35"/>
      <c r="C30" s="51" t="s">
        <v>38</v>
      </c>
      <c r="D30" s="35">
        <f t="shared" si="1"/>
        <v>0</v>
      </c>
      <c r="E30" s="35"/>
      <c r="F30" s="35"/>
    </row>
    <row r="31" customHeight="1" spans="1:6">
      <c r="A31" s="46"/>
      <c r="B31" s="35"/>
      <c r="C31" s="51" t="s">
        <v>39</v>
      </c>
      <c r="D31" s="35">
        <f t="shared" si="1"/>
        <v>0</v>
      </c>
      <c r="E31" s="35"/>
      <c r="F31" s="35"/>
    </row>
    <row r="32" customHeight="1" spans="1:6">
      <c r="A32" s="46"/>
      <c r="B32" s="35"/>
      <c r="C32" s="51" t="s">
        <v>40</v>
      </c>
      <c r="D32" s="35">
        <f t="shared" si="1"/>
        <v>0</v>
      </c>
      <c r="E32" s="35"/>
      <c r="F32" s="35"/>
    </row>
    <row r="33" ht="39" customHeight="1" spans="1:6">
      <c r="A33" s="46"/>
      <c r="B33" s="35"/>
      <c r="C33" s="51" t="s">
        <v>41</v>
      </c>
      <c r="D33" s="35">
        <f t="shared" si="1"/>
        <v>0</v>
      </c>
      <c r="E33" s="35"/>
      <c r="F33" s="35"/>
    </row>
    <row r="34" ht="53.1" customHeight="1" spans="1:6">
      <c r="A34" s="46" t="s">
        <v>42</v>
      </c>
      <c r="B34" s="35">
        <f>B7+B8</f>
        <v>3505622.6</v>
      </c>
      <c r="C34" s="51" t="s">
        <v>43</v>
      </c>
      <c r="D34" s="35">
        <f>SUM(D6:D33)</f>
        <v>3505622.6</v>
      </c>
      <c r="E34" s="35">
        <f>SUM(E6:E33)</f>
        <v>3505622.6</v>
      </c>
      <c r="F34" s="35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D9" sqref="D9"/>
    </sheetView>
  </sheetViews>
  <sheetFormatPr defaultColWidth="15.625" defaultRowHeight="24.95" customHeight="1" outlineLevelCol="4"/>
  <cols>
    <col min="1" max="1" width="15.625" style="59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7" t="s">
        <v>45</v>
      </c>
      <c r="B2" s="27"/>
      <c r="C2" s="27"/>
      <c r="D2" s="27"/>
      <c r="E2" s="27"/>
    </row>
    <row r="3" customHeight="1" spans="1:5">
      <c r="A3" s="28" t="s">
        <v>2</v>
      </c>
      <c r="B3" s="27"/>
      <c r="C3" s="27"/>
      <c r="D3" s="27"/>
      <c r="E3" s="38" t="s">
        <v>3</v>
      </c>
    </row>
    <row r="4" customHeight="1" spans="1:5">
      <c r="A4" s="33" t="s">
        <v>46</v>
      </c>
      <c r="B4" s="33"/>
      <c r="C4" s="33" t="s">
        <v>47</v>
      </c>
      <c r="D4" s="33"/>
      <c r="E4" s="33"/>
    </row>
    <row r="5" s="37" customFormat="1" customHeight="1" spans="1:5">
      <c r="A5" s="33" t="s">
        <v>48</v>
      </c>
      <c r="B5" s="33" t="s">
        <v>49</v>
      </c>
      <c r="C5" s="33" t="s">
        <v>50</v>
      </c>
      <c r="D5" s="33" t="s">
        <v>51</v>
      </c>
      <c r="E5" s="33" t="s">
        <v>52</v>
      </c>
    </row>
    <row r="6" customHeight="1" spans="1:5">
      <c r="A6" s="34">
        <v>2080505</v>
      </c>
      <c r="B6" s="34" t="s">
        <v>53</v>
      </c>
      <c r="C6" s="35">
        <v>81712.2</v>
      </c>
      <c r="D6" s="35">
        <v>81712.2</v>
      </c>
      <c r="E6" s="35"/>
    </row>
    <row r="7" customHeight="1" spans="1:5">
      <c r="A7" s="34">
        <v>2101101</v>
      </c>
      <c r="B7" s="34" t="s">
        <v>54</v>
      </c>
      <c r="C7" s="35">
        <v>43409.6</v>
      </c>
      <c r="D7" s="35">
        <v>43409.6</v>
      </c>
      <c r="E7" s="35"/>
    </row>
    <row r="8" customHeight="1" spans="1:5">
      <c r="A8" s="34">
        <v>2101103</v>
      </c>
      <c r="B8" s="34" t="s">
        <v>55</v>
      </c>
      <c r="C8" s="35">
        <v>57736.1</v>
      </c>
      <c r="D8" s="35">
        <v>57736.1</v>
      </c>
      <c r="E8" s="35"/>
    </row>
    <row r="9" customHeight="1" spans="1:5">
      <c r="A9" s="34">
        <v>2210201</v>
      </c>
      <c r="B9" s="34" t="s">
        <v>56</v>
      </c>
      <c r="C9" s="35">
        <v>69283.3</v>
      </c>
      <c r="D9" s="35">
        <v>69283.3</v>
      </c>
      <c r="E9" s="35"/>
    </row>
    <row r="10" customHeight="1" spans="1:5">
      <c r="A10" s="34">
        <v>2012302</v>
      </c>
      <c r="B10" s="34" t="s">
        <v>57</v>
      </c>
      <c r="C10" s="35">
        <v>70000</v>
      </c>
      <c r="D10" s="35"/>
      <c r="E10" s="35">
        <v>70000</v>
      </c>
    </row>
    <row r="11" customHeight="1" spans="1:5">
      <c r="A11" s="34">
        <v>2012399</v>
      </c>
      <c r="B11" s="34" t="s">
        <v>58</v>
      </c>
      <c r="C11" s="35">
        <v>2510000</v>
      </c>
      <c r="D11" s="35"/>
      <c r="E11" s="35">
        <v>2510000</v>
      </c>
    </row>
    <row r="12" customHeight="1" spans="1:5">
      <c r="A12" s="34">
        <v>2012301</v>
      </c>
      <c r="B12" s="34" t="s">
        <v>59</v>
      </c>
      <c r="C12" s="35">
        <v>673481.4</v>
      </c>
      <c r="D12" s="35">
        <v>673481.4</v>
      </c>
      <c r="E12" s="35"/>
    </row>
    <row r="13" customHeight="1" spans="3:5">
      <c r="C13" s="35"/>
      <c r="D13" s="35"/>
      <c r="E13" s="35"/>
    </row>
    <row r="14" customHeight="1" spans="1:5">
      <c r="A14" s="33" t="s">
        <v>8</v>
      </c>
      <c r="B14" s="33"/>
      <c r="C14" s="35">
        <f>SUM(C6:C12)</f>
        <v>3505622.6</v>
      </c>
      <c r="D14" s="35">
        <f>SUM(D6:D12)</f>
        <v>925622.6</v>
      </c>
      <c r="E14" s="35">
        <f>SUM(E6:E12)</f>
        <v>2580000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opLeftCell="A13" workbookViewId="0">
      <selection activeCell="H24" sqref="H24"/>
    </sheetView>
  </sheetViews>
  <sheetFormatPr defaultColWidth="15.625" defaultRowHeight="24.95" customHeight="1" outlineLevelCol="4"/>
  <cols>
    <col min="1" max="1" width="18.25" style="59" customWidth="1"/>
    <col min="2" max="2" width="30.75" customWidth="1"/>
    <col min="3" max="4" width="16"/>
  </cols>
  <sheetData>
    <row r="1" customHeight="1" spans="1:1">
      <c r="A1" t="s">
        <v>60</v>
      </c>
    </row>
    <row r="2" customHeight="1" spans="1:5">
      <c r="A2" s="27" t="s">
        <v>61</v>
      </c>
      <c r="B2" s="27"/>
      <c r="C2" s="27"/>
      <c r="D2" s="27"/>
      <c r="E2" s="27"/>
    </row>
    <row r="3" customHeight="1" spans="1:5">
      <c r="A3" s="28" t="s">
        <v>2</v>
      </c>
      <c r="E3" s="38" t="s">
        <v>3</v>
      </c>
    </row>
    <row r="4" customHeight="1" spans="1:5">
      <c r="A4" s="63" t="s">
        <v>62</v>
      </c>
      <c r="B4" s="63"/>
      <c r="C4" s="63" t="s">
        <v>63</v>
      </c>
      <c r="D4" s="63"/>
      <c r="E4" s="63"/>
    </row>
    <row r="5" s="37" customFormat="1" customHeight="1" spans="1:5">
      <c r="A5" s="64" t="s">
        <v>48</v>
      </c>
      <c r="B5" s="64" t="s">
        <v>49</v>
      </c>
      <c r="C5" s="64" t="s">
        <v>8</v>
      </c>
      <c r="D5" s="64" t="s">
        <v>64</v>
      </c>
      <c r="E5" s="64" t="s">
        <v>65</v>
      </c>
    </row>
    <row r="6" customHeight="1" spans="1:5">
      <c r="A6" s="65">
        <v>30101</v>
      </c>
      <c r="B6" s="66" t="s">
        <v>66</v>
      </c>
      <c r="C6" s="67">
        <v>234324</v>
      </c>
      <c r="D6" s="67">
        <v>234324</v>
      </c>
      <c r="E6" s="67"/>
    </row>
    <row r="7" customHeight="1" spans="1:5">
      <c r="A7" s="65">
        <v>30102</v>
      </c>
      <c r="B7" s="66" t="s">
        <v>67</v>
      </c>
      <c r="C7" s="67">
        <v>286380</v>
      </c>
      <c r="D7" s="67">
        <v>286380</v>
      </c>
      <c r="E7" s="67"/>
    </row>
    <row r="8" customHeight="1" spans="1:5">
      <c r="A8" s="65">
        <v>30103</v>
      </c>
      <c r="B8" s="66" t="s">
        <v>68</v>
      </c>
      <c r="C8" s="67">
        <v>24857</v>
      </c>
      <c r="D8" s="67">
        <v>24857</v>
      </c>
      <c r="E8" s="67"/>
    </row>
    <row r="9" customHeight="1" spans="1:5">
      <c r="A9" s="65">
        <v>30107</v>
      </c>
      <c r="B9" s="66" t="s">
        <v>69</v>
      </c>
      <c r="C9" s="67">
        <v>0</v>
      </c>
      <c r="D9" s="67">
        <v>0</v>
      </c>
      <c r="E9" s="67"/>
    </row>
    <row r="10" customHeight="1" spans="1:5">
      <c r="A10" s="65">
        <v>30108</v>
      </c>
      <c r="B10" s="66" t="s">
        <v>70</v>
      </c>
      <c r="C10" s="67">
        <v>81712.2</v>
      </c>
      <c r="D10" s="67">
        <v>81712.2</v>
      </c>
      <c r="E10" s="67"/>
    </row>
    <row r="11" customHeight="1" spans="1:5">
      <c r="A11" s="65">
        <v>30110</v>
      </c>
      <c r="B11" s="66" t="s">
        <v>71</v>
      </c>
      <c r="C11" s="67">
        <v>43409.6</v>
      </c>
      <c r="D11" s="67">
        <v>43409.6</v>
      </c>
      <c r="E11" s="67"/>
    </row>
    <row r="12" customHeight="1" spans="1:5">
      <c r="A12" s="65">
        <v>30111</v>
      </c>
      <c r="B12" s="66" t="s">
        <v>72</v>
      </c>
      <c r="C12" s="67">
        <v>57736.1</v>
      </c>
      <c r="D12" s="67">
        <v>57736.1</v>
      </c>
      <c r="E12" s="67"/>
    </row>
    <row r="13" customHeight="1" spans="1:5">
      <c r="A13" s="65">
        <v>30112</v>
      </c>
      <c r="B13" s="66" t="s">
        <v>73</v>
      </c>
      <c r="C13" s="67">
        <v>3064.2</v>
      </c>
      <c r="D13" s="67">
        <v>3064.2</v>
      </c>
      <c r="E13" s="67"/>
    </row>
    <row r="14" customHeight="1" spans="1:5">
      <c r="A14" s="65">
        <v>30113</v>
      </c>
      <c r="B14" s="66" t="s">
        <v>56</v>
      </c>
      <c r="C14" s="67">
        <v>69283.3</v>
      </c>
      <c r="D14" s="67">
        <v>69283.3</v>
      </c>
      <c r="E14" s="67"/>
    </row>
    <row r="15" customHeight="1" spans="1:5">
      <c r="A15" s="65">
        <v>30199</v>
      </c>
      <c r="B15" s="66" t="s">
        <v>74</v>
      </c>
      <c r="C15" s="67">
        <v>0</v>
      </c>
      <c r="D15" s="67">
        <v>0</v>
      </c>
      <c r="E15" s="67"/>
    </row>
    <row r="16" customHeight="1" spans="1:5">
      <c r="A16" s="65">
        <v>30201</v>
      </c>
      <c r="B16" s="66" t="s">
        <v>75</v>
      </c>
      <c r="C16" s="67">
        <v>56993</v>
      </c>
      <c r="E16" s="67">
        <v>56993</v>
      </c>
    </row>
    <row r="17" customHeight="1" spans="1:5">
      <c r="A17" s="65">
        <v>30207</v>
      </c>
      <c r="B17" s="66" t="s">
        <v>76</v>
      </c>
      <c r="C17" s="67">
        <v>9000</v>
      </c>
      <c r="D17" s="67">
        <v>9000</v>
      </c>
      <c r="E17" s="67"/>
    </row>
    <row r="18" customHeight="1" spans="1:5">
      <c r="A18" s="65">
        <v>30228</v>
      </c>
      <c r="B18" s="66" t="s">
        <v>77</v>
      </c>
      <c r="C18" s="67">
        <v>11547.2</v>
      </c>
      <c r="D18" s="67"/>
      <c r="E18" s="67">
        <v>11547.2</v>
      </c>
    </row>
    <row r="19" customHeight="1" spans="1:5">
      <c r="A19" s="65">
        <v>30229</v>
      </c>
      <c r="B19" s="66" t="s">
        <v>78</v>
      </c>
      <c r="C19" s="67">
        <v>156</v>
      </c>
      <c r="D19" s="67"/>
      <c r="E19" s="67">
        <v>156</v>
      </c>
    </row>
    <row r="20" customHeight="1" spans="1:5">
      <c r="A20" s="65">
        <v>30231</v>
      </c>
      <c r="B20" s="66" t="s">
        <v>79</v>
      </c>
      <c r="C20" s="67">
        <v>0</v>
      </c>
      <c r="D20" s="67"/>
      <c r="E20" s="67">
        <v>0</v>
      </c>
    </row>
    <row r="21" customHeight="1" spans="1:5">
      <c r="A21" s="65">
        <v>30239</v>
      </c>
      <c r="B21" s="66" t="s">
        <v>80</v>
      </c>
      <c r="C21" s="67">
        <v>47160</v>
      </c>
      <c r="D21" s="67"/>
      <c r="E21" s="67">
        <v>47160</v>
      </c>
    </row>
    <row r="22" customHeight="1" spans="1:5">
      <c r="A22" s="65">
        <v>30299</v>
      </c>
      <c r="B22" s="66" t="s">
        <v>81</v>
      </c>
      <c r="C22" s="67">
        <v>0</v>
      </c>
      <c r="D22" s="67"/>
      <c r="E22" s="67">
        <v>0</v>
      </c>
    </row>
    <row r="23" customHeight="1" spans="1:5">
      <c r="A23" s="65">
        <v>30305</v>
      </c>
      <c r="B23" s="66" t="s">
        <v>82</v>
      </c>
      <c r="C23" s="67">
        <v>0</v>
      </c>
      <c r="D23" s="67"/>
      <c r="E23" s="67">
        <v>0</v>
      </c>
    </row>
    <row r="24" customHeight="1" spans="1:5">
      <c r="A24" s="65"/>
      <c r="B24" s="66"/>
      <c r="C24" s="67"/>
      <c r="D24" s="67"/>
      <c r="E24" s="67"/>
    </row>
    <row r="25" customHeight="1" spans="1:5">
      <c r="A25" s="64" t="s">
        <v>8</v>
      </c>
      <c r="B25" s="64"/>
      <c r="C25" s="67">
        <f>SUM(C6:C23)</f>
        <v>925622.6</v>
      </c>
      <c r="D25" s="67">
        <f>SUM(D6:D23)</f>
        <v>809766.4</v>
      </c>
      <c r="E25" s="67">
        <f>SUM(E6:E23)</f>
        <v>115856.2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J12" sqref="J12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83</v>
      </c>
    </row>
    <row r="2" ht="34.5" customHeight="1" spans="1:1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customHeight="1" spans="1:12">
      <c r="A3" s="28" t="s">
        <v>2</v>
      </c>
      <c r="L3" s="38" t="s">
        <v>3</v>
      </c>
    </row>
    <row r="4" ht="29.25" customHeight="1" spans="1:12">
      <c r="A4" s="33" t="s">
        <v>85</v>
      </c>
      <c r="B4" s="33"/>
      <c r="C4" s="33"/>
      <c r="D4" s="33"/>
      <c r="E4" s="33"/>
      <c r="F4" s="33"/>
      <c r="G4" s="33" t="s">
        <v>47</v>
      </c>
      <c r="H4" s="33"/>
      <c r="I4" s="33"/>
      <c r="J4" s="33"/>
      <c r="K4" s="33"/>
      <c r="L4" s="33"/>
    </row>
    <row r="5" s="56" customFormat="1" customHeight="1" spans="1:12">
      <c r="A5" s="58" t="s">
        <v>8</v>
      </c>
      <c r="B5" s="58" t="s">
        <v>86</v>
      </c>
      <c r="C5" s="58" t="s">
        <v>87</v>
      </c>
      <c r="D5" s="58"/>
      <c r="E5" s="58"/>
      <c r="F5" s="58" t="s">
        <v>88</v>
      </c>
      <c r="G5" s="58" t="s">
        <v>8</v>
      </c>
      <c r="H5" s="58" t="s">
        <v>86</v>
      </c>
      <c r="I5" s="58" t="s">
        <v>87</v>
      </c>
      <c r="J5" s="58"/>
      <c r="K5" s="58"/>
      <c r="L5" s="58" t="s">
        <v>88</v>
      </c>
    </row>
    <row r="6" s="56" customFormat="1" customHeight="1" spans="1:12">
      <c r="A6" s="58"/>
      <c r="B6" s="58"/>
      <c r="C6" s="58" t="s">
        <v>50</v>
      </c>
      <c r="D6" s="58" t="s">
        <v>89</v>
      </c>
      <c r="E6" s="58" t="s">
        <v>90</v>
      </c>
      <c r="F6" s="58"/>
      <c r="G6" s="58"/>
      <c r="H6" s="58"/>
      <c r="I6" s="58" t="s">
        <v>50</v>
      </c>
      <c r="J6" s="58" t="s">
        <v>89</v>
      </c>
      <c r="K6" s="58" t="s">
        <v>90</v>
      </c>
      <c r="L6" s="58"/>
    </row>
    <row r="7" ht="39" customHeight="1" spans="1:12">
      <c r="A7" s="46">
        <f>B7+C7+F7</f>
        <v>145000</v>
      </c>
      <c r="B7" s="46">
        <v>35000</v>
      </c>
      <c r="C7" s="46">
        <v>80000</v>
      </c>
      <c r="D7" s="46"/>
      <c r="E7" s="46">
        <v>80000</v>
      </c>
      <c r="F7" s="35">
        <v>30000</v>
      </c>
      <c r="G7" s="35">
        <v>140650</v>
      </c>
      <c r="H7" s="35">
        <v>33950</v>
      </c>
      <c r="I7" s="35">
        <v>77600</v>
      </c>
      <c r="J7" s="35"/>
      <c r="K7" s="35">
        <v>77600</v>
      </c>
      <c r="L7" s="35">
        <v>29100</v>
      </c>
    </row>
    <row r="8" ht="40.5" customHeight="1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customHeight="1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26.2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C7" sqref="C7"/>
    </sheetView>
  </sheetViews>
  <sheetFormatPr defaultColWidth="15.625" defaultRowHeight="24.95" customHeight="1" outlineLevelCol="4"/>
  <cols>
    <col min="1" max="1" width="12.5" style="59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91</v>
      </c>
    </row>
    <row r="2" s="60" customFormat="1" ht="47.25" customHeight="1" spans="1:5">
      <c r="A2" s="27" t="s">
        <v>92</v>
      </c>
      <c r="B2" s="27"/>
      <c r="C2" s="27"/>
      <c r="D2" s="27"/>
      <c r="E2" s="27"/>
    </row>
    <row r="3" customHeight="1" spans="1:5">
      <c r="A3" s="28" t="s">
        <v>2</v>
      </c>
      <c r="E3" s="38" t="s">
        <v>3</v>
      </c>
    </row>
    <row r="4" customHeight="1" spans="1:5">
      <c r="A4" s="33" t="s">
        <v>46</v>
      </c>
      <c r="B4" s="33"/>
      <c r="C4" s="33" t="s">
        <v>47</v>
      </c>
      <c r="D4" s="33"/>
      <c r="E4" s="33"/>
    </row>
    <row r="5" s="37" customFormat="1" customHeight="1" spans="1:5">
      <c r="A5" s="33" t="s">
        <v>48</v>
      </c>
      <c r="B5" s="33" t="s">
        <v>49</v>
      </c>
      <c r="C5" s="33" t="s">
        <v>50</v>
      </c>
      <c r="D5" s="33" t="s">
        <v>51</v>
      </c>
      <c r="E5" s="33" t="s">
        <v>52</v>
      </c>
    </row>
    <row r="6" s="37" customFormat="1" customHeight="1" spans="1:5">
      <c r="A6" s="61">
        <v>2121302</v>
      </c>
      <c r="B6" s="62" t="s">
        <v>93</v>
      </c>
      <c r="C6" s="35">
        <f>D6+E6</f>
        <v>0</v>
      </c>
      <c r="D6" s="33"/>
      <c r="E6" s="33"/>
    </row>
    <row r="7" s="37" customFormat="1" customHeight="1" spans="1:5">
      <c r="A7" s="33"/>
      <c r="B7" s="33"/>
      <c r="C7" s="35">
        <f>D7+E7</f>
        <v>0</v>
      </c>
      <c r="D7" s="33"/>
      <c r="E7" s="33"/>
    </row>
    <row r="8" s="37" customFormat="1" customHeight="1" spans="1:5">
      <c r="A8" s="33"/>
      <c r="B8" s="33"/>
      <c r="C8" s="35">
        <f>D8+E8</f>
        <v>0</v>
      </c>
      <c r="D8" s="33"/>
      <c r="E8" s="33"/>
    </row>
    <row r="9" customHeight="1" spans="1:5">
      <c r="A9" s="61"/>
      <c r="B9" s="62"/>
      <c r="C9" s="35">
        <f>D9+E9</f>
        <v>0</v>
      </c>
      <c r="D9" s="35"/>
      <c r="E9" s="35"/>
    </row>
    <row r="10" customHeight="1" spans="1:5">
      <c r="A10" s="33" t="s">
        <v>8</v>
      </c>
      <c r="B10" s="33"/>
      <c r="C10" s="35">
        <f>D10+E10</f>
        <v>0</v>
      </c>
      <c r="D10" s="35">
        <f>SUM(D9:D9)</f>
        <v>0</v>
      </c>
      <c r="E10" s="35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H12" sqref="H12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94</v>
      </c>
    </row>
    <row r="2" ht="34.5" customHeight="1" spans="1:12">
      <c r="A2" s="57" t="s">
        <v>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customHeight="1" spans="1:12">
      <c r="A3" s="28" t="s">
        <v>2</v>
      </c>
      <c r="L3" s="38" t="s">
        <v>3</v>
      </c>
    </row>
    <row r="4" ht="29.25" customHeight="1" spans="1:12">
      <c r="A4" s="33" t="s">
        <v>85</v>
      </c>
      <c r="B4" s="33"/>
      <c r="C4" s="33"/>
      <c r="D4" s="33"/>
      <c r="E4" s="33"/>
      <c r="F4" s="33"/>
      <c r="G4" s="33" t="s">
        <v>47</v>
      </c>
      <c r="H4" s="33"/>
      <c r="I4" s="33"/>
      <c r="J4" s="33"/>
      <c r="K4" s="33"/>
      <c r="L4" s="33"/>
    </row>
    <row r="5" s="56" customFormat="1" customHeight="1" spans="1:12">
      <c r="A5" s="58" t="s">
        <v>8</v>
      </c>
      <c r="B5" s="58" t="s">
        <v>86</v>
      </c>
      <c r="C5" s="58" t="s">
        <v>87</v>
      </c>
      <c r="D5" s="58"/>
      <c r="E5" s="58"/>
      <c r="F5" s="58" t="s">
        <v>88</v>
      </c>
      <c r="G5" s="58" t="s">
        <v>8</v>
      </c>
      <c r="H5" s="58" t="s">
        <v>86</v>
      </c>
      <c r="I5" s="58" t="s">
        <v>87</v>
      </c>
      <c r="J5" s="58"/>
      <c r="K5" s="58"/>
      <c r="L5" s="58" t="s">
        <v>88</v>
      </c>
    </row>
    <row r="6" s="56" customFormat="1" customHeight="1" spans="1:12">
      <c r="A6" s="58"/>
      <c r="B6" s="58"/>
      <c r="C6" s="58" t="s">
        <v>50</v>
      </c>
      <c r="D6" s="58" t="s">
        <v>89</v>
      </c>
      <c r="E6" s="58" t="s">
        <v>90</v>
      </c>
      <c r="F6" s="58"/>
      <c r="G6" s="58"/>
      <c r="H6" s="58"/>
      <c r="I6" s="58" t="s">
        <v>50</v>
      </c>
      <c r="J6" s="58" t="s">
        <v>89</v>
      </c>
      <c r="K6" s="58" t="s">
        <v>90</v>
      </c>
      <c r="L6" s="58"/>
    </row>
    <row r="7" ht="39" customHeight="1" spans="1:12">
      <c r="A7" s="46"/>
      <c r="B7" s="46"/>
      <c r="C7" s="46"/>
      <c r="D7" s="46"/>
      <c r="E7" s="46"/>
      <c r="F7" s="46"/>
      <c r="G7" s="46">
        <f>H7+I7+L7</f>
        <v>0</v>
      </c>
      <c r="H7" s="46"/>
      <c r="I7" s="46">
        <f>J7+K7</f>
        <v>0</v>
      </c>
      <c r="J7" s="46"/>
      <c r="K7" s="46"/>
      <c r="L7" s="46"/>
    </row>
    <row r="8" ht="40.5" customHeight="1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customHeight="1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26.2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6" workbookViewId="0">
      <selection activeCell="D25" sqref="D25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96</v>
      </c>
    </row>
    <row r="2" ht="40.5" customHeight="1" spans="1:4">
      <c r="A2" s="27" t="s">
        <v>97</v>
      </c>
      <c r="B2" s="27"/>
      <c r="C2" s="27"/>
      <c r="D2" s="27"/>
    </row>
    <row r="3" customHeight="1" spans="1:4">
      <c r="A3" s="28" t="s">
        <v>2</v>
      </c>
      <c r="D3" s="38" t="s">
        <v>3</v>
      </c>
    </row>
    <row r="4" customHeight="1" spans="1:4">
      <c r="A4" s="50" t="s">
        <v>98</v>
      </c>
      <c r="B4" s="50"/>
      <c r="C4" s="50" t="s">
        <v>99</v>
      </c>
      <c r="D4" s="50"/>
    </row>
    <row r="5" customHeight="1" spans="1:4">
      <c r="A5" s="50" t="s">
        <v>100</v>
      </c>
      <c r="B5" s="50" t="s">
        <v>101</v>
      </c>
      <c r="C5" s="50" t="s">
        <v>100</v>
      </c>
      <c r="D5" s="50" t="s">
        <v>101</v>
      </c>
    </row>
    <row r="6" ht="20.1" customHeight="1" spans="1:4">
      <c r="A6" s="46" t="s">
        <v>13</v>
      </c>
      <c r="B6" s="48">
        <v>3505622.6</v>
      </c>
      <c r="C6" s="51" t="s">
        <v>14</v>
      </c>
      <c r="D6" s="35">
        <v>3253481.4</v>
      </c>
    </row>
    <row r="7" ht="20.1" customHeight="1" spans="1:4">
      <c r="A7" s="46" t="s">
        <v>15</v>
      </c>
      <c r="B7" s="48"/>
      <c r="C7" s="51" t="s">
        <v>16</v>
      </c>
      <c r="D7" s="35"/>
    </row>
    <row r="8" ht="20.1" customHeight="1" spans="1:4">
      <c r="A8" s="52"/>
      <c r="B8" s="48"/>
      <c r="C8" s="51" t="s">
        <v>17</v>
      </c>
      <c r="D8" s="35"/>
    </row>
    <row r="9" ht="20.1" customHeight="1" spans="1:4">
      <c r="A9" s="52"/>
      <c r="B9" s="48"/>
      <c r="C9" s="51" t="s">
        <v>18</v>
      </c>
      <c r="D9" s="35"/>
    </row>
    <row r="10" ht="20.1" customHeight="1" spans="1:4">
      <c r="A10" s="52"/>
      <c r="B10" s="48"/>
      <c r="C10" s="51" t="s">
        <v>19</v>
      </c>
      <c r="D10" s="35"/>
    </row>
    <row r="11" ht="20.1" customHeight="1" spans="1:4">
      <c r="A11" s="52"/>
      <c r="B11" s="48"/>
      <c r="C11" s="51" t="s">
        <v>20</v>
      </c>
      <c r="D11" s="35"/>
    </row>
    <row r="12" ht="20.1" customHeight="1" spans="1:4">
      <c r="A12" s="52"/>
      <c r="B12" s="48"/>
      <c r="C12" s="51" t="s">
        <v>21</v>
      </c>
      <c r="D12" s="35"/>
    </row>
    <row r="13" ht="20.1" customHeight="1" spans="1:4">
      <c r="A13" s="52"/>
      <c r="B13" s="48"/>
      <c r="C13" s="51" t="s">
        <v>22</v>
      </c>
      <c r="D13" s="35">
        <v>81712.2</v>
      </c>
    </row>
    <row r="14" ht="20.1" customHeight="1" spans="1:4">
      <c r="A14" s="52"/>
      <c r="B14" s="48"/>
      <c r="C14" s="51" t="s">
        <v>23</v>
      </c>
      <c r="D14" s="35"/>
    </row>
    <row r="15" ht="20.1" customHeight="1" spans="1:4">
      <c r="A15" s="52"/>
      <c r="B15" s="48"/>
      <c r="C15" s="51" t="s">
        <v>24</v>
      </c>
      <c r="D15" s="35">
        <v>101145.7</v>
      </c>
    </row>
    <row r="16" ht="20.1" customHeight="1" spans="1:4">
      <c r="A16" s="52"/>
      <c r="B16" s="48"/>
      <c r="C16" s="51" t="s">
        <v>25</v>
      </c>
      <c r="D16" s="46"/>
    </row>
    <row r="17" ht="20.1" customHeight="1" spans="1:4">
      <c r="A17" s="52"/>
      <c r="B17" s="48"/>
      <c r="C17" s="51" t="s">
        <v>26</v>
      </c>
      <c r="D17" s="35"/>
    </row>
    <row r="18" ht="20.1" customHeight="1" spans="1:4">
      <c r="A18" s="52"/>
      <c r="B18" s="48"/>
      <c r="C18" s="51" t="s">
        <v>27</v>
      </c>
      <c r="D18" s="35"/>
    </row>
    <row r="19" ht="20.1" customHeight="1" spans="1:4">
      <c r="A19" s="52"/>
      <c r="B19" s="48"/>
      <c r="C19" s="51" t="s">
        <v>28</v>
      </c>
      <c r="D19" s="35"/>
    </row>
    <row r="20" ht="20.1" customHeight="1" spans="1:4">
      <c r="A20" s="52"/>
      <c r="B20" s="48"/>
      <c r="C20" s="51" t="s">
        <v>29</v>
      </c>
      <c r="D20" s="35"/>
    </row>
    <row r="21" ht="20.1" customHeight="1" spans="1:4">
      <c r="A21" s="52"/>
      <c r="B21" s="48"/>
      <c r="C21" s="51" t="s">
        <v>30</v>
      </c>
      <c r="D21" s="35"/>
    </row>
    <row r="22" ht="20.1" customHeight="1" spans="1:4">
      <c r="A22" s="52"/>
      <c r="B22" s="48"/>
      <c r="C22" s="51" t="s">
        <v>31</v>
      </c>
      <c r="D22" s="35"/>
    </row>
    <row r="23" ht="20.1" customHeight="1" spans="1:4">
      <c r="A23" s="53"/>
      <c r="B23" s="48"/>
      <c r="C23" s="51" t="s">
        <v>32</v>
      </c>
      <c r="D23" s="35"/>
    </row>
    <row r="24" ht="20.1" customHeight="1" spans="1:4">
      <c r="A24" s="53"/>
      <c r="B24" s="48"/>
      <c r="C24" s="51" t="s">
        <v>33</v>
      </c>
      <c r="D24" s="35"/>
    </row>
    <row r="25" ht="20.1" customHeight="1" spans="1:4">
      <c r="A25" s="53"/>
      <c r="B25" s="48"/>
      <c r="C25" s="51" t="s">
        <v>34</v>
      </c>
      <c r="D25" s="35">
        <v>69283.3</v>
      </c>
    </row>
    <row r="26" ht="20.1" customHeight="1" spans="1:4">
      <c r="A26" s="53"/>
      <c r="B26" s="48"/>
      <c r="C26" s="51" t="s">
        <v>35</v>
      </c>
      <c r="D26" s="35"/>
    </row>
    <row r="27" ht="20.1" customHeight="1" spans="1:4">
      <c r="A27" s="53"/>
      <c r="B27" s="48"/>
      <c r="C27" s="51" t="s">
        <v>36</v>
      </c>
      <c r="D27" s="35"/>
    </row>
    <row r="28" ht="20.1" customHeight="1" spans="1:4">
      <c r="A28" s="53"/>
      <c r="B28" s="48"/>
      <c r="C28" s="51" t="s">
        <v>37</v>
      </c>
      <c r="D28" s="35"/>
    </row>
    <row r="29" ht="20.1" customHeight="1" spans="1:4">
      <c r="A29" s="53"/>
      <c r="B29" s="48"/>
      <c r="C29" s="51" t="s">
        <v>38</v>
      </c>
      <c r="D29" s="35"/>
    </row>
    <row r="30" ht="20.1" customHeight="1" spans="1:4">
      <c r="A30" s="53"/>
      <c r="B30" s="48"/>
      <c r="C30" s="51" t="s">
        <v>39</v>
      </c>
      <c r="D30" s="35"/>
    </row>
    <row r="31" ht="20.1" customHeight="1" spans="1:4">
      <c r="A31" s="53"/>
      <c r="B31" s="48"/>
      <c r="C31" s="51" t="s">
        <v>40</v>
      </c>
      <c r="D31" s="35"/>
    </row>
    <row r="32" ht="20.1" customHeight="1" spans="1:4">
      <c r="A32" s="54"/>
      <c r="B32" s="48"/>
      <c r="C32" s="51" t="s">
        <v>41</v>
      </c>
      <c r="D32" s="35"/>
    </row>
    <row r="33" ht="20.1" customHeight="1" spans="1:4">
      <c r="A33" s="53"/>
      <c r="B33" s="48"/>
      <c r="C33" s="55"/>
      <c r="D33" s="35"/>
    </row>
    <row r="34" ht="20.1" customHeight="1" spans="1:4">
      <c r="A34" s="50" t="s">
        <v>102</v>
      </c>
      <c r="B34" s="35">
        <f>SUM(B7+B6)</f>
        <v>3505622.6</v>
      </c>
      <c r="C34" s="50" t="s">
        <v>103</v>
      </c>
      <c r="D34" s="35">
        <f>SUM(D6:D33)</f>
        <v>3505622.6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A7" sqref="A7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104</v>
      </c>
    </row>
    <row r="2" ht="35.25" customHeight="1" spans="1:12">
      <c r="A2" s="40" t="s">
        <v>105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customHeight="1" spans="1:12">
      <c r="A3" s="28"/>
      <c r="L3" s="49" t="s">
        <v>3</v>
      </c>
    </row>
    <row r="4" s="39" customFormat="1" ht="17.25" customHeight="1" spans="1:12">
      <c r="A4" s="41" t="s">
        <v>106</v>
      </c>
      <c r="B4" s="42" t="s">
        <v>107</v>
      </c>
      <c r="C4" s="42" t="s">
        <v>108</v>
      </c>
      <c r="D4" s="42" t="s">
        <v>109</v>
      </c>
      <c r="E4" s="42" t="s">
        <v>110</v>
      </c>
      <c r="F4" s="42" t="s">
        <v>111</v>
      </c>
      <c r="G4" s="42" t="s">
        <v>112</v>
      </c>
      <c r="H4" s="42" t="s">
        <v>113</v>
      </c>
      <c r="I4" s="42" t="s">
        <v>114</v>
      </c>
      <c r="J4" s="42" t="s">
        <v>115</v>
      </c>
      <c r="K4" s="42" t="s">
        <v>116</v>
      </c>
      <c r="L4" s="42" t="s">
        <v>117</v>
      </c>
    </row>
    <row r="5" s="39" customFormat="1" ht="17.25" customHeight="1" spans="1:12">
      <c r="A5" s="4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="39" customFormat="1" ht="17.25" customHeight="1" spans="1:12">
      <c r="A6" s="4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ht="57" customHeight="1" spans="1:12">
      <c r="A7" s="45" t="s">
        <v>118</v>
      </c>
      <c r="B7" s="35">
        <f>E7</f>
        <v>3505622.6</v>
      </c>
      <c r="C7" s="46"/>
      <c r="D7" s="46"/>
      <c r="E7" s="47">
        <f>F7+G7</f>
        <v>3505622.6</v>
      </c>
      <c r="F7" s="48">
        <v>3505622.6</v>
      </c>
      <c r="G7" s="48"/>
      <c r="H7" s="46"/>
      <c r="I7" s="46"/>
      <c r="J7" s="46"/>
      <c r="K7" s="46"/>
      <c r="L7" s="4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A12" sqref="A12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119</v>
      </c>
    </row>
    <row r="2" ht="31.5" customHeight="1" spans="1:9">
      <c r="A2" s="27" t="s">
        <v>120</v>
      </c>
      <c r="B2" s="27"/>
      <c r="C2" s="27"/>
      <c r="D2" s="27"/>
      <c r="E2" s="27"/>
      <c r="F2" s="27"/>
      <c r="G2" s="27"/>
      <c r="H2" s="27"/>
      <c r="I2" s="27"/>
    </row>
    <row r="3" customHeight="1" spans="1:9">
      <c r="A3" s="28" t="s">
        <v>2</v>
      </c>
      <c r="I3" s="38" t="s">
        <v>3</v>
      </c>
    </row>
    <row r="4" s="26" customFormat="1" customHeight="1" spans="1:9">
      <c r="A4" s="29" t="s">
        <v>46</v>
      </c>
      <c r="B4" s="29"/>
      <c r="C4" s="30" t="s">
        <v>8</v>
      </c>
      <c r="D4" s="31" t="s">
        <v>51</v>
      </c>
      <c r="E4" s="32"/>
      <c r="F4" s="32"/>
      <c r="G4" s="30" t="s">
        <v>52</v>
      </c>
      <c r="H4" s="30"/>
      <c r="I4" s="30"/>
    </row>
    <row r="5" s="26" customFormat="1" ht="36.75" customHeight="1" spans="1:9">
      <c r="A5" s="29" t="s">
        <v>48</v>
      </c>
      <c r="B5" s="29" t="s">
        <v>49</v>
      </c>
      <c r="C5" s="30"/>
      <c r="D5" s="30" t="s">
        <v>50</v>
      </c>
      <c r="E5" s="33" t="s">
        <v>64</v>
      </c>
      <c r="F5" s="33" t="s">
        <v>65</v>
      </c>
      <c r="G5" s="30" t="s">
        <v>50</v>
      </c>
      <c r="H5" s="30" t="s">
        <v>121</v>
      </c>
      <c r="I5" s="30" t="s">
        <v>122</v>
      </c>
    </row>
    <row r="6" customHeight="1" spans="1:9">
      <c r="A6" s="34">
        <v>2080505</v>
      </c>
      <c r="B6" s="34" t="s">
        <v>53</v>
      </c>
      <c r="C6" s="35">
        <f>D6+G6</f>
        <v>81712.2</v>
      </c>
      <c r="D6" s="35">
        <f>E6+F6</f>
        <v>81712.2</v>
      </c>
      <c r="E6" s="35">
        <v>81712.2</v>
      </c>
      <c r="F6" s="35"/>
      <c r="G6" s="35"/>
      <c r="H6" s="35"/>
      <c r="I6" s="35"/>
    </row>
    <row r="7" customHeight="1" spans="1:9">
      <c r="A7" s="34">
        <v>2101101</v>
      </c>
      <c r="B7" s="34" t="s">
        <v>54</v>
      </c>
      <c r="C7" s="35">
        <f>D7+G7</f>
        <v>43409.6</v>
      </c>
      <c r="D7" s="35">
        <f>E7+F7</f>
        <v>43409.6</v>
      </c>
      <c r="E7" s="35">
        <v>43409.6</v>
      </c>
      <c r="F7" s="35"/>
      <c r="G7" s="35"/>
      <c r="H7" s="35"/>
      <c r="I7" s="35"/>
    </row>
    <row r="8" customHeight="1" spans="1:9">
      <c r="A8" s="34">
        <v>2101103</v>
      </c>
      <c r="B8" s="34" t="s">
        <v>55</v>
      </c>
      <c r="C8" s="35">
        <f>D8+G8</f>
        <v>57736.1</v>
      </c>
      <c r="D8" s="35">
        <f>E8+F8</f>
        <v>57736.1</v>
      </c>
      <c r="E8" s="35">
        <v>57736.1</v>
      </c>
      <c r="F8" s="35"/>
      <c r="G8" s="35"/>
      <c r="H8" s="35"/>
      <c r="I8" s="35"/>
    </row>
    <row r="9" customHeight="1" spans="1:9">
      <c r="A9" s="34">
        <v>2210201</v>
      </c>
      <c r="B9" s="34" t="s">
        <v>56</v>
      </c>
      <c r="C9" s="35">
        <f>D9+G9</f>
        <v>69283.3</v>
      </c>
      <c r="D9" s="35">
        <f>E9+F9</f>
        <v>69283.3</v>
      </c>
      <c r="E9" s="35">
        <v>69283.3</v>
      </c>
      <c r="F9" s="35"/>
      <c r="G9" s="35"/>
      <c r="H9" s="35"/>
      <c r="I9" s="35"/>
    </row>
    <row r="10" customHeight="1" spans="1:9">
      <c r="A10" s="34">
        <v>2012302</v>
      </c>
      <c r="B10" s="34" t="s">
        <v>57</v>
      </c>
      <c r="C10" s="35">
        <v>70000</v>
      </c>
      <c r="D10" s="35"/>
      <c r="E10" s="35"/>
      <c r="F10" s="35"/>
      <c r="G10" s="35">
        <v>70000</v>
      </c>
      <c r="H10" s="35">
        <v>70000</v>
      </c>
      <c r="I10" s="35"/>
    </row>
    <row r="11" customHeight="1" spans="1:9">
      <c r="A11" s="34">
        <v>2012399</v>
      </c>
      <c r="B11" s="34" t="s">
        <v>58</v>
      </c>
      <c r="C11" s="35">
        <v>2510000</v>
      </c>
      <c r="D11" s="35"/>
      <c r="E11" s="35"/>
      <c r="F11" s="35"/>
      <c r="G11" s="35">
        <v>2510000</v>
      </c>
      <c r="H11" s="35">
        <v>2510000</v>
      </c>
      <c r="I11" s="35"/>
    </row>
    <row r="12" customHeight="1" spans="1:9">
      <c r="A12" s="34">
        <v>2012301</v>
      </c>
      <c r="B12" s="34" t="s">
        <v>59</v>
      </c>
      <c r="C12" s="35">
        <v>673481.4</v>
      </c>
      <c r="D12" s="35">
        <v>673481.4</v>
      </c>
      <c r="E12" s="35"/>
      <c r="F12" s="35">
        <v>673481.4</v>
      </c>
      <c r="G12" s="35"/>
      <c r="H12" s="35"/>
      <c r="I12" s="35"/>
    </row>
    <row r="13" customHeight="1" spans="1:9">
      <c r="A13" s="34"/>
      <c r="B13" s="34"/>
      <c r="C13" s="35"/>
      <c r="D13" s="35"/>
      <c r="E13" s="35"/>
      <c r="F13" s="35"/>
      <c r="G13" s="35"/>
      <c r="H13" s="35"/>
      <c r="I13" s="35"/>
    </row>
    <row r="14" customHeight="1" spans="1:9">
      <c r="A14" s="33" t="s">
        <v>8</v>
      </c>
      <c r="B14" s="33"/>
      <c r="C14" s="35">
        <f>SUM(C6:C13)</f>
        <v>3505622.6</v>
      </c>
      <c r="D14" s="35">
        <f t="shared" ref="D14:I14" si="0">SUM(D6:D13)</f>
        <v>925622.6</v>
      </c>
      <c r="E14" s="35">
        <f t="shared" si="0"/>
        <v>252141.2</v>
      </c>
      <c r="F14" s="35">
        <f t="shared" si="0"/>
        <v>673481.4</v>
      </c>
      <c r="G14" s="35">
        <f t="shared" si="0"/>
        <v>2580000</v>
      </c>
      <c r="H14" s="35">
        <f t="shared" si="0"/>
        <v>2580000</v>
      </c>
      <c r="I14" s="35">
        <f t="shared" si="0"/>
        <v>0</v>
      </c>
    </row>
    <row r="15" ht="32.25" customHeight="1" spans="1:9">
      <c r="A15" s="36"/>
      <c r="B15" s="36"/>
      <c r="C15" s="36"/>
      <c r="D15" s="36"/>
      <c r="E15" s="36"/>
      <c r="F15" s="36"/>
      <c r="G15" s="36"/>
      <c r="H15" s="36"/>
      <c r="I15" s="36"/>
    </row>
    <row r="16" ht="30.75" customHeight="1" spans="1:9">
      <c r="A16" s="37"/>
      <c r="B16" s="37"/>
      <c r="C16" s="37"/>
      <c r="D16" s="37"/>
      <c r="E16" s="37"/>
      <c r="F16" s="37"/>
      <c r="G16" s="37"/>
      <c r="H16" s="37"/>
      <c r="I16" s="37"/>
    </row>
    <row r="17" customHeight="1" spans="7:7">
      <c r="G17" t="s">
        <v>123</v>
      </c>
    </row>
  </sheetData>
  <mergeCells count="8">
    <mergeCell ref="A2:I2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6"/>
  <sheetViews>
    <sheetView zoomScale="80" zoomScaleNormal="80" workbookViewId="0">
      <pane ySplit="5" topLeftCell="A18" activePane="bottomLeft" state="frozen"/>
      <selection/>
      <selection pane="bottomLeft" activeCell="C22" sqref="C22:C27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124</v>
      </c>
      <c r="B1" s="2"/>
      <c r="C1" s="3"/>
      <c r="D1" s="3"/>
      <c r="E1" s="3"/>
      <c r="F1" s="3"/>
      <c r="G1" s="3"/>
      <c r="H1" s="3"/>
      <c r="I1" s="3"/>
      <c r="J1" s="3"/>
      <c r="K1" s="14"/>
      <c r="L1" s="15"/>
      <c r="M1" s="15"/>
      <c r="N1" s="15"/>
      <c r="O1" s="15"/>
      <c r="P1" s="15"/>
    </row>
    <row r="2" ht="24.55" customHeight="1" spans="1:16">
      <c r="A2" s="4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6"/>
      <c r="P2" s="16"/>
    </row>
    <row r="3" ht="17.7" customHeight="1" spans="1:16">
      <c r="A3" s="5" t="s">
        <v>126</v>
      </c>
      <c r="B3" s="5"/>
      <c r="C3" s="6"/>
      <c r="D3" s="6"/>
      <c r="E3" s="6"/>
      <c r="F3" s="6"/>
      <c r="G3" s="6"/>
      <c r="H3" s="6"/>
      <c r="I3" s="6"/>
      <c r="J3" s="17" t="s">
        <v>127</v>
      </c>
      <c r="K3" s="18" t="s">
        <v>128</v>
      </c>
      <c r="L3" s="19"/>
      <c r="M3" s="19"/>
      <c r="N3" s="19"/>
      <c r="O3" s="19"/>
      <c r="P3" s="19"/>
    </row>
    <row r="4" ht="19.65" customHeight="1" spans="1:16">
      <c r="A4" s="7" t="s">
        <v>129</v>
      </c>
      <c r="B4" s="7" t="s">
        <v>130</v>
      </c>
      <c r="C4" s="7" t="s">
        <v>7</v>
      </c>
      <c r="D4" s="7" t="s">
        <v>131</v>
      </c>
      <c r="E4" s="7"/>
      <c r="F4" s="7"/>
      <c r="G4" s="7"/>
      <c r="H4" s="7"/>
      <c r="I4" s="7" t="s">
        <v>132</v>
      </c>
      <c r="J4" s="7" t="s">
        <v>133</v>
      </c>
      <c r="K4" s="7" t="s">
        <v>134</v>
      </c>
      <c r="L4" s="7" t="s">
        <v>135</v>
      </c>
      <c r="M4" s="7" t="s">
        <v>136</v>
      </c>
      <c r="N4" s="7" t="s">
        <v>137</v>
      </c>
      <c r="O4" s="7" t="s">
        <v>138</v>
      </c>
      <c r="P4" s="7" t="s">
        <v>139</v>
      </c>
    </row>
    <row r="5" ht="19.65" customHeight="1" spans="1:16">
      <c r="A5" s="7"/>
      <c r="B5" s="7"/>
      <c r="C5" s="7"/>
      <c r="D5" s="7" t="s">
        <v>140</v>
      </c>
      <c r="E5" s="7" t="s">
        <v>141</v>
      </c>
      <c r="F5" s="7" t="s">
        <v>142</v>
      </c>
      <c r="G5" s="7" t="s">
        <v>143</v>
      </c>
      <c r="H5" s="7" t="s">
        <v>144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145</v>
      </c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146</v>
      </c>
      <c r="B7" s="12" t="s">
        <v>118</v>
      </c>
      <c r="C7" s="13">
        <v>1800000</v>
      </c>
      <c r="D7" s="12" t="s">
        <v>147</v>
      </c>
      <c r="E7" s="12" t="s">
        <v>148</v>
      </c>
      <c r="F7" s="12" t="s">
        <v>149</v>
      </c>
      <c r="G7" s="12" t="s">
        <v>150</v>
      </c>
      <c r="H7" s="12"/>
      <c r="I7" s="12" t="s">
        <v>151</v>
      </c>
      <c r="J7" s="20" t="s">
        <v>152</v>
      </c>
      <c r="K7" s="12" t="s">
        <v>153</v>
      </c>
      <c r="L7" s="21" t="s">
        <v>154</v>
      </c>
      <c r="M7" s="22">
        <v>15</v>
      </c>
      <c r="N7" s="21" t="s">
        <v>155</v>
      </c>
      <c r="O7" s="22">
        <v>10</v>
      </c>
      <c r="P7" s="21" t="s">
        <v>156</v>
      </c>
    </row>
    <row r="8" ht="19.65" customHeight="1" spans="1:16">
      <c r="A8" s="11"/>
      <c r="B8" s="12"/>
      <c r="C8" s="13"/>
      <c r="D8" s="12"/>
      <c r="E8" s="12"/>
      <c r="F8" s="12"/>
      <c r="G8" s="12"/>
      <c r="H8" s="12"/>
      <c r="I8" s="12"/>
      <c r="J8" s="12" t="s">
        <v>157</v>
      </c>
      <c r="K8" s="12"/>
      <c r="L8" s="21" t="s">
        <v>158</v>
      </c>
      <c r="M8" s="22">
        <v>95</v>
      </c>
      <c r="N8" s="21" t="s">
        <v>159</v>
      </c>
      <c r="O8" s="22">
        <v>10</v>
      </c>
      <c r="P8" s="21" t="s">
        <v>156</v>
      </c>
    </row>
    <row r="9" ht="19.65" customHeight="1" spans="1:16">
      <c r="A9" s="11"/>
      <c r="B9" s="12"/>
      <c r="C9" s="13"/>
      <c r="D9" s="12"/>
      <c r="E9" s="12"/>
      <c r="F9" s="12"/>
      <c r="G9" s="12"/>
      <c r="H9" s="12"/>
      <c r="I9" s="12"/>
      <c r="J9" s="12" t="s">
        <v>160</v>
      </c>
      <c r="K9" s="12" t="s">
        <v>161</v>
      </c>
      <c r="L9" s="21" t="s">
        <v>162</v>
      </c>
      <c r="M9" s="22">
        <v>60000</v>
      </c>
      <c r="N9" s="21" t="s">
        <v>128</v>
      </c>
      <c r="O9" s="22">
        <v>15</v>
      </c>
      <c r="P9" s="21" t="s">
        <v>156</v>
      </c>
    </row>
    <row r="10" ht="19.65" customHeight="1" spans="1:16">
      <c r="A10" s="11"/>
      <c r="B10" s="12"/>
      <c r="C10" s="13"/>
      <c r="D10" s="12"/>
      <c r="E10" s="12"/>
      <c r="F10" s="12"/>
      <c r="G10" s="12"/>
      <c r="H10" s="12"/>
      <c r="I10" s="12"/>
      <c r="J10" s="12" t="s">
        <v>163</v>
      </c>
      <c r="K10" s="12" t="s">
        <v>164</v>
      </c>
      <c r="L10" s="21" t="s">
        <v>158</v>
      </c>
      <c r="M10" s="22">
        <v>90</v>
      </c>
      <c r="N10" s="21" t="s">
        <v>159</v>
      </c>
      <c r="O10" s="22">
        <v>10</v>
      </c>
      <c r="P10" s="21" t="s">
        <v>156</v>
      </c>
    </row>
    <row r="11" ht="19.65" customHeight="1" spans="1:16">
      <c r="A11" s="11"/>
      <c r="B11" s="12"/>
      <c r="C11" s="13"/>
      <c r="D11" s="12"/>
      <c r="E11" s="12"/>
      <c r="F11" s="12"/>
      <c r="G11" s="12"/>
      <c r="H11" s="12"/>
      <c r="I11" s="23" t="s">
        <v>165</v>
      </c>
      <c r="J11" s="12" t="s">
        <v>166</v>
      </c>
      <c r="K11" s="12" t="s">
        <v>167</v>
      </c>
      <c r="L11" s="21" t="s">
        <v>158</v>
      </c>
      <c r="M11" s="22">
        <v>90</v>
      </c>
      <c r="N11" s="21" t="s">
        <v>159</v>
      </c>
      <c r="O11" s="22">
        <v>8</v>
      </c>
      <c r="P11" s="21" t="s">
        <v>156</v>
      </c>
    </row>
    <row r="12" ht="19.65" customHeight="1" spans="1:16">
      <c r="A12" s="11"/>
      <c r="B12" s="12"/>
      <c r="C12" s="13"/>
      <c r="D12" s="12"/>
      <c r="E12" s="12"/>
      <c r="F12" s="12"/>
      <c r="G12" s="12"/>
      <c r="H12" s="12"/>
      <c r="I12" s="24"/>
      <c r="J12" s="12" t="s">
        <v>166</v>
      </c>
      <c r="K12" s="12" t="s">
        <v>168</v>
      </c>
      <c r="L12" s="21" t="s">
        <v>158</v>
      </c>
      <c r="M12" s="22">
        <v>95</v>
      </c>
      <c r="N12" s="21" t="s">
        <v>159</v>
      </c>
      <c r="O12" s="22">
        <v>16</v>
      </c>
      <c r="P12" s="21" t="s">
        <v>156</v>
      </c>
    </row>
    <row r="13" ht="36" customHeight="1" spans="1:16">
      <c r="A13" s="11"/>
      <c r="B13" s="12"/>
      <c r="C13" s="13"/>
      <c r="D13" s="12"/>
      <c r="E13" s="12"/>
      <c r="F13" s="12"/>
      <c r="G13" s="12"/>
      <c r="H13" s="12"/>
      <c r="I13" s="24"/>
      <c r="J13" s="12" t="s">
        <v>166</v>
      </c>
      <c r="K13" s="12" t="s">
        <v>169</v>
      </c>
      <c r="L13" s="21" t="s">
        <v>158</v>
      </c>
      <c r="M13" s="22">
        <v>95</v>
      </c>
      <c r="N13" s="21" t="s">
        <v>159</v>
      </c>
      <c r="O13" s="22">
        <v>7</v>
      </c>
      <c r="P13" s="21" t="s">
        <v>156</v>
      </c>
    </row>
    <row r="14" ht="19.65" customHeight="1" spans="1:16">
      <c r="A14" s="11"/>
      <c r="B14" s="12"/>
      <c r="C14" s="13"/>
      <c r="D14" s="12"/>
      <c r="E14" s="12"/>
      <c r="F14" s="12"/>
      <c r="G14" s="12"/>
      <c r="H14" s="12"/>
      <c r="I14" s="12" t="s">
        <v>170</v>
      </c>
      <c r="J14" s="12" t="s">
        <v>171</v>
      </c>
      <c r="K14" s="12" t="s">
        <v>172</v>
      </c>
      <c r="L14" s="21" t="s">
        <v>173</v>
      </c>
      <c r="M14" s="22" t="s">
        <v>174</v>
      </c>
      <c r="N14" s="21"/>
      <c r="O14" s="22">
        <v>14</v>
      </c>
      <c r="P14" s="21" t="s">
        <v>156</v>
      </c>
    </row>
    <row r="15" ht="19.65" customHeight="1" spans="1:16">
      <c r="A15" s="11" t="s">
        <v>175</v>
      </c>
      <c r="B15" s="12" t="s">
        <v>118</v>
      </c>
      <c r="C15" s="13">
        <v>30000</v>
      </c>
      <c r="D15" s="12" t="s">
        <v>176</v>
      </c>
      <c r="E15" s="12" t="s">
        <v>177</v>
      </c>
      <c r="F15" s="12" t="s">
        <v>178</v>
      </c>
      <c r="G15" s="12"/>
      <c r="H15" s="12"/>
      <c r="I15" s="12" t="s">
        <v>151</v>
      </c>
      <c r="J15" s="12" t="s">
        <v>152</v>
      </c>
      <c r="K15" s="12" t="s">
        <v>179</v>
      </c>
      <c r="L15" s="21" t="s">
        <v>180</v>
      </c>
      <c r="M15" s="22">
        <v>10</v>
      </c>
      <c r="N15" s="21" t="s">
        <v>155</v>
      </c>
      <c r="O15" s="22">
        <v>15</v>
      </c>
      <c r="P15" s="21" t="s">
        <v>156</v>
      </c>
    </row>
    <row r="16" ht="19.65" customHeight="1" spans="1:16">
      <c r="A16" s="11"/>
      <c r="B16" s="12"/>
      <c r="C16" s="13"/>
      <c r="D16" s="12"/>
      <c r="E16" s="12"/>
      <c r="F16" s="12"/>
      <c r="G16" s="12"/>
      <c r="H16" s="12"/>
      <c r="I16" s="12"/>
      <c r="J16" s="12" t="s">
        <v>160</v>
      </c>
      <c r="K16" s="12" t="s">
        <v>181</v>
      </c>
      <c r="L16" s="21" t="s">
        <v>180</v>
      </c>
      <c r="M16" s="22">
        <v>20000</v>
      </c>
      <c r="N16" s="21" t="s">
        <v>128</v>
      </c>
      <c r="O16" s="22">
        <v>10</v>
      </c>
      <c r="P16" s="21" t="s">
        <v>156</v>
      </c>
    </row>
    <row r="17" ht="19.65" customHeight="1" spans="1:16">
      <c r="A17" s="11"/>
      <c r="B17" s="12"/>
      <c r="C17" s="13"/>
      <c r="D17" s="12"/>
      <c r="E17" s="12"/>
      <c r="F17" s="12"/>
      <c r="G17" s="12"/>
      <c r="H17" s="12"/>
      <c r="I17" s="12"/>
      <c r="J17" s="12" t="s">
        <v>157</v>
      </c>
      <c r="K17" s="12" t="s">
        <v>182</v>
      </c>
      <c r="L17" s="21" t="s">
        <v>158</v>
      </c>
      <c r="M17" s="22">
        <v>95</v>
      </c>
      <c r="N17" s="21" t="s">
        <v>159</v>
      </c>
      <c r="O17" s="22">
        <v>15</v>
      </c>
      <c r="P17" s="21" t="s">
        <v>156</v>
      </c>
    </row>
    <row r="18" ht="19.65" customHeight="1" spans="1:16">
      <c r="A18" s="11"/>
      <c r="B18" s="12"/>
      <c r="C18" s="13"/>
      <c r="D18" s="12"/>
      <c r="E18" s="12"/>
      <c r="F18" s="12"/>
      <c r="G18" s="12"/>
      <c r="H18" s="12"/>
      <c r="I18" s="12"/>
      <c r="J18" s="12" t="s">
        <v>163</v>
      </c>
      <c r="K18" s="12" t="s">
        <v>183</v>
      </c>
      <c r="L18" s="21" t="s">
        <v>154</v>
      </c>
      <c r="M18" s="22">
        <v>100</v>
      </c>
      <c r="N18" s="21" t="s">
        <v>159</v>
      </c>
      <c r="O18" s="22">
        <v>15</v>
      </c>
      <c r="P18" s="21" t="s">
        <v>156</v>
      </c>
    </row>
    <row r="19" ht="19.65" customHeight="1" spans="1:16">
      <c r="A19" s="11"/>
      <c r="B19" s="12"/>
      <c r="C19" s="13"/>
      <c r="D19" s="12"/>
      <c r="E19" s="12"/>
      <c r="F19" s="12"/>
      <c r="G19" s="12"/>
      <c r="H19" s="12"/>
      <c r="I19" s="23" t="s">
        <v>165</v>
      </c>
      <c r="J19" s="12" t="s">
        <v>166</v>
      </c>
      <c r="K19" s="12" t="s">
        <v>184</v>
      </c>
      <c r="L19" s="21" t="s">
        <v>158</v>
      </c>
      <c r="M19" s="22">
        <v>90</v>
      </c>
      <c r="N19" s="21" t="s">
        <v>159</v>
      </c>
      <c r="O19" s="22">
        <v>15</v>
      </c>
      <c r="P19" s="21" t="s">
        <v>156</v>
      </c>
    </row>
    <row r="20" ht="31.4" customHeight="1" spans="1:16">
      <c r="A20" s="11"/>
      <c r="B20" s="12"/>
      <c r="C20" s="13"/>
      <c r="D20" s="12"/>
      <c r="E20" s="12"/>
      <c r="F20" s="12"/>
      <c r="G20" s="12"/>
      <c r="H20" s="12"/>
      <c r="I20" s="20"/>
      <c r="J20" s="12" t="s">
        <v>185</v>
      </c>
      <c r="K20" s="12" t="s">
        <v>178</v>
      </c>
      <c r="L20" s="21" t="s">
        <v>158</v>
      </c>
      <c r="M20" s="22">
        <v>98</v>
      </c>
      <c r="N20" s="21" t="s">
        <v>159</v>
      </c>
      <c r="O20" s="22">
        <v>10</v>
      </c>
      <c r="P20" s="21" t="s">
        <v>156</v>
      </c>
    </row>
    <row r="21" ht="19.65" customHeight="1" spans="1:16">
      <c r="A21" s="11"/>
      <c r="B21" s="12"/>
      <c r="C21" s="13"/>
      <c r="D21" s="12"/>
      <c r="E21" s="12"/>
      <c r="F21" s="12"/>
      <c r="G21" s="12"/>
      <c r="H21" s="12"/>
      <c r="I21" s="12" t="s">
        <v>170</v>
      </c>
      <c r="J21" s="12" t="s">
        <v>171</v>
      </c>
      <c r="K21" s="12" t="s">
        <v>172</v>
      </c>
      <c r="L21" s="21" t="s">
        <v>173</v>
      </c>
      <c r="M21" s="22" t="s">
        <v>174</v>
      </c>
      <c r="N21" s="21"/>
      <c r="O21" s="22">
        <v>10</v>
      </c>
      <c r="P21" s="21" t="s">
        <v>156</v>
      </c>
    </row>
    <row r="22" ht="19.65" customHeight="1" spans="1:16">
      <c r="A22" s="11" t="s">
        <v>186</v>
      </c>
      <c r="B22" s="12" t="s">
        <v>118</v>
      </c>
      <c r="C22" s="13">
        <v>70000</v>
      </c>
      <c r="D22" s="12" t="s">
        <v>187</v>
      </c>
      <c r="E22" s="12" t="s">
        <v>188</v>
      </c>
      <c r="F22" s="12"/>
      <c r="G22" s="12"/>
      <c r="H22" s="12"/>
      <c r="I22" s="12" t="s">
        <v>151</v>
      </c>
      <c r="J22" s="12" t="s">
        <v>152</v>
      </c>
      <c r="K22" s="12" t="s">
        <v>189</v>
      </c>
      <c r="L22" s="21" t="s">
        <v>180</v>
      </c>
      <c r="M22" s="22">
        <v>100</v>
      </c>
      <c r="N22" s="21" t="s">
        <v>159</v>
      </c>
      <c r="O22" s="22">
        <v>20</v>
      </c>
      <c r="P22" s="21" t="s">
        <v>156</v>
      </c>
    </row>
    <row r="23" ht="19.65" customHeight="1" spans="1:16">
      <c r="A23" s="11"/>
      <c r="B23" s="12"/>
      <c r="C23" s="13"/>
      <c r="D23" s="12"/>
      <c r="E23" s="12"/>
      <c r="F23" s="12"/>
      <c r="G23" s="12"/>
      <c r="H23" s="12"/>
      <c r="I23" s="12"/>
      <c r="J23" s="12" t="s">
        <v>157</v>
      </c>
      <c r="K23" s="12" t="s">
        <v>190</v>
      </c>
      <c r="L23" s="25" t="s">
        <v>158</v>
      </c>
      <c r="M23" s="22">
        <v>98</v>
      </c>
      <c r="N23" s="21" t="s">
        <v>159</v>
      </c>
      <c r="O23" s="22">
        <v>15</v>
      </c>
      <c r="P23" s="21" t="s">
        <v>156</v>
      </c>
    </row>
    <row r="24" ht="19.65" customHeight="1" spans="1:16">
      <c r="A24" s="11"/>
      <c r="B24" s="12"/>
      <c r="C24" s="13"/>
      <c r="D24" s="12"/>
      <c r="E24" s="12"/>
      <c r="F24" s="12"/>
      <c r="G24" s="12"/>
      <c r="H24" s="12"/>
      <c r="I24" s="12"/>
      <c r="J24" s="12" t="s">
        <v>163</v>
      </c>
      <c r="K24" s="12" t="s">
        <v>191</v>
      </c>
      <c r="L24" s="21" t="s">
        <v>158</v>
      </c>
      <c r="M24" s="22">
        <v>95</v>
      </c>
      <c r="N24" s="21" t="s">
        <v>159</v>
      </c>
      <c r="O24" s="22">
        <v>15</v>
      </c>
      <c r="P24" s="21" t="s">
        <v>156</v>
      </c>
    </row>
    <row r="25" ht="19.65" customHeight="1" spans="1:16">
      <c r="A25" s="11"/>
      <c r="B25" s="12"/>
      <c r="C25" s="13"/>
      <c r="D25" s="12"/>
      <c r="E25" s="12"/>
      <c r="F25" s="12"/>
      <c r="G25" s="12"/>
      <c r="H25" s="12"/>
      <c r="I25" s="12"/>
      <c r="J25" s="12" t="s">
        <v>160</v>
      </c>
      <c r="K25" s="12" t="s">
        <v>192</v>
      </c>
      <c r="L25" s="21" t="s">
        <v>180</v>
      </c>
      <c r="M25" s="22">
        <v>15</v>
      </c>
      <c r="N25" s="21" t="s">
        <v>193</v>
      </c>
      <c r="O25" s="22">
        <v>10</v>
      </c>
      <c r="P25" s="21" t="s">
        <v>156</v>
      </c>
    </row>
    <row r="26" ht="25" customHeight="1" spans="1:16">
      <c r="A26" s="11"/>
      <c r="B26" s="12"/>
      <c r="C26" s="13"/>
      <c r="D26" s="12"/>
      <c r="E26" s="12"/>
      <c r="F26" s="12"/>
      <c r="G26" s="12"/>
      <c r="H26" s="12"/>
      <c r="I26" s="20"/>
      <c r="J26" s="12" t="s">
        <v>166</v>
      </c>
      <c r="K26" s="12" t="s">
        <v>194</v>
      </c>
      <c r="L26" s="21" t="s">
        <v>158</v>
      </c>
      <c r="M26" s="22">
        <v>90</v>
      </c>
      <c r="N26" s="21" t="s">
        <v>159</v>
      </c>
      <c r="O26" s="22">
        <v>15</v>
      </c>
      <c r="P26" s="21" t="s">
        <v>156</v>
      </c>
    </row>
    <row r="27" ht="34" customHeight="1" spans="1:16">
      <c r="A27" s="11"/>
      <c r="B27" s="12"/>
      <c r="C27" s="13"/>
      <c r="D27" s="12"/>
      <c r="E27" s="12"/>
      <c r="F27" s="12"/>
      <c r="G27" s="12"/>
      <c r="H27" s="12"/>
      <c r="I27" s="12" t="s">
        <v>170</v>
      </c>
      <c r="J27" s="12" t="s">
        <v>171</v>
      </c>
      <c r="K27" s="12" t="s">
        <v>172</v>
      </c>
      <c r="L27" s="21" t="s">
        <v>173</v>
      </c>
      <c r="M27" s="22" t="s">
        <v>174</v>
      </c>
      <c r="N27" s="21"/>
      <c r="O27" s="22">
        <v>10</v>
      </c>
      <c r="P27" s="21" t="s">
        <v>156</v>
      </c>
    </row>
    <row r="28" ht="19.65" customHeight="1" spans="1:16">
      <c r="A28" s="11" t="s">
        <v>195</v>
      </c>
      <c r="B28" s="12" t="s">
        <v>118</v>
      </c>
      <c r="C28" s="13">
        <v>180000</v>
      </c>
      <c r="D28" s="12" t="s">
        <v>196</v>
      </c>
      <c r="E28" s="12"/>
      <c r="F28" s="12"/>
      <c r="G28" s="12"/>
      <c r="H28" s="12"/>
      <c r="I28" s="12" t="s">
        <v>151</v>
      </c>
      <c r="J28" s="12" t="s">
        <v>152</v>
      </c>
      <c r="K28" s="12" t="s">
        <v>197</v>
      </c>
      <c r="L28" s="21" t="s">
        <v>154</v>
      </c>
      <c r="M28" s="22">
        <v>50</v>
      </c>
      <c r="N28" s="21" t="s">
        <v>155</v>
      </c>
      <c r="O28" s="22">
        <v>20</v>
      </c>
      <c r="P28" s="21" t="s">
        <v>156</v>
      </c>
    </row>
    <row r="29" ht="19.65" customHeight="1" spans="1:16">
      <c r="A29" s="11"/>
      <c r="B29" s="12"/>
      <c r="C29" s="13"/>
      <c r="D29" s="12"/>
      <c r="E29" s="12"/>
      <c r="F29" s="12"/>
      <c r="G29" s="12"/>
      <c r="H29" s="12"/>
      <c r="I29" s="12"/>
      <c r="J29" s="12" t="s">
        <v>160</v>
      </c>
      <c r="K29" s="12" t="s">
        <v>198</v>
      </c>
      <c r="L29" s="21" t="s">
        <v>154</v>
      </c>
      <c r="M29" s="22">
        <v>25000</v>
      </c>
      <c r="N29" s="21" t="s">
        <v>128</v>
      </c>
      <c r="O29" s="22">
        <v>20</v>
      </c>
      <c r="P29" s="21" t="s">
        <v>156</v>
      </c>
    </row>
    <row r="30" ht="19.65" customHeight="1" spans="1:16">
      <c r="A30" s="11"/>
      <c r="B30" s="12"/>
      <c r="C30" s="13"/>
      <c r="D30" s="12"/>
      <c r="E30" s="12"/>
      <c r="F30" s="12"/>
      <c r="G30" s="12"/>
      <c r="H30" s="12"/>
      <c r="I30" s="12"/>
      <c r="J30" s="12" t="s">
        <v>157</v>
      </c>
      <c r="K30" s="12" t="s">
        <v>199</v>
      </c>
      <c r="L30" s="21" t="s">
        <v>173</v>
      </c>
      <c r="M30" s="22" t="s">
        <v>174</v>
      </c>
      <c r="N30" s="21" t="s">
        <v>200</v>
      </c>
      <c r="O30" s="22">
        <v>15</v>
      </c>
      <c r="P30" s="21" t="s">
        <v>156</v>
      </c>
    </row>
    <row r="31" ht="19.65" customHeight="1" spans="1:16">
      <c r="A31" s="11"/>
      <c r="B31" s="12"/>
      <c r="C31" s="13"/>
      <c r="D31" s="12"/>
      <c r="E31" s="12"/>
      <c r="F31" s="12"/>
      <c r="G31" s="12"/>
      <c r="H31" s="12"/>
      <c r="I31" s="12"/>
      <c r="J31" s="12" t="s">
        <v>163</v>
      </c>
      <c r="K31" s="12" t="s">
        <v>201</v>
      </c>
      <c r="L31" s="21" t="s">
        <v>158</v>
      </c>
      <c r="M31" s="22">
        <v>98</v>
      </c>
      <c r="N31" s="21" t="s">
        <v>159</v>
      </c>
      <c r="O31" s="22">
        <v>10</v>
      </c>
      <c r="P31" s="21" t="s">
        <v>156</v>
      </c>
    </row>
    <row r="32" ht="31.4" customHeight="1" spans="1:16">
      <c r="A32" s="11"/>
      <c r="B32" s="12"/>
      <c r="C32" s="13"/>
      <c r="D32" s="12"/>
      <c r="E32" s="12"/>
      <c r="F32" s="12"/>
      <c r="G32" s="12"/>
      <c r="H32" s="12"/>
      <c r="I32" s="12" t="s">
        <v>165</v>
      </c>
      <c r="J32" s="12" t="s">
        <v>166</v>
      </c>
      <c r="K32" s="12" t="s">
        <v>202</v>
      </c>
      <c r="L32" s="21" t="s">
        <v>158</v>
      </c>
      <c r="M32" s="22">
        <v>90</v>
      </c>
      <c r="N32" s="21" t="s">
        <v>159</v>
      </c>
      <c r="O32" s="22">
        <v>15</v>
      </c>
      <c r="P32" s="21" t="s">
        <v>156</v>
      </c>
    </row>
    <row r="33" ht="19.65" customHeight="1" spans="1:16">
      <c r="A33" s="11"/>
      <c r="B33" s="12"/>
      <c r="C33" s="13"/>
      <c r="D33" s="12"/>
      <c r="E33" s="12"/>
      <c r="F33" s="12"/>
      <c r="G33" s="12"/>
      <c r="H33" s="12"/>
      <c r="I33" s="12" t="s">
        <v>170</v>
      </c>
      <c r="J33" s="12" t="s">
        <v>171</v>
      </c>
      <c r="K33" s="12" t="s">
        <v>172</v>
      </c>
      <c r="L33" s="21" t="s">
        <v>173</v>
      </c>
      <c r="M33" s="22" t="s">
        <v>174</v>
      </c>
      <c r="N33" s="21"/>
      <c r="O33" s="22">
        <v>10</v>
      </c>
      <c r="P33" s="21" t="s">
        <v>156</v>
      </c>
    </row>
    <row r="34" ht="19.65" customHeight="1" spans="1:16">
      <c r="A34" s="11" t="s">
        <v>203</v>
      </c>
      <c r="B34" s="12" t="s">
        <v>118</v>
      </c>
      <c r="C34" s="13">
        <v>200000</v>
      </c>
      <c r="D34" s="12" t="s">
        <v>204</v>
      </c>
      <c r="E34" s="12" t="s">
        <v>205</v>
      </c>
      <c r="F34" s="12"/>
      <c r="G34" s="12"/>
      <c r="H34" s="12"/>
      <c r="I34" s="12" t="s">
        <v>151</v>
      </c>
      <c r="J34" s="12" t="s">
        <v>160</v>
      </c>
      <c r="K34" s="12" t="s">
        <v>206</v>
      </c>
      <c r="L34" s="21" t="s">
        <v>180</v>
      </c>
      <c r="M34" s="22">
        <v>57</v>
      </c>
      <c r="N34" s="21" t="s">
        <v>193</v>
      </c>
      <c r="O34" s="22">
        <v>20</v>
      </c>
      <c r="P34" s="21" t="s">
        <v>156</v>
      </c>
    </row>
    <row r="35" ht="19.65" customHeight="1" spans="1:16">
      <c r="A35" s="11"/>
      <c r="B35" s="12"/>
      <c r="C35" s="13"/>
      <c r="D35" s="12"/>
      <c r="E35" s="12"/>
      <c r="F35" s="12"/>
      <c r="G35" s="12"/>
      <c r="H35" s="12"/>
      <c r="I35" s="12"/>
      <c r="J35" s="12" t="s">
        <v>152</v>
      </c>
      <c r="K35" s="12" t="s">
        <v>207</v>
      </c>
      <c r="L35" s="21" t="s">
        <v>154</v>
      </c>
      <c r="M35" s="22">
        <v>95</v>
      </c>
      <c r="N35" s="21" t="s">
        <v>159</v>
      </c>
      <c r="O35" s="22">
        <v>10</v>
      </c>
      <c r="P35" s="21" t="s">
        <v>156</v>
      </c>
    </row>
    <row r="36" ht="19.65" customHeight="1" spans="1:16">
      <c r="A36" s="11"/>
      <c r="B36" s="12"/>
      <c r="C36" s="13"/>
      <c r="D36" s="12"/>
      <c r="E36" s="12"/>
      <c r="F36" s="12"/>
      <c r="G36" s="12"/>
      <c r="H36" s="12"/>
      <c r="I36" s="12"/>
      <c r="J36" s="12" t="s">
        <v>157</v>
      </c>
      <c r="K36" s="12" t="s">
        <v>208</v>
      </c>
      <c r="L36" s="21" t="s">
        <v>158</v>
      </c>
      <c r="M36" s="22">
        <v>98</v>
      </c>
      <c r="N36" s="21" t="s">
        <v>159</v>
      </c>
      <c r="O36" s="22">
        <v>20</v>
      </c>
      <c r="P36" s="21" t="s">
        <v>156</v>
      </c>
    </row>
    <row r="37" ht="19.65" customHeight="1" spans="1:16">
      <c r="A37" s="11"/>
      <c r="B37" s="12"/>
      <c r="C37" s="13"/>
      <c r="D37" s="12"/>
      <c r="E37" s="12"/>
      <c r="F37" s="12"/>
      <c r="G37" s="12"/>
      <c r="H37" s="12"/>
      <c r="I37" s="12"/>
      <c r="J37" s="12" t="s">
        <v>163</v>
      </c>
      <c r="K37" s="12" t="s">
        <v>209</v>
      </c>
      <c r="L37" s="21" t="s">
        <v>158</v>
      </c>
      <c r="M37" s="22">
        <v>97</v>
      </c>
      <c r="N37" s="21" t="s">
        <v>159</v>
      </c>
      <c r="O37" s="22">
        <v>10</v>
      </c>
      <c r="P37" s="21" t="s">
        <v>156</v>
      </c>
    </row>
    <row r="38" ht="19.65" customHeight="1" spans="1:16">
      <c r="A38" s="11"/>
      <c r="B38" s="12"/>
      <c r="C38" s="13"/>
      <c r="D38" s="12"/>
      <c r="E38" s="12"/>
      <c r="F38" s="12"/>
      <c r="G38" s="12"/>
      <c r="H38" s="12"/>
      <c r="I38" s="23" t="s">
        <v>165</v>
      </c>
      <c r="J38" s="12" t="s">
        <v>210</v>
      </c>
      <c r="K38" s="12" t="s">
        <v>211</v>
      </c>
      <c r="L38" s="21" t="s">
        <v>158</v>
      </c>
      <c r="M38" s="22">
        <v>95</v>
      </c>
      <c r="N38" s="21" t="s">
        <v>159</v>
      </c>
      <c r="O38" s="22">
        <v>10</v>
      </c>
      <c r="P38" s="21" t="s">
        <v>156</v>
      </c>
    </row>
    <row r="39" ht="31.4" customHeight="1" spans="1:16">
      <c r="A39" s="11"/>
      <c r="B39" s="12"/>
      <c r="C39" s="13"/>
      <c r="D39" s="12"/>
      <c r="E39" s="12"/>
      <c r="F39" s="12"/>
      <c r="G39" s="12"/>
      <c r="H39" s="12"/>
      <c r="I39" s="20"/>
      <c r="J39" s="12" t="s">
        <v>185</v>
      </c>
      <c r="K39" s="12" t="s">
        <v>212</v>
      </c>
      <c r="L39" s="21" t="s">
        <v>158</v>
      </c>
      <c r="M39" s="22">
        <v>96</v>
      </c>
      <c r="N39" s="21" t="s">
        <v>159</v>
      </c>
      <c r="O39" s="22">
        <v>10</v>
      </c>
      <c r="P39" s="21" t="s">
        <v>156</v>
      </c>
    </row>
    <row r="40" ht="19.65" customHeight="1" spans="1:16">
      <c r="A40" s="11"/>
      <c r="B40" s="12"/>
      <c r="C40" s="13"/>
      <c r="D40" s="12"/>
      <c r="E40" s="12"/>
      <c r="F40" s="12"/>
      <c r="G40" s="12"/>
      <c r="H40" s="12"/>
      <c r="I40" s="12" t="s">
        <v>170</v>
      </c>
      <c r="J40" s="12" t="s">
        <v>171</v>
      </c>
      <c r="K40" s="12" t="s">
        <v>172</v>
      </c>
      <c r="L40" s="21" t="s">
        <v>173</v>
      </c>
      <c r="M40" s="22" t="s">
        <v>174</v>
      </c>
      <c r="N40" s="21"/>
      <c r="O40" s="22">
        <v>10</v>
      </c>
      <c r="P40" s="21" t="s">
        <v>156</v>
      </c>
    </row>
    <row r="41" ht="19.65" customHeight="1" spans="1:16">
      <c r="A41" s="11" t="s">
        <v>213</v>
      </c>
      <c r="B41" s="12" t="s">
        <v>118</v>
      </c>
      <c r="C41" s="13">
        <v>300000</v>
      </c>
      <c r="D41" s="12" t="s">
        <v>214</v>
      </c>
      <c r="E41" s="12" t="s">
        <v>215</v>
      </c>
      <c r="F41" s="12" t="s">
        <v>216</v>
      </c>
      <c r="G41" s="12"/>
      <c r="H41" s="12"/>
      <c r="I41" s="12" t="s">
        <v>151</v>
      </c>
      <c r="J41" s="12" t="s">
        <v>160</v>
      </c>
      <c r="K41" s="12" t="s">
        <v>217</v>
      </c>
      <c r="L41" s="21" t="s">
        <v>154</v>
      </c>
      <c r="M41" s="22">
        <v>1000000</v>
      </c>
      <c r="N41" s="21" t="s">
        <v>128</v>
      </c>
      <c r="O41" s="22">
        <v>10</v>
      </c>
      <c r="P41" s="21" t="s">
        <v>156</v>
      </c>
    </row>
    <row r="42" ht="19.65" customHeight="1" spans="1:16">
      <c r="A42" s="11"/>
      <c r="B42" s="12"/>
      <c r="C42" s="13"/>
      <c r="D42" s="12"/>
      <c r="E42" s="12"/>
      <c r="F42" s="12"/>
      <c r="G42" s="12"/>
      <c r="H42" s="12"/>
      <c r="I42" s="12"/>
      <c r="J42" s="12" t="s">
        <v>152</v>
      </c>
      <c r="K42" s="12" t="s">
        <v>218</v>
      </c>
      <c r="L42" s="21" t="s">
        <v>158</v>
      </c>
      <c r="M42" s="22">
        <v>90</v>
      </c>
      <c r="N42" s="21" t="s">
        <v>159</v>
      </c>
      <c r="O42" s="22">
        <v>10</v>
      </c>
      <c r="P42" s="21" t="s">
        <v>156</v>
      </c>
    </row>
    <row r="43" ht="19.65" customHeight="1" spans="1:16">
      <c r="A43" s="11"/>
      <c r="B43" s="12"/>
      <c r="C43" s="13"/>
      <c r="D43" s="12"/>
      <c r="E43" s="12"/>
      <c r="F43" s="12"/>
      <c r="G43" s="12"/>
      <c r="H43" s="12"/>
      <c r="I43" s="12"/>
      <c r="J43" s="12" t="s">
        <v>157</v>
      </c>
      <c r="K43" s="12" t="s">
        <v>219</v>
      </c>
      <c r="L43" s="21" t="s">
        <v>158</v>
      </c>
      <c r="M43" s="22">
        <v>98</v>
      </c>
      <c r="N43" s="21" t="s">
        <v>159</v>
      </c>
      <c r="O43" s="22">
        <v>10</v>
      </c>
      <c r="P43" s="21" t="s">
        <v>156</v>
      </c>
    </row>
    <row r="44" ht="19.65" customHeight="1" spans="1:16">
      <c r="A44" s="11"/>
      <c r="B44" s="12"/>
      <c r="C44" s="13"/>
      <c r="D44" s="12"/>
      <c r="E44" s="12"/>
      <c r="F44" s="12"/>
      <c r="G44" s="12"/>
      <c r="H44" s="12"/>
      <c r="I44" s="12"/>
      <c r="J44" s="12" t="s">
        <v>163</v>
      </c>
      <c r="K44" s="12" t="s">
        <v>220</v>
      </c>
      <c r="L44" s="21" t="s">
        <v>158</v>
      </c>
      <c r="M44" s="22">
        <v>95</v>
      </c>
      <c r="N44" s="21" t="s">
        <v>159</v>
      </c>
      <c r="O44" s="22">
        <v>10</v>
      </c>
      <c r="P44" s="21" t="s">
        <v>156</v>
      </c>
    </row>
    <row r="45" ht="19.65" customHeight="1" spans="1:16">
      <c r="A45" s="11"/>
      <c r="B45" s="12"/>
      <c r="C45" s="13"/>
      <c r="D45" s="12"/>
      <c r="E45" s="12"/>
      <c r="F45" s="12"/>
      <c r="G45" s="12"/>
      <c r="H45" s="12"/>
      <c r="I45" s="23" t="s">
        <v>165</v>
      </c>
      <c r="J45" s="12" t="s">
        <v>166</v>
      </c>
      <c r="K45" s="12" t="s">
        <v>221</v>
      </c>
      <c r="L45" s="21" t="s">
        <v>158</v>
      </c>
      <c r="M45" s="22">
        <v>98</v>
      </c>
      <c r="N45" s="21" t="s">
        <v>159</v>
      </c>
      <c r="O45" s="22">
        <v>10</v>
      </c>
      <c r="P45" s="21" t="s">
        <v>156</v>
      </c>
    </row>
    <row r="46" ht="19.65" customHeight="1" spans="1:16">
      <c r="A46" s="11"/>
      <c r="B46" s="12"/>
      <c r="C46" s="13"/>
      <c r="D46" s="12"/>
      <c r="E46" s="12"/>
      <c r="F46" s="12"/>
      <c r="G46" s="12"/>
      <c r="H46" s="12"/>
      <c r="I46" s="24"/>
      <c r="J46" s="12" t="s">
        <v>222</v>
      </c>
      <c r="K46" s="12" t="s">
        <v>223</v>
      </c>
      <c r="L46" s="21" t="s">
        <v>158</v>
      </c>
      <c r="M46" s="22">
        <v>96</v>
      </c>
      <c r="N46" s="21" t="s">
        <v>159</v>
      </c>
      <c r="O46" s="22">
        <v>15</v>
      </c>
      <c r="P46" s="21" t="s">
        <v>156</v>
      </c>
    </row>
    <row r="47" ht="31.4" customHeight="1" spans="1:16">
      <c r="A47" s="11"/>
      <c r="B47" s="12"/>
      <c r="C47" s="13"/>
      <c r="D47" s="12"/>
      <c r="E47" s="12"/>
      <c r="F47" s="12"/>
      <c r="G47" s="12"/>
      <c r="H47" s="12"/>
      <c r="I47" s="20"/>
      <c r="J47" s="12" t="s">
        <v>185</v>
      </c>
      <c r="K47" s="12" t="s">
        <v>224</v>
      </c>
      <c r="L47" s="21" t="s">
        <v>158</v>
      </c>
      <c r="M47" s="22">
        <v>95</v>
      </c>
      <c r="N47" s="21" t="s">
        <v>159</v>
      </c>
      <c r="O47" s="22">
        <v>15</v>
      </c>
      <c r="P47" s="21" t="s">
        <v>156</v>
      </c>
    </row>
    <row r="48" ht="19.65" customHeight="1" spans="1:16">
      <c r="A48" s="11"/>
      <c r="B48" s="12"/>
      <c r="C48" s="13"/>
      <c r="D48" s="12"/>
      <c r="E48" s="12"/>
      <c r="F48" s="12"/>
      <c r="G48" s="12"/>
      <c r="H48" s="12"/>
      <c r="I48" s="12" t="s">
        <v>170</v>
      </c>
      <c r="J48" s="12" t="s">
        <v>171</v>
      </c>
      <c r="K48" s="12" t="s">
        <v>172</v>
      </c>
      <c r="L48" s="21" t="s">
        <v>173</v>
      </c>
      <c r="M48" s="22" t="s">
        <v>174</v>
      </c>
      <c r="N48" s="21"/>
      <c r="O48" s="22">
        <v>10</v>
      </c>
      <c r="P48" s="21" t="s">
        <v>156</v>
      </c>
    </row>
    <row r="49" ht="19.65" customHeight="1" spans="1:16">
      <c r="A49" s="11"/>
      <c r="B49" s="12"/>
      <c r="C49" s="13"/>
      <c r="D49" s="12"/>
      <c r="E49" s="12"/>
      <c r="F49" s="12"/>
      <c r="G49" s="12"/>
      <c r="H49" s="12"/>
      <c r="I49" s="12"/>
      <c r="J49" s="12"/>
      <c r="K49" s="12"/>
      <c r="L49" s="21"/>
      <c r="M49" s="22"/>
      <c r="N49" s="21"/>
      <c r="O49" s="22"/>
      <c r="P49" s="21"/>
    </row>
    <row r="50" ht="19.65" customHeight="1" spans="1:16">
      <c r="A50" s="11"/>
      <c r="B50" s="12"/>
      <c r="C50" s="13"/>
      <c r="D50" s="12"/>
      <c r="E50" s="12"/>
      <c r="F50" s="12"/>
      <c r="G50" s="12"/>
      <c r="H50" s="12"/>
      <c r="I50" s="12"/>
      <c r="J50" s="12"/>
      <c r="K50" s="12"/>
      <c r="L50" s="21"/>
      <c r="M50" s="22"/>
      <c r="N50" s="21"/>
      <c r="O50" s="22"/>
      <c r="P50" s="21"/>
    </row>
    <row r="51" ht="19.65" customHeight="1" spans="1:16">
      <c r="A51" s="11"/>
      <c r="B51" s="12"/>
      <c r="C51" s="13"/>
      <c r="D51" s="12"/>
      <c r="E51" s="12"/>
      <c r="F51" s="12"/>
      <c r="G51" s="12"/>
      <c r="H51" s="12"/>
      <c r="I51" s="12"/>
      <c r="J51" s="12"/>
      <c r="K51" s="12"/>
      <c r="L51" s="21"/>
      <c r="M51" s="22"/>
      <c r="N51" s="21"/>
      <c r="O51" s="22"/>
      <c r="P51" s="21"/>
    </row>
    <row r="52" ht="19.65" customHeight="1" spans="1:16">
      <c r="A52" s="11"/>
      <c r="B52" s="12"/>
      <c r="C52" s="13"/>
      <c r="D52" s="12"/>
      <c r="E52" s="12"/>
      <c r="F52" s="12"/>
      <c r="G52" s="12"/>
      <c r="H52" s="12"/>
      <c r="I52" s="12"/>
      <c r="J52" s="12"/>
      <c r="K52" s="12"/>
      <c r="L52" s="21"/>
      <c r="M52" s="22"/>
      <c r="N52" s="21"/>
      <c r="O52" s="22"/>
      <c r="P52" s="21"/>
    </row>
    <row r="53" ht="31.4" customHeight="1" spans="1:16">
      <c r="A53" s="11"/>
      <c r="B53" s="12"/>
      <c r="C53" s="13"/>
      <c r="D53" s="12"/>
      <c r="E53" s="12"/>
      <c r="F53" s="12"/>
      <c r="G53" s="12"/>
      <c r="H53" s="12"/>
      <c r="I53" s="12"/>
      <c r="J53" s="12"/>
      <c r="K53" s="12"/>
      <c r="L53" s="21"/>
      <c r="M53" s="22"/>
      <c r="N53" s="21"/>
      <c r="O53" s="22"/>
      <c r="P53" s="21"/>
    </row>
    <row r="54" ht="19.65" customHeight="1" spans="1:16">
      <c r="A54" s="11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21"/>
      <c r="M54" s="22"/>
      <c r="N54" s="21"/>
      <c r="O54" s="22"/>
      <c r="P54" s="21"/>
    </row>
    <row r="55" ht="19.65" customHeight="1" spans="1:16">
      <c r="A55" s="11"/>
      <c r="B55" s="12"/>
      <c r="C55" s="13"/>
      <c r="D55" s="12"/>
      <c r="E55" s="12"/>
      <c r="F55" s="12"/>
      <c r="G55" s="12"/>
      <c r="H55" s="12"/>
      <c r="I55" s="12"/>
      <c r="J55" s="12"/>
      <c r="K55" s="12"/>
      <c r="L55" s="21"/>
      <c r="M55" s="22"/>
      <c r="N55" s="21"/>
      <c r="O55" s="22"/>
      <c r="P55" s="21"/>
    </row>
    <row r="56" ht="19.65" customHeight="1" spans="1:16">
      <c r="A56" s="11"/>
      <c r="B56" s="12"/>
      <c r="C56" s="13"/>
      <c r="D56" s="12"/>
      <c r="E56" s="12"/>
      <c r="F56" s="12"/>
      <c r="G56" s="12"/>
      <c r="H56" s="12"/>
      <c r="I56" s="12"/>
      <c r="J56" s="12"/>
      <c r="K56" s="12"/>
      <c r="L56" s="21"/>
      <c r="M56" s="22"/>
      <c r="N56" s="21"/>
      <c r="O56" s="22"/>
      <c r="P56" s="21"/>
    </row>
    <row r="57" ht="19.65" customHeight="1" spans="1:16">
      <c r="A57" s="11"/>
      <c r="B57" s="12"/>
      <c r="C57" s="13"/>
      <c r="D57" s="12"/>
      <c r="E57" s="12"/>
      <c r="F57" s="12"/>
      <c r="G57" s="12"/>
      <c r="H57" s="12"/>
      <c r="I57" s="12"/>
      <c r="J57" s="12"/>
      <c r="K57" s="12"/>
      <c r="L57" s="21"/>
      <c r="M57" s="22"/>
      <c r="N57" s="21"/>
      <c r="O57" s="22"/>
      <c r="P57" s="21"/>
    </row>
    <row r="58" ht="19.65" customHeight="1" spans="1:16">
      <c r="A58" s="11"/>
      <c r="B58" s="12"/>
      <c r="C58" s="13"/>
      <c r="D58" s="12"/>
      <c r="E58" s="12"/>
      <c r="F58" s="12"/>
      <c r="G58" s="12"/>
      <c r="H58" s="12"/>
      <c r="I58" s="12"/>
      <c r="J58" s="12"/>
      <c r="K58" s="12"/>
      <c r="L58" s="21"/>
      <c r="M58" s="22"/>
      <c r="N58" s="21"/>
      <c r="O58" s="22"/>
      <c r="P58" s="21"/>
    </row>
    <row r="59" ht="31.4" customHeight="1" spans="1:16">
      <c r="A59" s="11"/>
      <c r="B59" s="12"/>
      <c r="C59" s="13"/>
      <c r="D59" s="12"/>
      <c r="E59" s="12"/>
      <c r="F59" s="12"/>
      <c r="G59" s="12"/>
      <c r="H59" s="12"/>
      <c r="I59" s="12"/>
      <c r="J59" s="12"/>
      <c r="K59" s="12"/>
      <c r="L59" s="21"/>
      <c r="M59" s="22"/>
      <c r="N59" s="21"/>
      <c r="O59" s="22"/>
      <c r="P59" s="21"/>
    </row>
    <row r="60" ht="19.65" customHeight="1" spans="1:16">
      <c r="A60" s="11"/>
      <c r="B60" s="12"/>
      <c r="C60" s="13"/>
      <c r="D60" s="12"/>
      <c r="E60" s="12"/>
      <c r="F60" s="12"/>
      <c r="G60" s="12"/>
      <c r="H60" s="12"/>
      <c r="I60" s="12"/>
      <c r="J60" s="12"/>
      <c r="K60" s="12"/>
      <c r="L60" s="21"/>
      <c r="M60" s="22"/>
      <c r="N60" s="21"/>
      <c r="O60" s="22"/>
      <c r="P60" s="21"/>
    </row>
    <row r="61" ht="19.65" customHeight="1" spans="1:16">
      <c r="A61" s="11"/>
      <c r="B61" s="12"/>
      <c r="C61" s="13"/>
      <c r="D61" s="12"/>
      <c r="E61" s="12"/>
      <c r="F61" s="12"/>
      <c r="G61" s="12"/>
      <c r="H61" s="12"/>
      <c r="I61" s="12"/>
      <c r="J61" s="12"/>
      <c r="K61" s="12"/>
      <c r="L61" s="21"/>
      <c r="M61" s="22"/>
      <c r="N61" s="21"/>
      <c r="O61" s="22"/>
      <c r="P61" s="21"/>
    </row>
    <row r="62" ht="19.65" customHeight="1" spans="1:16">
      <c r="A62" s="11"/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21"/>
      <c r="M62" s="22"/>
      <c r="N62" s="21"/>
      <c r="O62" s="22"/>
      <c r="P62" s="21"/>
    </row>
    <row r="63" ht="19.65" customHeight="1" spans="1:16">
      <c r="A63" s="11"/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21"/>
      <c r="M63" s="22"/>
      <c r="N63" s="21"/>
      <c r="O63" s="22"/>
      <c r="P63" s="21"/>
    </row>
    <row r="64" ht="19.65" customHeight="1" spans="1:16">
      <c r="A64" s="11"/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21"/>
      <c r="M64" s="22"/>
      <c r="N64" s="21"/>
      <c r="O64" s="22"/>
      <c r="P64" s="21"/>
    </row>
    <row r="65" ht="31.4" customHeight="1" spans="1:16">
      <c r="A65" s="11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21"/>
      <c r="M65" s="22"/>
      <c r="N65" s="21"/>
      <c r="O65" s="22"/>
      <c r="P65" s="21"/>
    </row>
    <row r="66" ht="19.65" customHeight="1" spans="1:16">
      <c r="A66" s="11"/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21"/>
      <c r="M66" s="22"/>
      <c r="N66" s="21"/>
      <c r="O66" s="22"/>
      <c r="P66" s="21"/>
    </row>
  </sheetData>
  <mergeCells count="98">
    <mergeCell ref="A2:K2"/>
    <mergeCell ref="D4:H4"/>
    <mergeCell ref="A4:A5"/>
    <mergeCell ref="A7:A14"/>
    <mergeCell ref="A15:A21"/>
    <mergeCell ref="A22:A27"/>
    <mergeCell ref="A28:A33"/>
    <mergeCell ref="A34:A40"/>
    <mergeCell ref="A41:A48"/>
    <mergeCell ref="A49:A54"/>
    <mergeCell ref="A55:A60"/>
    <mergeCell ref="A61:A66"/>
    <mergeCell ref="B4:B5"/>
    <mergeCell ref="B7:B14"/>
    <mergeCell ref="B15:B21"/>
    <mergeCell ref="B22:B27"/>
    <mergeCell ref="B28:B33"/>
    <mergeCell ref="B34:B40"/>
    <mergeCell ref="B41:B48"/>
    <mergeCell ref="B49:B54"/>
    <mergeCell ref="B55:B60"/>
    <mergeCell ref="B61:B66"/>
    <mergeCell ref="C4:C5"/>
    <mergeCell ref="C7:C14"/>
    <mergeCell ref="C15:C21"/>
    <mergeCell ref="C22:C27"/>
    <mergeCell ref="C28:C33"/>
    <mergeCell ref="C34:C40"/>
    <mergeCell ref="C41:C48"/>
    <mergeCell ref="C49:C54"/>
    <mergeCell ref="C55:C60"/>
    <mergeCell ref="C61:C66"/>
    <mergeCell ref="D7:D14"/>
    <mergeCell ref="D15:D21"/>
    <mergeCell ref="D22:D27"/>
    <mergeCell ref="D28:D33"/>
    <mergeCell ref="D34:D40"/>
    <mergeCell ref="D41:D48"/>
    <mergeCell ref="D49:D54"/>
    <mergeCell ref="D55:D60"/>
    <mergeCell ref="D61:D66"/>
    <mergeCell ref="E7:E14"/>
    <mergeCell ref="E15:E21"/>
    <mergeCell ref="E22:E27"/>
    <mergeCell ref="E28:E33"/>
    <mergeCell ref="E34:E40"/>
    <mergeCell ref="E41:E48"/>
    <mergeCell ref="E49:E54"/>
    <mergeCell ref="E55:E60"/>
    <mergeCell ref="E61:E66"/>
    <mergeCell ref="F7:F14"/>
    <mergeCell ref="F15:F21"/>
    <mergeCell ref="F22:F27"/>
    <mergeCell ref="F28:F33"/>
    <mergeCell ref="F34:F40"/>
    <mergeCell ref="F41:F48"/>
    <mergeCell ref="F49:F54"/>
    <mergeCell ref="F55:F60"/>
    <mergeCell ref="F61:F66"/>
    <mergeCell ref="G7:G14"/>
    <mergeCell ref="G15:G21"/>
    <mergeCell ref="G22:G27"/>
    <mergeCell ref="G28:G33"/>
    <mergeCell ref="G34:G40"/>
    <mergeCell ref="G41:G48"/>
    <mergeCell ref="G49:G54"/>
    <mergeCell ref="G55:G60"/>
    <mergeCell ref="G61:G66"/>
    <mergeCell ref="H7:H14"/>
    <mergeCell ref="H15:H21"/>
    <mergeCell ref="H22:H27"/>
    <mergeCell ref="H28:H33"/>
    <mergeCell ref="H34:H40"/>
    <mergeCell ref="H41:H48"/>
    <mergeCell ref="H49:H54"/>
    <mergeCell ref="H55:H60"/>
    <mergeCell ref="H61:H66"/>
    <mergeCell ref="I4:I5"/>
    <mergeCell ref="I7:I10"/>
    <mergeCell ref="I11:I13"/>
    <mergeCell ref="I15:I18"/>
    <mergeCell ref="I19:I20"/>
    <mergeCell ref="I22:I25"/>
    <mergeCell ref="I28:I31"/>
    <mergeCell ref="I34:I37"/>
    <mergeCell ref="I38:I39"/>
    <mergeCell ref="I41:I44"/>
    <mergeCell ref="I45:I47"/>
    <mergeCell ref="I49:I52"/>
    <mergeCell ref="I55:I58"/>
    <mergeCell ref="I61:I64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一棵金鱼草丶</cp:lastModifiedBy>
  <dcterms:created xsi:type="dcterms:W3CDTF">2017-01-10T03:02:00Z</dcterms:created>
  <cp:lastPrinted>2018-02-05T07:46:00Z</cp:lastPrinted>
  <dcterms:modified xsi:type="dcterms:W3CDTF">2020-09-01T08:53:30Z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