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245" windowHeight="10125" tabRatio="956"/>
  </bookViews>
  <sheets>
    <sheet name="财政拨款收支总表" sheetId="1" r:id="rId1"/>
    <sheet name="一般公共预算支出表" sheetId="2" r:id="rId2"/>
    <sheet name="一般公共预算基本支出表" sheetId="3" r:id="rId3"/>
    <sheet name="一般公共预算“三公”经费支出表" sheetId="4" r:id="rId4"/>
    <sheet name="政府性基金预算支出表" sheetId="5" r:id="rId5"/>
    <sheet name="政府性基金预算“三公”经费支出表" sheetId="10" r:id="rId6"/>
    <sheet name="部门收支总表" sheetId="6" r:id="rId7"/>
    <sheet name="部门收入总表" sheetId="7" r:id="rId8"/>
    <sheet name="部门支出总表" sheetId="8" r:id="rId9"/>
    <sheet name="项目支出绩效信息表" sheetId="11" r:id="rId10"/>
  </sheets>
  <definedNames>
    <definedName name="_xlnm.Print_Area" localSheetId="6">部门收支总表!$1:$34</definedName>
    <definedName name="_xlnm.Print_Titles" localSheetId="9">项目支出绩效信息表!$1:$5</definedName>
    <definedName name="_xlnm.Print_Area" localSheetId="9">项目支出绩效信息表!$A$1:$P$60</definedName>
  </definedNames>
  <calcPr calcId="144525" concurrentCalc="0"/>
</workbook>
</file>

<file path=xl/comments1.xml><?xml version="1.0" encoding="utf-8"?>
<comments xmlns="http://schemas.openxmlformats.org/spreadsheetml/2006/main">
  <authors>
    <author>report4</author>
  </authors>
  <commentList>
    <comment ref="A7" authorId="0">
      <text>
        <r>
          <rPr>
            <sz val="9"/>
            <rFont val="宋体"/>
            <charset val="134"/>
          </rPr>
          <t>R200945.119-综合工作经费</t>
        </r>
      </text>
    </comment>
    <comment ref="B7" authorId="0">
      <text>
        <r>
          <rPr>
            <sz val="9"/>
            <rFont val="宋体"/>
            <charset val="134"/>
          </rPr>
          <t>119001-中共儋州市委宣传部本级</t>
        </r>
      </text>
    </comment>
    <comment ref="I7" authorId="0">
      <text>
        <r>
          <rPr>
            <sz val="9"/>
            <rFont val="宋体"/>
            <charset val="134"/>
          </rPr>
          <t>产出指标</t>
        </r>
      </text>
    </comment>
    <comment ref="J7" authorId="0">
      <text>
        <r>
          <rPr>
            <sz val="9"/>
            <rFont val="宋体"/>
            <charset val="134"/>
          </rPr>
          <t>成本指标</t>
        </r>
      </text>
    </comment>
    <comment ref="K7" authorId="0">
      <text>
        <r>
          <rPr>
            <sz val="9"/>
            <rFont val="宋体"/>
            <charset val="134"/>
          </rPr>
          <t>成本控制率</t>
        </r>
      </text>
    </comment>
    <comment ref="J8" authorId="0">
      <text>
        <r>
          <rPr>
            <sz val="9"/>
            <rFont val="宋体"/>
            <charset val="134"/>
          </rPr>
          <t>时效指标</t>
        </r>
      </text>
    </comment>
    <comment ref="K8" authorId="0">
      <text>
        <r>
          <rPr>
            <sz val="9"/>
            <rFont val="宋体"/>
            <charset val="134"/>
          </rPr>
          <t>工作及时完成率</t>
        </r>
      </text>
    </comment>
    <comment ref="J9" authorId="0">
      <text>
        <r>
          <rPr>
            <sz val="9"/>
            <rFont val="宋体"/>
            <charset val="134"/>
          </rPr>
          <t>数量指标</t>
        </r>
      </text>
    </comment>
    <comment ref="K9" authorId="0">
      <text>
        <r>
          <rPr>
            <sz val="9"/>
            <rFont val="宋体"/>
            <charset val="134"/>
          </rPr>
          <t>各项工作量完成率</t>
        </r>
      </text>
    </comment>
    <comment ref="J10" authorId="0">
      <text>
        <r>
          <rPr>
            <sz val="9"/>
            <rFont val="宋体"/>
            <charset val="134"/>
          </rPr>
          <t>质量指标</t>
        </r>
      </text>
    </comment>
    <comment ref="K10" authorId="0">
      <text>
        <r>
          <rPr>
            <sz val="9"/>
            <rFont val="宋体"/>
            <charset val="134"/>
          </rPr>
          <t>工作完成优秀率</t>
        </r>
      </text>
    </comment>
    <comment ref="I11" authorId="0">
      <text>
        <r>
          <rPr>
            <sz val="9"/>
            <rFont val="宋体"/>
            <charset val="134"/>
          </rPr>
          <t>满意度指标</t>
        </r>
      </text>
    </comment>
    <comment ref="J11" authorId="0">
      <text>
        <r>
          <rPr>
            <sz val="9"/>
            <rFont val="宋体"/>
            <charset val="134"/>
          </rPr>
          <t>服务对象满意度指标</t>
        </r>
      </text>
    </comment>
    <comment ref="K11" authorId="0">
      <text>
        <r>
          <rPr>
            <sz val="9"/>
            <rFont val="宋体"/>
            <charset val="134"/>
          </rPr>
          <t>服务对象满意率</t>
        </r>
      </text>
    </comment>
    <comment ref="I12" authorId="0">
      <text>
        <r>
          <rPr>
            <sz val="9"/>
            <rFont val="宋体"/>
            <charset val="134"/>
          </rPr>
          <t>效益指标</t>
        </r>
      </text>
    </comment>
    <comment ref="J12" authorId="0">
      <text>
        <r>
          <rPr>
            <sz val="9"/>
            <rFont val="宋体"/>
            <charset val="134"/>
          </rPr>
          <t>社会效益指标</t>
        </r>
      </text>
    </comment>
    <comment ref="K12" authorId="0">
      <text>
        <r>
          <rPr>
            <sz val="9"/>
            <rFont val="宋体"/>
            <charset val="134"/>
          </rPr>
          <t>工作完成收效比率</t>
        </r>
      </text>
    </comment>
    <comment ref="A13" authorId="0">
      <text>
        <r>
          <rPr>
            <sz val="9"/>
            <rFont val="宋体"/>
            <charset val="134"/>
          </rPr>
          <t>R201217.119-宣传思想文化工作经费</t>
        </r>
      </text>
    </comment>
    <comment ref="B13" authorId="0">
      <text>
        <r>
          <rPr>
            <sz val="9"/>
            <rFont val="宋体"/>
            <charset val="134"/>
          </rPr>
          <t>119001-中共儋州市委宣传部本级</t>
        </r>
      </text>
    </comment>
    <comment ref="I13" authorId="0">
      <text>
        <r>
          <rPr>
            <sz val="9"/>
            <rFont val="宋体"/>
            <charset val="134"/>
          </rPr>
          <t>产出指标</t>
        </r>
      </text>
    </comment>
    <comment ref="J13" authorId="0">
      <text>
        <r>
          <rPr>
            <sz val="9"/>
            <rFont val="宋体"/>
            <charset val="134"/>
          </rPr>
          <t>成本指标</t>
        </r>
      </text>
    </comment>
    <comment ref="K13" authorId="0">
      <text>
        <r>
          <rPr>
            <sz val="9"/>
            <rFont val="宋体"/>
            <charset val="134"/>
          </rPr>
          <t>成本控制率</t>
        </r>
      </text>
    </comment>
    <comment ref="J14" authorId="0">
      <text>
        <r>
          <rPr>
            <sz val="9"/>
            <rFont val="宋体"/>
            <charset val="134"/>
          </rPr>
          <t>时效指标</t>
        </r>
      </text>
    </comment>
    <comment ref="K14" authorId="0">
      <text>
        <r>
          <rPr>
            <sz val="9"/>
            <rFont val="宋体"/>
            <charset val="134"/>
          </rPr>
          <t>各项工作完成及时率</t>
        </r>
      </text>
    </comment>
    <comment ref="J15" authorId="0">
      <text>
        <r>
          <rPr>
            <sz val="9"/>
            <rFont val="宋体"/>
            <charset val="134"/>
          </rPr>
          <t>数量指标</t>
        </r>
      </text>
    </comment>
    <comment ref="K15" authorId="0">
      <text>
        <r>
          <rPr>
            <sz val="9"/>
            <rFont val="宋体"/>
            <charset val="134"/>
          </rPr>
          <t>按工作计划完成15项以上工作</t>
        </r>
      </text>
    </comment>
    <comment ref="J16" authorId="0">
      <text>
        <r>
          <rPr>
            <sz val="9"/>
            <rFont val="宋体"/>
            <charset val="134"/>
          </rPr>
          <t>质量指标</t>
        </r>
      </text>
    </comment>
    <comment ref="K16" authorId="0">
      <text>
        <r>
          <rPr>
            <sz val="9"/>
            <rFont val="宋体"/>
            <charset val="134"/>
          </rPr>
          <t>各项工作完成优秀率</t>
        </r>
      </text>
    </comment>
    <comment ref="I17" authorId="0">
      <text>
        <r>
          <rPr>
            <sz val="9"/>
            <rFont val="宋体"/>
            <charset val="134"/>
          </rPr>
          <t>满意度指标</t>
        </r>
      </text>
    </comment>
    <comment ref="J17" authorId="0">
      <text>
        <r>
          <rPr>
            <sz val="9"/>
            <rFont val="宋体"/>
            <charset val="134"/>
          </rPr>
          <t>服务对象满意度指标</t>
        </r>
      </text>
    </comment>
    <comment ref="K17" authorId="0">
      <text>
        <r>
          <rPr>
            <sz val="9"/>
            <rFont val="宋体"/>
            <charset val="134"/>
          </rPr>
          <t>服务对象满意率</t>
        </r>
      </text>
    </comment>
    <comment ref="I18" authorId="0">
      <text>
        <r>
          <rPr>
            <sz val="9"/>
            <rFont val="宋体"/>
            <charset val="134"/>
          </rPr>
          <t>效益指标</t>
        </r>
      </text>
    </comment>
    <comment ref="J18" authorId="0">
      <text>
        <r>
          <rPr>
            <sz val="9"/>
            <rFont val="宋体"/>
            <charset val="134"/>
          </rPr>
          <t>社会效益指标</t>
        </r>
      </text>
    </comment>
    <comment ref="K18" authorId="0">
      <text>
        <r>
          <rPr>
            <sz val="9"/>
            <rFont val="宋体"/>
            <charset val="134"/>
          </rPr>
          <t>社会反响效果率</t>
        </r>
      </text>
    </comment>
    <comment ref="A19" authorId="0">
      <text>
        <r>
          <rPr>
            <sz val="9"/>
            <rFont val="宋体"/>
            <charset val="134"/>
          </rPr>
          <t>R201219.119-对外宣传工作经费</t>
        </r>
      </text>
    </comment>
    <comment ref="B19" authorId="0">
      <text>
        <r>
          <rPr>
            <sz val="9"/>
            <rFont val="宋体"/>
            <charset val="134"/>
          </rPr>
          <t>119001-中共儋州市委宣传部本级</t>
        </r>
      </text>
    </comment>
    <comment ref="I19" authorId="0">
      <text>
        <r>
          <rPr>
            <sz val="9"/>
            <rFont val="宋体"/>
            <charset val="134"/>
          </rPr>
          <t>产出指标</t>
        </r>
      </text>
    </comment>
    <comment ref="J19" authorId="0">
      <text>
        <r>
          <rPr>
            <sz val="9"/>
            <rFont val="宋体"/>
            <charset val="134"/>
          </rPr>
          <t>成本指标</t>
        </r>
      </text>
    </comment>
    <comment ref="K19" authorId="0">
      <text>
        <r>
          <rPr>
            <sz val="9"/>
            <rFont val="宋体"/>
            <charset val="134"/>
          </rPr>
          <t>成本控
制率</t>
        </r>
      </text>
    </comment>
    <comment ref="J20" authorId="0">
      <text>
        <r>
          <rPr>
            <sz val="9"/>
            <rFont val="宋体"/>
            <charset val="134"/>
          </rPr>
          <t>时效指标</t>
        </r>
      </text>
    </comment>
    <comment ref="K20" authorId="0">
      <text>
        <r>
          <rPr>
            <sz val="9"/>
            <rFont val="宋体"/>
            <charset val="134"/>
          </rPr>
          <t>工作持续开展及时率</t>
        </r>
      </text>
    </comment>
    <comment ref="J21" authorId="0">
      <text>
        <r>
          <rPr>
            <sz val="9"/>
            <rFont val="宋体"/>
            <charset val="134"/>
          </rPr>
          <t>数量指标</t>
        </r>
      </text>
    </comment>
    <comment ref="K21" authorId="0">
      <text>
        <r>
          <rPr>
            <sz val="9"/>
            <rFont val="宋体"/>
            <charset val="134"/>
          </rPr>
          <t>工作开展天数</t>
        </r>
      </text>
    </comment>
    <comment ref="J22" authorId="0">
      <text>
        <r>
          <rPr>
            <sz val="9"/>
            <rFont val="宋体"/>
            <charset val="134"/>
          </rPr>
          <t>质量指标</t>
        </r>
      </text>
    </comment>
    <comment ref="K22" authorId="0">
      <text>
        <r>
          <rPr>
            <sz val="9"/>
            <rFont val="宋体"/>
            <charset val="134"/>
          </rPr>
          <t>工作开展达标率</t>
        </r>
      </text>
    </comment>
    <comment ref="I23" authorId="0">
      <text>
        <r>
          <rPr>
            <sz val="9"/>
            <rFont val="宋体"/>
            <charset val="134"/>
          </rPr>
          <t>满意度指标</t>
        </r>
      </text>
    </comment>
    <comment ref="J23" authorId="0">
      <text>
        <r>
          <rPr>
            <sz val="9"/>
            <rFont val="宋体"/>
            <charset val="134"/>
          </rPr>
          <t>服务对象满意度指标</t>
        </r>
      </text>
    </comment>
    <comment ref="K23" authorId="0">
      <text>
        <r>
          <rPr>
            <sz val="9"/>
            <rFont val="宋体"/>
            <charset val="134"/>
          </rPr>
          <t>工作对象满意率</t>
        </r>
      </text>
    </comment>
    <comment ref="I24" authorId="0">
      <text>
        <r>
          <rPr>
            <sz val="9"/>
            <rFont val="宋体"/>
            <charset val="134"/>
          </rPr>
          <t>效益指标</t>
        </r>
      </text>
    </comment>
    <comment ref="J24" authorId="0">
      <text>
        <r>
          <rPr>
            <sz val="9"/>
            <rFont val="宋体"/>
            <charset val="134"/>
          </rPr>
          <t>社会效益指标</t>
        </r>
      </text>
    </comment>
    <comment ref="K24" authorId="0">
      <text>
        <r>
          <rPr>
            <sz val="9"/>
            <rFont val="宋体"/>
            <charset val="134"/>
          </rPr>
          <t>工作完成率</t>
        </r>
      </text>
    </comment>
    <comment ref="A25" authorId="0">
      <text>
        <r>
          <rPr>
            <sz val="9"/>
            <rFont val="宋体"/>
            <charset val="134"/>
          </rPr>
          <t>R202145.119-文化下乡活动经费</t>
        </r>
      </text>
    </comment>
    <comment ref="B25" authorId="0">
      <text>
        <r>
          <rPr>
            <sz val="9"/>
            <rFont val="宋体"/>
            <charset val="134"/>
          </rPr>
          <t>119001-中共儋州市委宣传部本级</t>
        </r>
      </text>
    </comment>
    <comment ref="I25" authorId="0">
      <text>
        <r>
          <rPr>
            <sz val="9"/>
            <rFont val="宋体"/>
            <charset val="134"/>
          </rPr>
          <t>产出指标</t>
        </r>
      </text>
    </comment>
    <comment ref="J25" authorId="0">
      <text>
        <r>
          <rPr>
            <sz val="9"/>
            <rFont val="宋体"/>
            <charset val="134"/>
          </rPr>
          <t>成本指标</t>
        </r>
      </text>
    </comment>
    <comment ref="K25" authorId="0">
      <text>
        <r>
          <rPr>
            <sz val="9"/>
            <rFont val="宋体"/>
            <charset val="134"/>
          </rPr>
          <t>文化下乡活动成本控制率</t>
        </r>
      </text>
    </comment>
    <comment ref="J26" authorId="0">
      <text>
        <r>
          <rPr>
            <sz val="9"/>
            <rFont val="宋体"/>
            <charset val="134"/>
          </rPr>
          <t>时效指标</t>
        </r>
      </text>
    </comment>
    <comment ref="K26" authorId="0">
      <text>
        <r>
          <rPr>
            <sz val="9"/>
            <rFont val="宋体"/>
            <charset val="134"/>
          </rPr>
          <t>开展文化下乡活动天数</t>
        </r>
      </text>
    </comment>
    <comment ref="J27" authorId="0">
      <text>
        <r>
          <rPr>
            <sz val="9"/>
            <rFont val="宋体"/>
            <charset val="134"/>
          </rPr>
          <t>数量指标</t>
        </r>
      </text>
    </comment>
    <comment ref="K27" authorId="0">
      <text>
        <r>
          <rPr>
            <sz val="9"/>
            <rFont val="宋体"/>
            <charset val="134"/>
          </rPr>
          <t>开展文化下乡活动场数</t>
        </r>
      </text>
    </comment>
    <comment ref="J28" authorId="0">
      <text>
        <r>
          <rPr>
            <sz val="9"/>
            <rFont val="宋体"/>
            <charset val="134"/>
          </rPr>
          <t>质量指标</t>
        </r>
      </text>
    </comment>
    <comment ref="K28" authorId="0">
      <text>
        <r>
          <rPr>
            <sz val="9"/>
            <rFont val="宋体"/>
            <charset val="134"/>
          </rPr>
          <t>群众对对开展的文化下乡活动的满意率</t>
        </r>
      </text>
    </comment>
    <comment ref="I29" authorId="0">
      <text>
        <r>
          <rPr>
            <sz val="9"/>
            <rFont val="宋体"/>
            <charset val="134"/>
          </rPr>
          <t>满意度指标</t>
        </r>
      </text>
    </comment>
    <comment ref="J29" authorId="0">
      <text>
        <r>
          <rPr>
            <sz val="9"/>
            <rFont val="宋体"/>
            <charset val="134"/>
          </rPr>
          <t>服务对象满意度指标</t>
        </r>
      </text>
    </comment>
    <comment ref="K29" authorId="0">
      <text>
        <r>
          <rPr>
            <sz val="9"/>
            <rFont val="宋体"/>
            <charset val="134"/>
          </rPr>
          <t>服务对象满意率</t>
        </r>
      </text>
    </comment>
    <comment ref="I30" authorId="0">
      <text>
        <r>
          <rPr>
            <sz val="9"/>
            <rFont val="宋体"/>
            <charset val="134"/>
          </rPr>
          <t>效益指标</t>
        </r>
      </text>
    </comment>
    <comment ref="J30" authorId="0">
      <text>
        <r>
          <rPr>
            <sz val="9"/>
            <rFont val="宋体"/>
            <charset val="134"/>
          </rPr>
          <t>社会效益指标</t>
        </r>
      </text>
    </comment>
    <comment ref="K30" authorId="0">
      <text>
        <r>
          <rPr>
            <sz val="9"/>
            <rFont val="宋体"/>
            <charset val="134"/>
          </rPr>
          <t>丰富群众文化生活，增加群众的幸福感比率</t>
        </r>
      </text>
    </comment>
    <comment ref="A31" authorId="0">
      <text>
        <r>
          <rPr>
            <sz val="9"/>
            <rFont val="宋体"/>
            <charset val="134"/>
          </rPr>
          <t>R202566.119-国防教育工作经费</t>
        </r>
      </text>
    </comment>
    <comment ref="B31" authorId="0">
      <text>
        <r>
          <rPr>
            <sz val="9"/>
            <rFont val="宋体"/>
            <charset val="134"/>
          </rPr>
          <t>119001-中共儋州市委宣传部本级</t>
        </r>
      </text>
    </comment>
    <comment ref="I31" authorId="0">
      <text>
        <r>
          <rPr>
            <sz val="9"/>
            <rFont val="宋体"/>
            <charset val="134"/>
          </rPr>
          <t>产出指标</t>
        </r>
      </text>
    </comment>
    <comment ref="J31" authorId="0">
      <text>
        <r>
          <rPr>
            <sz val="9"/>
            <rFont val="宋体"/>
            <charset val="134"/>
          </rPr>
          <t>成本指标</t>
        </r>
      </text>
    </comment>
    <comment ref="K31" authorId="0">
      <text>
        <r>
          <rPr>
            <sz val="9"/>
            <rFont val="宋体"/>
            <charset val="134"/>
          </rPr>
          <t>成本控
制率</t>
        </r>
      </text>
    </comment>
    <comment ref="J32" authorId="0">
      <text>
        <r>
          <rPr>
            <sz val="9"/>
            <rFont val="宋体"/>
            <charset val="134"/>
          </rPr>
          <t>时效指标</t>
        </r>
      </text>
    </comment>
    <comment ref="K32" authorId="0">
      <text>
        <r>
          <rPr>
            <sz val="9"/>
            <rFont val="宋体"/>
            <charset val="134"/>
          </rPr>
          <t>工作持续开展及时率</t>
        </r>
      </text>
    </comment>
    <comment ref="J33" authorId="0">
      <text>
        <r>
          <rPr>
            <sz val="9"/>
            <rFont val="宋体"/>
            <charset val="134"/>
          </rPr>
          <t>数量指标</t>
        </r>
      </text>
    </comment>
    <comment ref="K33" authorId="0">
      <text>
        <r>
          <rPr>
            <sz val="9"/>
            <rFont val="宋体"/>
            <charset val="134"/>
          </rPr>
          <t>工作开展次数</t>
        </r>
      </text>
    </comment>
    <comment ref="J34" authorId="0">
      <text>
        <r>
          <rPr>
            <sz val="9"/>
            <rFont val="宋体"/>
            <charset val="134"/>
          </rPr>
          <t>质量指标</t>
        </r>
      </text>
    </comment>
    <comment ref="K34" authorId="0">
      <text>
        <r>
          <rPr>
            <sz val="9"/>
            <rFont val="宋体"/>
            <charset val="134"/>
          </rPr>
          <t>工作开展达标率</t>
        </r>
      </text>
    </comment>
    <comment ref="I35" authorId="0">
      <text>
        <r>
          <rPr>
            <sz val="9"/>
            <rFont val="宋体"/>
            <charset val="134"/>
          </rPr>
          <t>满意度指标</t>
        </r>
      </text>
    </comment>
    <comment ref="J35" authorId="0">
      <text>
        <r>
          <rPr>
            <sz val="9"/>
            <rFont val="宋体"/>
            <charset val="134"/>
          </rPr>
          <t>服务对象满意度指标</t>
        </r>
      </text>
    </comment>
    <comment ref="K35" authorId="0">
      <text>
        <r>
          <rPr>
            <sz val="9"/>
            <rFont val="宋体"/>
            <charset val="134"/>
          </rPr>
          <t>工作对象满意率</t>
        </r>
      </text>
    </comment>
    <comment ref="I36" authorId="0">
      <text>
        <r>
          <rPr>
            <sz val="9"/>
            <rFont val="宋体"/>
            <charset val="134"/>
          </rPr>
          <t>效益指标</t>
        </r>
      </text>
    </comment>
    <comment ref="J36" authorId="0">
      <text>
        <r>
          <rPr>
            <sz val="9"/>
            <rFont val="宋体"/>
            <charset val="134"/>
          </rPr>
          <t>社会效益指标</t>
        </r>
      </text>
    </comment>
    <comment ref="K36" authorId="0">
      <text>
        <r>
          <rPr>
            <sz val="9"/>
            <rFont val="宋体"/>
            <charset val="134"/>
          </rPr>
          <t>工作完成率</t>
        </r>
      </text>
    </comment>
    <comment ref="A37" authorId="0">
      <text>
        <r>
          <rPr>
            <sz val="9"/>
            <rFont val="宋体"/>
            <charset val="134"/>
          </rPr>
          <t>R203111.119-海南日报战略合作宣传费</t>
        </r>
      </text>
    </comment>
    <comment ref="B37" authorId="0">
      <text>
        <r>
          <rPr>
            <sz val="9"/>
            <rFont val="宋体"/>
            <charset val="134"/>
          </rPr>
          <t>119001-中共儋州市委宣传部本级</t>
        </r>
      </text>
    </comment>
    <comment ref="I37" authorId="0">
      <text>
        <r>
          <rPr>
            <sz val="9"/>
            <rFont val="宋体"/>
            <charset val="134"/>
          </rPr>
          <t>产出指标</t>
        </r>
      </text>
    </comment>
    <comment ref="J37" authorId="0">
      <text>
        <r>
          <rPr>
            <sz val="9"/>
            <rFont val="宋体"/>
            <charset val="134"/>
          </rPr>
          <t>成本指标</t>
        </r>
      </text>
    </comment>
    <comment ref="K37" authorId="0">
      <text>
        <r>
          <rPr>
            <sz val="9"/>
            <rFont val="宋体"/>
            <charset val="134"/>
          </rPr>
          <t>成本控
制率</t>
        </r>
      </text>
    </comment>
    <comment ref="J38" authorId="0">
      <text>
        <r>
          <rPr>
            <sz val="9"/>
            <rFont val="宋体"/>
            <charset val="134"/>
          </rPr>
          <t>时效指标</t>
        </r>
      </text>
    </comment>
    <comment ref="K38" authorId="0">
      <text>
        <r>
          <rPr>
            <sz val="9"/>
            <rFont val="宋体"/>
            <charset val="134"/>
          </rPr>
          <t>工作持续开展及时率</t>
        </r>
      </text>
    </comment>
    <comment ref="J39" authorId="0">
      <text>
        <r>
          <rPr>
            <sz val="9"/>
            <rFont val="宋体"/>
            <charset val="134"/>
          </rPr>
          <t>数量指标</t>
        </r>
      </text>
    </comment>
    <comment ref="K39" authorId="0">
      <text>
        <r>
          <rPr>
            <sz val="9"/>
            <rFont val="宋体"/>
            <charset val="134"/>
          </rPr>
          <t>工作开展篇数</t>
        </r>
      </text>
    </comment>
    <comment ref="J40" authorId="0">
      <text>
        <r>
          <rPr>
            <sz val="9"/>
            <rFont val="宋体"/>
            <charset val="134"/>
          </rPr>
          <t>质量指标</t>
        </r>
      </text>
    </comment>
    <comment ref="K40" authorId="0">
      <text>
        <r>
          <rPr>
            <sz val="9"/>
            <rFont val="宋体"/>
            <charset val="134"/>
          </rPr>
          <t>工作达标率</t>
        </r>
      </text>
    </comment>
    <comment ref="I41" authorId="0">
      <text>
        <r>
          <rPr>
            <sz val="9"/>
            <rFont val="宋体"/>
            <charset val="134"/>
          </rPr>
          <t>满意度指标</t>
        </r>
      </text>
    </comment>
    <comment ref="J41" authorId="0">
      <text>
        <r>
          <rPr>
            <sz val="9"/>
            <rFont val="宋体"/>
            <charset val="134"/>
          </rPr>
          <t>服务对象满意度指标</t>
        </r>
      </text>
    </comment>
    <comment ref="K41" authorId="0">
      <text>
        <r>
          <rPr>
            <sz val="9"/>
            <rFont val="宋体"/>
            <charset val="134"/>
          </rPr>
          <t>工作对象满意率</t>
        </r>
      </text>
    </comment>
    <comment ref="I42" authorId="0">
      <text>
        <r>
          <rPr>
            <sz val="9"/>
            <rFont val="宋体"/>
            <charset val="134"/>
          </rPr>
          <t>效益指标</t>
        </r>
      </text>
    </comment>
    <comment ref="J42" authorId="0">
      <text>
        <r>
          <rPr>
            <sz val="9"/>
            <rFont val="宋体"/>
            <charset val="134"/>
          </rPr>
          <t>社会效益指标</t>
        </r>
      </text>
    </comment>
    <comment ref="K42" authorId="0">
      <text>
        <r>
          <rPr>
            <sz val="9"/>
            <rFont val="宋体"/>
            <charset val="134"/>
          </rPr>
          <t>工作完成率</t>
        </r>
      </text>
    </comment>
    <comment ref="A43" authorId="0">
      <text>
        <r>
          <rPr>
            <sz val="9"/>
            <rFont val="宋体"/>
            <charset val="134"/>
          </rPr>
          <t>T202272.119-社会主义核心价值观（含中国梦）专题宣传建设费</t>
        </r>
      </text>
    </comment>
    <comment ref="B43" authorId="0">
      <text>
        <r>
          <rPr>
            <sz val="9"/>
            <rFont val="宋体"/>
            <charset val="134"/>
          </rPr>
          <t>119001-中共儋州市委宣传部本级</t>
        </r>
      </text>
    </comment>
    <comment ref="I43" authorId="0">
      <text>
        <r>
          <rPr>
            <sz val="9"/>
            <rFont val="宋体"/>
            <charset val="134"/>
          </rPr>
          <t>产出指标</t>
        </r>
      </text>
    </comment>
    <comment ref="J43" authorId="0">
      <text>
        <r>
          <rPr>
            <sz val="9"/>
            <rFont val="宋体"/>
            <charset val="134"/>
          </rPr>
          <t>成本指标</t>
        </r>
      </text>
    </comment>
    <comment ref="K43" authorId="0">
      <text>
        <r>
          <rPr>
            <sz val="9"/>
            <rFont val="宋体"/>
            <charset val="134"/>
          </rPr>
          <t>成本控
制率</t>
        </r>
      </text>
    </comment>
    <comment ref="J44" authorId="0">
      <text>
        <r>
          <rPr>
            <sz val="9"/>
            <rFont val="宋体"/>
            <charset val="134"/>
          </rPr>
          <t>时效指标</t>
        </r>
      </text>
    </comment>
    <comment ref="K44" authorId="0">
      <text>
        <r>
          <rPr>
            <sz val="9"/>
            <rFont val="宋体"/>
            <charset val="134"/>
          </rPr>
          <t>工作持续开展及时率</t>
        </r>
      </text>
    </comment>
    <comment ref="J45" authorId="0">
      <text>
        <r>
          <rPr>
            <sz val="9"/>
            <rFont val="宋体"/>
            <charset val="134"/>
          </rPr>
          <t>数量指标</t>
        </r>
      </text>
    </comment>
    <comment ref="K45" authorId="0">
      <text>
        <r>
          <rPr>
            <sz val="9"/>
            <rFont val="宋体"/>
            <charset val="134"/>
          </rPr>
          <t>工作开展次数</t>
        </r>
      </text>
    </comment>
    <comment ref="J46" authorId="0">
      <text>
        <r>
          <rPr>
            <sz val="9"/>
            <rFont val="宋体"/>
            <charset val="134"/>
          </rPr>
          <t>质量指标</t>
        </r>
      </text>
    </comment>
    <comment ref="K46" authorId="0">
      <text>
        <r>
          <rPr>
            <sz val="9"/>
            <rFont val="宋体"/>
            <charset val="134"/>
          </rPr>
          <t>工作开展达标率</t>
        </r>
      </text>
    </comment>
    <comment ref="I47" authorId="0">
      <text>
        <r>
          <rPr>
            <sz val="9"/>
            <rFont val="宋体"/>
            <charset val="134"/>
          </rPr>
          <t>满意度指标</t>
        </r>
      </text>
    </comment>
    <comment ref="J47" authorId="0">
      <text>
        <r>
          <rPr>
            <sz val="9"/>
            <rFont val="宋体"/>
            <charset val="134"/>
          </rPr>
          <t>服务对象满意度指标</t>
        </r>
      </text>
    </comment>
    <comment ref="K47" authorId="0">
      <text>
        <r>
          <rPr>
            <sz val="9"/>
            <rFont val="宋体"/>
            <charset val="134"/>
          </rPr>
          <t>工作对象满意率</t>
        </r>
      </text>
    </comment>
    <comment ref="I48" authorId="0">
      <text>
        <r>
          <rPr>
            <sz val="9"/>
            <rFont val="宋体"/>
            <charset val="134"/>
          </rPr>
          <t>效益指标</t>
        </r>
      </text>
    </comment>
    <comment ref="J48" authorId="0">
      <text>
        <r>
          <rPr>
            <sz val="9"/>
            <rFont val="宋体"/>
            <charset val="134"/>
          </rPr>
          <t>社会效益指标</t>
        </r>
      </text>
    </comment>
    <comment ref="K48" authorId="0">
      <text>
        <r>
          <rPr>
            <sz val="9"/>
            <rFont val="宋体"/>
            <charset val="134"/>
          </rPr>
          <t>工作完成率</t>
        </r>
      </text>
    </comment>
    <comment ref="A49" authorId="0">
      <text>
        <r>
          <rPr>
            <sz val="9"/>
            <rFont val="宋体"/>
            <charset val="134"/>
          </rPr>
          <t>T202273.119-爱国主义读书教育活动经费</t>
        </r>
      </text>
    </comment>
    <comment ref="B49" authorId="0">
      <text>
        <r>
          <rPr>
            <sz val="9"/>
            <rFont val="宋体"/>
            <charset val="134"/>
          </rPr>
          <t>119001-中共儋州市委宣传部本级</t>
        </r>
      </text>
    </comment>
    <comment ref="I49" authorId="0">
      <text>
        <r>
          <rPr>
            <sz val="9"/>
            <rFont val="宋体"/>
            <charset val="134"/>
          </rPr>
          <t>产出指标</t>
        </r>
      </text>
    </comment>
    <comment ref="J49" authorId="0">
      <text>
        <r>
          <rPr>
            <sz val="9"/>
            <rFont val="宋体"/>
            <charset val="134"/>
          </rPr>
          <t>成本指标</t>
        </r>
      </text>
    </comment>
    <comment ref="K49" authorId="0">
      <text>
        <r>
          <rPr>
            <sz val="9"/>
            <rFont val="宋体"/>
            <charset val="134"/>
          </rPr>
          <t>成本控
制率</t>
        </r>
      </text>
    </comment>
    <comment ref="J50" authorId="0">
      <text>
        <r>
          <rPr>
            <sz val="9"/>
            <rFont val="宋体"/>
            <charset val="134"/>
          </rPr>
          <t>时效指标</t>
        </r>
      </text>
    </comment>
    <comment ref="K50" authorId="0">
      <text>
        <r>
          <rPr>
            <sz val="9"/>
            <rFont val="宋体"/>
            <charset val="134"/>
          </rPr>
          <t>7月份前完成系列活动</t>
        </r>
      </text>
    </comment>
    <comment ref="J51" authorId="0">
      <text>
        <r>
          <rPr>
            <sz val="9"/>
            <rFont val="宋体"/>
            <charset val="134"/>
          </rPr>
          <t>数量指标</t>
        </r>
      </text>
    </comment>
    <comment ref="K51" authorId="0">
      <text>
        <r>
          <rPr>
            <sz val="9"/>
            <rFont val="宋体"/>
            <charset val="134"/>
          </rPr>
          <t>参加读书教育活动人数</t>
        </r>
      </text>
    </comment>
    <comment ref="J52" authorId="0">
      <text>
        <r>
          <rPr>
            <sz val="9"/>
            <rFont val="宋体"/>
            <charset val="134"/>
          </rPr>
          <t>质量指标</t>
        </r>
      </text>
    </comment>
    <comment ref="K52" authorId="0">
      <text>
        <r>
          <rPr>
            <sz val="9"/>
            <rFont val="宋体"/>
            <charset val="134"/>
          </rPr>
          <t>工作开展达标率</t>
        </r>
      </text>
    </comment>
    <comment ref="I53" authorId="0">
      <text>
        <r>
          <rPr>
            <sz val="9"/>
            <rFont val="宋体"/>
            <charset val="134"/>
          </rPr>
          <t>满意度指标</t>
        </r>
      </text>
    </comment>
    <comment ref="J53" authorId="0">
      <text>
        <r>
          <rPr>
            <sz val="9"/>
            <rFont val="宋体"/>
            <charset val="134"/>
          </rPr>
          <t>服务对象满意度指标</t>
        </r>
      </text>
    </comment>
    <comment ref="K53" authorId="0">
      <text>
        <r>
          <rPr>
            <sz val="9"/>
            <rFont val="宋体"/>
            <charset val="134"/>
          </rPr>
          <t>服务对象满意</t>
        </r>
      </text>
    </comment>
    <comment ref="I54" authorId="0">
      <text>
        <r>
          <rPr>
            <sz val="9"/>
            <rFont val="宋体"/>
            <charset val="134"/>
          </rPr>
          <t>效益指标</t>
        </r>
      </text>
    </comment>
    <comment ref="J54" authorId="0">
      <text>
        <r>
          <rPr>
            <sz val="9"/>
            <rFont val="宋体"/>
            <charset val="134"/>
          </rPr>
          <t>社会效益指标</t>
        </r>
      </text>
    </comment>
    <comment ref="K54" authorId="0">
      <text>
        <r>
          <rPr>
            <sz val="9"/>
            <rFont val="宋体"/>
            <charset val="134"/>
          </rPr>
          <t>普及爱国主义知识达到比率</t>
        </r>
      </text>
    </comment>
    <comment ref="A55" authorId="0">
      <text>
        <r>
          <rPr>
            <sz val="9"/>
            <rFont val="宋体"/>
            <charset val="134"/>
          </rPr>
          <t>T202274.119-志愿服务工作经费</t>
        </r>
      </text>
    </comment>
    <comment ref="B55" authorId="0">
      <text>
        <r>
          <rPr>
            <sz val="9"/>
            <rFont val="宋体"/>
            <charset val="134"/>
          </rPr>
          <t>119001-中共儋州市委宣传部本级</t>
        </r>
      </text>
    </comment>
    <comment ref="I55" authorId="0">
      <text>
        <r>
          <rPr>
            <sz val="9"/>
            <rFont val="宋体"/>
            <charset val="134"/>
          </rPr>
          <t>产出指标</t>
        </r>
      </text>
    </comment>
    <comment ref="J55" authorId="0">
      <text>
        <r>
          <rPr>
            <sz val="9"/>
            <rFont val="宋体"/>
            <charset val="134"/>
          </rPr>
          <t>成本指标</t>
        </r>
      </text>
    </comment>
    <comment ref="K55" authorId="0">
      <text>
        <r>
          <rPr>
            <sz val="9"/>
            <rFont val="宋体"/>
            <charset val="134"/>
          </rPr>
          <t>成本控
制率</t>
        </r>
      </text>
    </comment>
    <comment ref="J56" authorId="0">
      <text>
        <r>
          <rPr>
            <sz val="9"/>
            <rFont val="宋体"/>
            <charset val="134"/>
          </rPr>
          <t>时效指标</t>
        </r>
      </text>
    </comment>
    <comment ref="K56" authorId="0">
      <text>
        <r>
          <rPr>
            <sz val="9"/>
            <rFont val="宋体"/>
            <charset val="134"/>
          </rPr>
          <t>工作持续开展及时率</t>
        </r>
      </text>
    </comment>
    <comment ref="J57" authorId="0">
      <text>
        <r>
          <rPr>
            <sz val="9"/>
            <rFont val="宋体"/>
            <charset val="134"/>
          </rPr>
          <t>数量指标</t>
        </r>
      </text>
    </comment>
    <comment ref="K57" authorId="0">
      <text>
        <r>
          <rPr>
            <sz val="9"/>
            <rFont val="宋体"/>
            <charset val="134"/>
          </rPr>
          <t>工作开展次数</t>
        </r>
      </text>
    </comment>
    <comment ref="J58" authorId="0">
      <text>
        <r>
          <rPr>
            <sz val="9"/>
            <rFont val="宋体"/>
            <charset val="134"/>
          </rPr>
          <t>质量指标</t>
        </r>
      </text>
    </comment>
    <comment ref="K58" authorId="0">
      <text>
        <r>
          <rPr>
            <sz val="9"/>
            <rFont val="宋体"/>
            <charset val="134"/>
          </rPr>
          <t>工作开展达标率</t>
        </r>
      </text>
    </comment>
    <comment ref="I59" authorId="0">
      <text>
        <r>
          <rPr>
            <sz val="9"/>
            <rFont val="宋体"/>
            <charset val="134"/>
          </rPr>
          <t>满意度指标</t>
        </r>
      </text>
    </comment>
    <comment ref="J59" authorId="0">
      <text>
        <r>
          <rPr>
            <sz val="9"/>
            <rFont val="宋体"/>
            <charset val="134"/>
          </rPr>
          <t>服务对象满意度指标</t>
        </r>
      </text>
    </comment>
    <comment ref="K59" authorId="0">
      <text>
        <r>
          <rPr>
            <sz val="9"/>
            <rFont val="宋体"/>
            <charset val="134"/>
          </rPr>
          <t>服务对象满意率</t>
        </r>
      </text>
    </comment>
    <comment ref="I60" authorId="0">
      <text>
        <r>
          <rPr>
            <sz val="9"/>
            <rFont val="宋体"/>
            <charset val="134"/>
          </rPr>
          <t>效益指标</t>
        </r>
      </text>
    </comment>
    <comment ref="J60" authorId="0">
      <text>
        <r>
          <rPr>
            <sz val="9"/>
            <rFont val="宋体"/>
            <charset val="134"/>
          </rPr>
          <t>社会效益指标</t>
        </r>
      </text>
    </comment>
    <comment ref="K60" authorId="0">
      <text>
        <r>
          <rPr>
            <sz val="9"/>
            <rFont val="宋体"/>
            <charset val="134"/>
          </rPr>
          <t>工作完成率</t>
        </r>
      </text>
    </comment>
    <comment ref="A61" authorId="0">
      <text>
        <r>
          <rPr>
            <sz val="9"/>
            <rFont val="宋体"/>
            <charset val="134"/>
          </rPr>
          <t>T202276.119-禁毒宣传费</t>
        </r>
      </text>
    </comment>
    <comment ref="B61" authorId="0">
      <text>
        <r>
          <rPr>
            <sz val="9"/>
            <rFont val="宋体"/>
            <charset val="134"/>
          </rPr>
          <t>119001-中共儋州市委宣传部本级</t>
        </r>
      </text>
    </comment>
    <comment ref="I61" authorId="0">
      <text>
        <r>
          <rPr>
            <sz val="9"/>
            <rFont val="宋体"/>
            <charset val="134"/>
          </rPr>
          <t>产出指标</t>
        </r>
      </text>
    </comment>
    <comment ref="J61" authorId="0">
      <text>
        <r>
          <rPr>
            <sz val="9"/>
            <rFont val="宋体"/>
            <charset val="134"/>
          </rPr>
          <t>成本指标</t>
        </r>
      </text>
    </comment>
    <comment ref="K61" authorId="0">
      <text>
        <r>
          <rPr>
            <sz val="9"/>
            <rFont val="宋体"/>
            <charset val="134"/>
          </rPr>
          <t>成本控
制率</t>
        </r>
      </text>
    </comment>
    <comment ref="J62" authorId="0">
      <text>
        <r>
          <rPr>
            <sz val="9"/>
            <rFont val="宋体"/>
            <charset val="134"/>
          </rPr>
          <t>时效指标</t>
        </r>
      </text>
    </comment>
    <comment ref="K62" authorId="0">
      <text>
        <r>
          <rPr>
            <sz val="9"/>
            <rFont val="宋体"/>
            <charset val="134"/>
          </rPr>
          <t>工作持续开展及时率</t>
        </r>
      </text>
    </comment>
    <comment ref="J63" authorId="0">
      <text>
        <r>
          <rPr>
            <sz val="9"/>
            <rFont val="宋体"/>
            <charset val="134"/>
          </rPr>
          <t>数量指标</t>
        </r>
      </text>
    </comment>
    <comment ref="K63" authorId="0">
      <text>
        <r>
          <rPr>
            <sz val="9"/>
            <rFont val="宋体"/>
            <charset val="134"/>
          </rPr>
          <t>工作开展次数</t>
        </r>
      </text>
    </comment>
    <comment ref="J64" authorId="0">
      <text>
        <r>
          <rPr>
            <sz val="9"/>
            <rFont val="宋体"/>
            <charset val="134"/>
          </rPr>
          <t>质量指标</t>
        </r>
      </text>
    </comment>
    <comment ref="K64" authorId="0">
      <text>
        <r>
          <rPr>
            <sz val="9"/>
            <rFont val="宋体"/>
            <charset val="134"/>
          </rPr>
          <t>工作开展达标率</t>
        </r>
      </text>
    </comment>
    <comment ref="I65" authorId="0">
      <text>
        <r>
          <rPr>
            <sz val="9"/>
            <rFont val="宋体"/>
            <charset val="134"/>
          </rPr>
          <t>满意度指标</t>
        </r>
      </text>
    </comment>
    <comment ref="J65" authorId="0">
      <text>
        <r>
          <rPr>
            <sz val="9"/>
            <rFont val="宋体"/>
            <charset val="134"/>
          </rPr>
          <t>服务对象满意度指标</t>
        </r>
      </text>
    </comment>
    <comment ref="K65" authorId="0">
      <text>
        <r>
          <rPr>
            <sz val="9"/>
            <rFont val="宋体"/>
            <charset val="134"/>
          </rPr>
          <t>工作对象满意率</t>
        </r>
      </text>
    </comment>
    <comment ref="I66" authorId="0">
      <text>
        <r>
          <rPr>
            <sz val="9"/>
            <rFont val="宋体"/>
            <charset val="134"/>
          </rPr>
          <t>效益指标</t>
        </r>
      </text>
    </comment>
    <comment ref="J66" authorId="0">
      <text>
        <r>
          <rPr>
            <sz val="9"/>
            <rFont val="宋体"/>
            <charset val="134"/>
          </rPr>
          <t>可持续影响指标</t>
        </r>
      </text>
    </comment>
    <comment ref="K66" authorId="0">
      <text>
        <r>
          <rPr>
            <sz val="9"/>
            <rFont val="宋体"/>
            <charset val="134"/>
          </rPr>
          <t>工作完成率</t>
        </r>
      </text>
    </comment>
    <comment ref="A67" authorId="0">
      <text>
        <r>
          <rPr>
            <sz val="9"/>
            <rFont val="宋体"/>
            <charset val="134"/>
          </rPr>
          <t>T202347.119-脱贫攻坚宣传经费</t>
        </r>
      </text>
    </comment>
    <comment ref="B67" authorId="0">
      <text>
        <r>
          <rPr>
            <sz val="9"/>
            <rFont val="宋体"/>
            <charset val="134"/>
          </rPr>
          <t>119001-中共儋州市委宣传部本级</t>
        </r>
      </text>
    </comment>
    <comment ref="I67" authorId="0">
      <text>
        <r>
          <rPr>
            <sz val="9"/>
            <rFont val="宋体"/>
            <charset val="134"/>
          </rPr>
          <t>产出指标</t>
        </r>
      </text>
    </comment>
    <comment ref="J67" authorId="0">
      <text>
        <r>
          <rPr>
            <sz val="9"/>
            <rFont val="宋体"/>
            <charset val="134"/>
          </rPr>
          <t>成本指标</t>
        </r>
      </text>
    </comment>
    <comment ref="K67" authorId="0">
      <text>
        <r>
          <rPr>
            <sz val="9"/>
            <rFont val="宋体"/>
            <charset val="134"/>
          </rPr>
          <t>成本控
制率</t>
        </r>
      </text>
    </comment>
    <comment ref="J68" authorId="0">
      <text>
        <r>
          <rPr>
            <sz val="9"/>
            <rFont val="宋体"/>
            <charset val="134"/>
          </rPr>
          <t>时效指标</t>
        </r>
      </text>
    </comment>
    <comment ref="K68" authorId="0">
      <text>
        <r>
          <rPr>
            <sz val="9"/>
            <rFont val="宋体"/>
            <charset val="134"/>
          </rPr>
          <t>工作持续开展及时率</t>
        </r>
      </text>
    </comment>
    <comment ref="J69" authorId="0">
      <text>
        <r>
          <rPr>
            <sz val="9"/>
            <rFont val="宋体"/>
            <charset val="134"/>
          </rPr>
          <t>数量指标</t>
        </r>
      </text>
    </comment>
    <comment ref="K69" authorId="0">
      <text>
        <r>
          <rPr>
            <sz val="9"/>
            <rFont val="宋体"/>
            <charset val="134"/>
          </rPr>
          <t>工作开展次数</t>
        </r>
      </text>
    </comment>
    <comment ref="J70" authorId="0">
      <text>
        <r>
          <rPr>
            <sz val="9"/>
            <rFont val="宋体"/>
            <charset val="134"/>
          </rPr>
          <t>质量指标</t>
        </r>
      </text>
    </comment>
    <comment ref="K70" authorId="0">
      <text>
        <r>
          <rPr>
            <sz val="9"/>
            <rFont val="宋体"/>
            <charset val="134"/>
          </rPr>
          <t>工作开展达标率</t>
        </r>
      </text>
    </comment>
    <comment ref="I71" authorId="0">
      <text>
        <r>
          <rPr>
            <sz val="9"/>
            <rFont val="宋体"/>
            <charset val="134"/>
          </rPr>
          <t>满意度指标</t>
        </r>
      </text>
    </comment>
    <comment ref="J71" authorId="0">
      <text>
        <r>
          <rPr>
            <sz val="9"/>
            <rFont val="宋体"/>
            <charset val="134"/>
          </rPr>
          <t>服务对象满意度指标</t>
        </r>
      </text>
    </comment>
    <comment ref="K71" authorId="0">
      <text>
        <r>
          <rPr>
            <sz val="9"/>
            <rFont val="宋体"/>
            <charset val="134"/>
          </rPr>
          <t>工作对象满意率</t>
        </r>
      </text>
    </comment>
    <comment ref="I72" authorId="0">
      <text>
        <r>
          <rPr>
            <sz val="9"/>
            <rFont val="宋体"/>
            <charset val="134"/>
          </rPr>
          <t>效益指标</t>
        </r>
      </text>
    </comment>
    <comment ref="J72" authorId="0">
      <text>
        <r>
          <rPr>
            <sz val="9"/>
            <rFont val="宋体"/>
            <charset val="134"/>
          </rPr>
          <t>社会效益指标</t>
        </r>
      </text>
    </comment>
    <comment ref="K72" authorId="0">
      <text>
        <r>
          <rPr>
            <sz val="9"/>
            <rFont val="宋体"/>
            <charset val="134"/>
          </rPr>
          <t>工作完成率</t>
        </r>
      </text>
    </comment>
    <comment ref="A73" authorId="0">
      <text>
        <r>
          <rPr>
            <sz val="9"/>
            <rFont val="宋体"/>
            <charset val="134"/>
          </rPr>
          <t>T203149.119-社会文明大行动经费</t>
        </r>
      </text>
    </comment>
    <comment ref="B73" authorId="0">
      <text>
        <r>
          <rPr>
            <sz val="9"/>
            <rFont val="宋体"/>
            <charset val="134"/>
          </rPr>
          <t>119001-中共儋州市委宣传部本级</t>
        </r>
      </text>
    </comment>
    <comment ref="I73" authorId="0">
      <text>
        <r>
          <rPr>
            <sz val="9"/>
            <rFont val="宋体"/>
            <charset val="134"/>
          </rPr>
          <t>产出指标</t>
        </r>
      </text>
    </comment>
    <comment ref="J73" authorId="0">
      <text>
        <r>
          <rPr>
            <sz val="9"/>
            <rFont val="宋体"/>
            <charset val="134"/>
          </rPr>
          <t>成本指标</t>
        </r>
      </text>
    </comment>
    <comment ref="K73" authorId="0">
      <text>
        <r>
          <rPr>
            <sz val="9"/>
            <rFont val="宋体"/>
            <charset val="134"/>
          </rPr>
          <t>成本控
制率</t>
        </r>
      </text>
    </comment>
    <comment ref="J74" authorId="0">
      <text>
        <r>
          <rPr>
            <sz val="9"/>
            <rFont val="宋体"/>
            <charset val="134"/>
          </rPr>
          <t>时效指标</t>
        </r>
      </text>
    </comment>
    <comment ref="K74" authorId="0">
      <text>
        <r>
          <rPr>
            <sz val="9"/>
            <rFont val="宋体"/>
            <charset val="134"/>
          </rPr>
          <t>工作持续开展及时率</t>
        </r>
      </text>
    </comment>
    <comment ref="J75" authorId="0">
      <text>
        <r>
          <rPr>
            <sz val="9"/>
            <rFont val="宋体"/>
            <charset val="134"/>
          </rPr>
          <t>数量指标</t>
        </r>
      </text>
    </comment>
    <comment ref="K75" authorId="0">
      <text>
        <r>
          <rPr>
            <sz val="9"/>
            <rFont val="宋体"/>
            <charset val="134"/>
          </rPr>
          <t>工作开展次数</t>
        </r>
      </text>
    </comment>
    <comment ref="J76" authorId="0">
      <text>
        <r>
          <rPr>
            <sz val="9"/>
            <rFont val="宋体"/>
            <charset val="134"/>
          </rPr>
          <t>质量指标</t>
        </r>
      </text>
    </comment>
    <comment ref="K76" authorId="0">
      <text>
        <r>
          <rPr>
            <sz val="9"/>
            <rFont val="宋体"/>
            <charset val="134"/>
          </rPr>
          <t>工作开展达标率</t>
        </r>
      </text>
    </comment>
    <comment ref="I77" authorId="0">
      <text>
        <r>
          <rPr>
            <sz val="9"/>
            <rFont val="宋体"/>
            <charset val="134"/>
          </rPr>
          <t>满意度指标</t>
        </r>
      </text>
    </comment>
    <comment ref="J77" authorId="0">
      <text>
        <r>
          <rPr>
            <sz val="9"/>
            <rFont val="宋体"/>
            <charset val="134"/>
          </rPr>
          <t>服务对象满意度指标</t>
        </r>
      </text>
    </comment>
    <comment ref="K77" authorId="0">
      <text>
        <r>
          <rPr>
            <sz val="9"/>
            <rFont val="宋体"/>
            <charset val="134"/>
          </rPr>
          <t>工作对象满意率</t>
        </r>
      </text>
    </comment>
    <comment ref="I78" authorId="0">
      <text>
        <r>
          <rPr>
            <sz val="9"/>
            <rFont val="宋体"/>
            <charset val="134"/>
          </rPr>
          <t>效益指标</t>
        </r>
      </text>
    </comment>
    <comment ref="J78" authorId="0">
      <text>
        <r>
          <rPr>
            <sz val="9"/>
            <rFont val="宋体"/>
            <charset val="134"/>
          </rPr>
          <t>社会效益指标</t>
        </r>
      </text>
    </comment>
    <comment ref="K78" authorId="0">
      <text>
        <r>
          <rPr>
            <sz val="9"/>
            <rFont val="宋体"/>
            <charset val="134"/>
          </rPr>
          <t>工作完成率</t>
        </r>
      </text>
    </comment>
    <comment ref="A79" authorId="0">
      <text>
        <r>
          <rPr>
            <sz val="9"/>
            <rFont val="宋体"/>
            <charset val="134"/>
          </rPr>
          <t>T203155.119-西部新闻中心合作经费</t>
        </r>
      </text>
    </comment>
    <comment ref="B79" authorId="0">
      <text>
        <r>
          <rPr>
            <sz val="9"/>
            <rFont val="宋体"/>
            <charset val="134"/>
          </rPr>
          <t>119001-中共儋州市委宣传部本级</t>
        </r>
      </text>
    </comment>
    <comment ref="I79" authorId="0">
      <text>
        <r>
          <rPr>
            <sz val="9"/>
            <rFont val="宋体"/>
            <charset val="134"/>
          </rPr>
          <t>产出指标</t>
        </r>
      </text>
    </comment>
    <comment ref="J79" authorId="0">
      <text>
        <r>
          <rPr>
            <sz val="9"/>
            <rFont val="宋体"/>
            <charset val="134"/>
          </rPr>
          <t>成本指标</t>
        </r>
      </text>
    </comment>
    <comment ref="K79" authorId="0">
      <text>
        <r>
          <rPr>
            <sz val="9"/>
            <rFont val="宋体"/>
            <charset val="134"/>
          </rPr>
          <t>成本控
制率</t>
        </r>
      </text>
    </comment>
    <comment ref="J80" authorId="0">
      <text>
        <r>
          <rPr>
            <sz val="9"/>
            <rFont val="宋体"/>
            <charset val="134"/>
          </rPr>
          <t>时效指标</t>
        </r>
      </text>
    </comment>
    <comment ref="K80" authorId="0">
      <text>
        <r>
          <rPr>
            <sz val="9"/>
            <rFont val="宋体"/>
            <charset val="134"/>
          </rPr>
          <t>工作持续开展及时率</t>
        </r>
      </text>
    </comment>
    <comment ref="J81" authorId="0">
      <text>
        <r>
          <rPr>
            <sz val="9"/>
            <rFont val="宋体"/>
            <charset val="134"/>
          </rPr>
          <t>数量指标</t>
        </r>
      </text>
    </comment>
    <comment ref="K81" authorId="0">
      <text>
        <r>
          <rPr>
            <sz val="9"/>
            <rFont val="宋体"/>
            <charset val="134"/>
          </rPr>
          <t>开展合作项数</t>
        </r>
      </text>
    </comment>
    <comment ref="J82" authorId="0">
      <text>
        <r>
          <rPr>
            <sz val="9"/>
            <rFont val="宋体"/>
            <charset val="134"/>
          </rPr>
          <t>质量指标</t>
        </r>
      </text>
    </comment>
    <comment ref="K82" authorId="0">
      <text>
        <r>
          <rPr>
            <sz val="9"/>
            <rFont val="宋体"/>
            <charset val="134"/>
          </rPr>
          <t>工作开展达标率</t>
        </r>
      </text>
    </comment>
    <comment ref="I83" authorId="0">
      <text>
        <r>
          <rPr>
            <sz val="9"/>
            <rFont val="宋体"/>
            <charset val="134"/>
          </rPr>
          <t>满意度指标</t>
        </r>
      </text>
    </comment>
    <comment ref="J83" authorId="0">
      <text>
        <r>
          <rPr>
            <sz val="9"/>
            <rFont val="宋体"/>
            <charset val="134"/>
          </rPr>
          <t>服务对象满意度指标</t>
        </r>
      </text>
    </comment>
    <comment ref="K83" authorId="0">
      <text>
        <r>
          <rPr>
            <sz val="9"/>
            <rFont val="宋体"/>
            <charset val="134"/>
          </rPr>
          <t>工作对象满意率</t>
        </r>
      </text>
    </comment>
    <comment ref="I84" authorId="0">
      <text>
        <r>
          <rPr>
            <sz val="9"/>
            <rFont val="宋体"/>
            <charset val="134"/>
          </rPr>
          <t>效益指标</t>
        </r>
      </text>
    </comment>
    <comment ref="J84" authorId="0">
      <text>
        <r>
          <rPr>
            <sz val="9"/>
            <rFont val="宋体"/>
            <charset val="134"/>
          </rPr>
          <t>可持续影响指标</t>
        </r>
      </text>
    </comment>
    <comment ref="K84" authorId="0">
      <text>
        <r>
          <rPr>
            <sz val="9"/>
            <rFont val="宋体"/>
            <charset val="134"/>
          </rPr>
          <t>工作完成率</t>
        </r>
      </text>
    </comment>
    <comment ref="A85" authorId="0">
      <text>
        <r>
          <rPr>
            <sz val="9"/>
            <rFont val="宋体"/>
            <charset val="134"/>
          </rPr>
          <t>T203156.119-征订《参考要闻》《内部参考》及其他书报杂志费</t>
        </r>
      </text>
    </comment>
    <comment ref="B85" authorId="0">
      <text>
        <r>
          <rPr>
            <sz val="9"/>
            <rFont val="宋体"/>
            <charset val="134"/>
          </rPr>
          <t>119001-中共儋州市委宣传部本级</t>
        </r>
      </text>
    </comment>
    <comment ref="I85" authorId="0">
      <text>
        <r>
          <rPr>
            <sz val="9"/>
            <rFont val="宋体"/>
            <charset val="134"/>
          </rPr>
          <t>产出指标</t>
        </r>
      </text>
    </comment>
    <comment ref="J85" authorId="0">
      <text>
        <r>
          <rPr>
            <sz val="9"/>
            <rFont val="宋体"/>
            <charset val="134"/>
          </rPr>
          <t>成本指标</t>
        </r>
      </text>
    </comment>
    <comment ref="K85" authorId="0">
      <text>
        <r>
          <rPr>
            <sz val="9"/>
            <rFont val="宋体"/>
            <charset val="134"/>
          </rPr>
          <t>成本控
制率</t>
        </r>
      </text>
    </comment>
    <comment ref="J86" authorId="0">
      <text>
        <r>
          <rPr>
            <sz val="9"/>
            <rFont val="宋体"/>
            <charset val="134"/>
          </rPr>
          <t>时效指标</t>
        </r>
      </text>
    </comment>
    <comment ref="K86" authorId="0">
      <text>
        <r>
          <rPr>
            <sz val="9"/>
            <rFont val="宋体"/>
            <charset val="134"/>
          </rPr>
          <t>工作持续开展及时率</t>
        </r>
      </text>
    </comment>
    <comment ref="J87" authorId="0">
      <text>
        <r>
          <rPr>
            <sz val="9"/>
            <rFont val="宋体"/>
            <charset val="134"/>
          </rPr>
          <t>数量指标</t>
        </r>
      </text>
    </comment>
    <comment ref="K87" authorId="0">
      <text>
        <r>
          <rPr>
            <sz val="9"/>
            <rFont val="宋体"/>
            <charset val="134"/>
          </rPr>
          <t>工作开展项数</t>
        </r>
      </text>
    </comment>
    <comment ref="J88" authorId="0">
      <text>
        <r>
          <rPr>
            <sz val="9"/>
            <rFont val="宋体"/>
            <charset val="134"/>
          </rPr>
          <t>质量指标</t>
        </r>
      </text>
    </comment>
    <comment ref="K88" authorId="0">
      <text>
        <r>
          <rPr>
            <sz val="9"/>
            <rFont val="宋体"/>
            <charset val="134"/>
          </rPr>
          <t>工作开展达标率</t>
        </r>
      </text>
    </comment>
    <comment ref="I89" authorId="0">
      <text>
        <r>
          <rPr>
            <sz val="9"/>
            <rFont val="宋体"/>
            <charset val="134"/>
          </rPr>
          <t>满意度指标</t>
        </r>
      </text>
    </comment>
    <comment ref="J89" authorId="0">
      <text>
        <r>
          <rPr>
            <sz val="9"/>
            <rFont val="宋体"/>
            <charset val="134"/>
          </rPr>
          <t>服务对象满意度指标</t>
        </r>
      </text>
    </comment>
    <comment ref="K89" authorId="0">
      <text>
        <r>
          <rPr>
            <sz val="9"/>
            <rFont val="宋体"/>
            <charset val="134"/>
          </rPr>
          <t>工作对象满意率</t>
        </r>
      </text>
    </comment>
    <comment ref="I90" authorId="0">
      <text>
        <r>
          <rPr>
            <sz val="9"/>
            <rFont val="宋体"/>
            <charset val="134"/>
          </rPr>
          <t>效益指标</t>
        </r>
      </text>
    </comment>
    <comment ref="J90" authorId="0">
      <text>
        <r>
          <rPr>
            <sz val="9"/>
            <rFont val="宋体"/>
            <charset val="134"/>
          </rPr>
          <t>社会效益指标</t>
        </r>
      </text>
    </comment>
    <comment ref="K90" authorId="0">
      <text>
        <r>
          <rPr>
            <sz val="9"/>
            <rFont val="宋体"/>
            <charset val="134"/>
          </rPr>
          <t>工作完成率</t>
        </r>
      </text>
    </comment>
    <comment ref="A91" authorId="0">
      <text>
        <r>
          <rPr>
            <sz val="9"/>
            <rFont val="宋体"/>
            <charset val="134"/>
          </rPr>
          <t>T204182.119-乡风文明建设经费</t>
        </r>
      </text>
    </comment>
    <comment ref="B91" authorId="0">
      <text>
        <r>
          <rPr>
            <sz val="9"/>
            <rFont val="宋体"/>
            <charset val="134"/>
          </rPr>
          <t>119001-中共儋州市委宣传部本级</t>
        </r>
      </text>
    </comment>
    <comment ref="I91" authorId="0">
      <text>
        <r>
          <rPr>
            <sz val="9"/>
            <rFont val="宋体"/>
            <charset val="134"/>
          </rPr>
          <t>产出指标</t>
        </r>
      </text>
    </comment>
    <comment ref="J91" authorId="0">
      <text>
        <r>
          <rPr>
            <sz val="9"/>
            <rFont val="宋体"/>
            <charset val="134"/>
          </rPr>
          <t>成本指标</t>
        </r>
      </text>
    </comment>
    <comment ref="K91" authorId="0">
      <text>
        <r>
          <rPr>
            <sz val="9"/>
            <rFont val="宋体"/>
            <charset val="134"/>
          </rPr>
          <t>成本控
制率</t>
        </r>
      </text>
    </comment>
    <comment ref="J92" authorId="0">
      <text>
        <r>
          <rPr>
            <sz val="9"/>
            <rFont val="宋体"/>
            <charset val="134"/>
          </rPr>
          <t>时效指标</t>
        </r>
      </text>
    </comment>
    <comment ref="K92" authorId="0">
      <text>
        <r>
          <rPr>
            <sz val="9"/>
            <rFont val="宋体"/>
            <charset val="134"/>
          </rPr>
          <t>工作持续开展及时率</t>
        </r>
      </text>
    </comment>
    <comment ref="J93" authorId="0">
      <text>
        <r>
          <rPr>
            <sz val="9"/>
            <rFont val="宋体"/>
            <charset val="134"/>
          </rPr>
          <t>数量指标</t>
        </r>
      </text>
    </comment>
    <comment ref="K93" authorId="0">
      <text>
        <r>
          <rPr>
            <sz val="9"/>
            <rFont val="宋体"/>
            <charset val="134"/>
          </rPr>
          <t>工作开展次数</t>
        </r>
      </text>
    </comment>
    <comment ref="J94" authorId="0">
      <text>
        <r>
          <rPr>
            <sz val="9"/>
            <rFont val="宋体"/>
            <charset val="134"/>
          </rPr>
          <t>质量指标</t>
        </r>
      </text>
    </comment>
    <comment ref="K94" authorId="0">
      <text>
        <r>
          <rPr>
            <sz val="9"/>
            <rFont val="宋体"/>
            <charset val="134"/>
          </rPr>
          <t>工作开展达标率</t>
        </r>
      </text>
    </comment>
    <comment ref="I95" authorId="0">
      <text>
        <r>
          <rPr>
            <sz val="9"/>
            <rFont val="宋体"/>
            <charset val="134"/>
          </rPr>
          <t>满意度指标</t>
        </r>
      </text>
    </comment>
    <comment ref="J95" authorId="0">
      <text>
        <r>
          <rPr>
            <sz val="9"/>
            <rFont val="宋体"/>
            <charset val="134"/>
          </rPr>
          <t>服务对象满意度指标</t>
        </r>
      </text>
    </comment>
    <comment ref="K95" authorId="0">
      <text>
        <r>
          <rPr>
            <sz val="9"/>
            <rFont val="宋体"/>
            <charset val="134"/>
          </rPr>
          <t>工作对象满意率</t>
        </r>
      </text>
    </comment>
    <comment ref="I96" authorId="0">
      <text>
        <r>
          <rPr>
            <sz val="9"/>
            <rFont val="宋体"/>
            <charset val="134"/>
          </rPr>
          <t>效益指标</t>
        </r>
      </text>
    </comment>
    <comment ref="J96" authorId="0">
      <text>
        <r>
          <rPr>
            <sz val="9"/>
            <rFont val="宋体"/>
            <charset val="134"/>
          </rPr>
          <t>社会效益指标</t>
        </r>
      </text>
    </comment>
    <comment ref="K96" authorId="0">
      <text>
        <r>
          <rPr>
            <sz val="9"/>
            <rFont val="宋体"/>
            <charset val="134"/>
          </rPr>
          <t>工作完成率</t>
        </r>
      </text>
    </comment>
    <comment ref="A97" authorId="0">
      <text>
        <r>
          <rPr>
            <sz val="9"/>
            <rFont val="宋体"/>
            <charset val="134"/>
          </rPr>
          <t>T204185.119-重点课题研究项目费</t>
        </r>
      </text>
    </comment>
    <comment ref="B97" authorId="0">
      <text>
        <r>
          <rPr>
            <sz val="9"/>
            <rFont val="宋体"/>
            <charset val="134"/>
          </rPr>
          <t>119003-儋州市社会科学界联合会</t>
        </r>
      </text>
    </comment>
    <comment ref="I97" authorId="0">
      <text>
        <r>
          <rPr>
            <sz val="9"/>
            <rFont val="宋体"/>
            <charset val="134"/>
          </rPr>
          <t>产出指标</t>
        </r>
      </text>
    </comment>
    <comment ref="J97" authorId="0">
      <text>
        <r>
          <rPr>
            <sz val="9"/>
            <rFont val="宋体"/>
            <charset val="134"/>
          </rPr>
          <t>成本指标</t>
        </r>
      </text>
    </comment>
    <comment ref="K97" authorId="0">
      <text>
        <r>
          <rPr>
            <sz val="9"/>
            <rFont val="宋体"/>
            <charset val="134"/>
          </rPr>
          <t>重点课题研究项目工作所需成本控制率</t>
        </r>
      </text>
    </comment>
    <comment ref="J98" authorId="0">
      <text>
        <r>
          <rPr>
            <sz val="9"/>
            <rFont val="宋体"/>
            <charset val="134"/>
          </rPr>
          <t>时效指标</t>
        </r>
      </text>
    </comment>
    <comment ref="K98" authorId="0">
      <text>
        <r>
          <rPr>
            <sz val="9"/>
            <rFont val="宋体"/>
            <charset val="134"/>
          </rPr>
          <t>重点课题研究项目工作持续开展及时率</t>
        </r>
      </text>
    </comment>
    <comment ref="J99" authorId="0">
      <text>
        <r>
          <rPr>
            <sz val="9"/>
            <rFont val="宋体"/>
            <charset val="134"/>
          </rPr>
          <t>数量指标</t>
        </r>
      </text>
    </comment>
    <comment ref="K99" authorId="0">
      <text>
        <r>
          <rPr>
            <sz val="9"/>
            <rFont val="宋体"/>
            <charset val="134"/>
          </rPr>
          <t>重点课题研究项目数</t>
        </r>
      </text>
    </comment>
    <comment ref="J100" authorId="0">
      <text>
        <r>
          <rPr>
            <sz val="9"/>
            <rFont val="宋体"/>
            <charset val="134"/>
          </rPr>
          <t>质量指标</t>
        </r>
      </text>
    </comment>
    <comment ref="K100" authorId="0">
      <text>
        <r>
          <rPr>
            <sz val="9"/>
            <rFont val="宋体"/>
            <charset val="134"/>
          </rPr>
          <t>重点课题研究项目工作开展达标率</t>
        </r>
      </text>
    </comment>
    <comment ref="I101" authorId="0">
      <text>
        <r>
          <rPr>
            <sz val="9"/>
            <rFont val="宋体"/>
            <charset val="134"/>
          </rPr>
          <t>满意度指标</t>
        </r>
      </text>
    </comment>
    <comment ref="J101" authorId="0">
      <text>
        <r>
          <rPr>
            <sz val="9"/>
            <rFont val="宋体"/>
            <charset val="134"/>
          </rPr>
          <t>服务对象满意度指标</t>
        </r>
      </text>
    </comment>
    <comment ref="K101" authorId="0">
      <text>
        <r>
          <rPr>
            <sz val="9"/>
            <rFont val="宋体"/>
            <charset val="134"/>
          </rPr>
          <t>重点课题研究项目工作服务对象满意率</t>
        </r>
      </text>
    </comment>
    <comment ref="I102" authorId="0">
      <text>
        <r>
          <rPr>
            <sz val="9"/>
            <rFont val="宋体"/>
            <charset val="134"/>
          </rPr>
          <t>效益指标</t>
        </r>
      </text>
    </comment>
    <comment ref="J102" authorId="0">
      <text>
        <r>
          <rPr>
            <sz val="9"/>
            <rFont val="宋体"/>
            <charset val="134"/>
          </rPr>
          <t>社会效益指标</t>
        </r>
      </text>
    </comment>
    <comment ref="K102" authorId="0">
      <text>
        <r>
          <rPr>
            <sz val="9"/>
            <rFont val="宋体"/>
            <charset val="134"/>
          </rPr>
          <t>重点课题研究项目工作完成率</t>
        </r>
      </text>
    </comment>
    <comment ref="A103" authorId="0">
      <text>
        <r>
          <rPr>
            <sz val="9"/>
            <rFont val="宋体"/>
            <charset val="134"/>
          </rPr>
          <t>T204186.119-社科联综合工作经费</t>
        </r>
      </text>
    </comment>
    <comment ref="B103" authorId="0">
      <text>
        <r>
          <rPr>
            <sz val="9"/>
            <rFont val="宋体"/>
            <charset val="134"/>
          </rPr>
          <t>119003-儋州市社会科学界联合会</t>
        </r>
      </text>
    </comment>
    <comment ref="I103" authorId="0">
      <text>
        <r>
          <rPr>
            <sz val="9"/>
            <rFont val="宋体"/>
            <charset val="134"/>
          </rPr>
          <t>产出指标</t>
        </r>
      </text>
    </comment>
    <comment ref="J103" authorId="0">
      <text>
        <r>
          <rPr>
            <sz val="9"/>
            <rFont val="宋体"/>
            <charset val="134"/>
          </rPr>
          <t>成本指标</t>
        </r>
      </text>
    </comment>
    <comment ref="K103" authorId="0">
      <text>
        <r>
          <rPr>
            <sz val="9"/>
            <rFont val="宋体"/>
            <charset val="134"/>
          </rPr>
          <t>社科联综合工作成本控制率</t>
        </r>
      </text>
    </comment>
    <comment ref="J104" authorId="0">
      <text>
        <r>
          <rPr>
            <sz val="9"/>
            <rFont val="宋体"/>
            <charset val="134"/>
          </rPr>
          <t>时效指标</t>
        </r>
      </text>
    </comment>
    <comment ref="K104" authorId="0">
      <text>
        <r>
          <rPr>
            <sz val="9"/>
            <rFont val="宋体"/>
            <charset val="134"/>
          </rPr>
          <t>社科联综合工作持续开展达标率</t>
        </r>
      </text>
    </comment>
    <comment ref="J105" authorId="0">
      <text>
        <r>
          <rPr>
            <sz val="9"/>
            <rFont val="宋体"/>
            <charset val="134"/>
          </rPr>
          <t>数量指标</t>
        </r>
      </text>
    </comment>
    <comment ref="K105" authorId="0">
      <text>
        <r>
          <rPr>
            <sz val="9"/>
            <rFont val="宋体"/>
            <charset val="134"/>
          </rPr>
          <t>社科联综合工作开展次数</t>
        </r>
      </text>
    </comment>
    <comment ref="J106" authorId="0">
      <text>
        <r>
          <rPr>
            <sz val="9"/>
            <rFont val="宋体"/>
            <charset val="134"/>
          </rPr>
          <t>质量指标</t>
        </r>
      </text>
    </comment>
    <comment ref="K106" authorId="0">
      <text>
        <r>
          <rPr>
            <sz val="9"/>
            <rFont val="宋体"/>
            <charset val="134"/>
          </rPr>
          <t>社科联综合工作开展达标率</t>
        </r>
      </text>
    </comment>
    <comment ref="I107" authorId="0">
      <text>
        <r>
          <rPr>
            <sz val="9"/>
            <rFont val="宋体"/>
            <charset val="134"/>
          </rPr>
          <t>满意度指标</t>
        </r>
      </text>
    </comment>
    <comment ref="J107" authorId="0">
      <text>
        <r>
          <rPr>
            <sz val="9"/>
            <rFont val="宋体"/>
            <charset val="134"/>
          </rPr>
          <t>服务对象满意度指标</t>
        </r>
      </text>
    </comment>
    <comment ref="K107" authorId="0">
      <text>
        <r>
          <rPr>
            <sz val="9"/>
            <rFont val="宋体"/>
            <charset val="134"/>
          </rPr>
          <t>社科联综合工作服务对象满意率</t>
        </r>
      </text>
    </comment>
    <comment ref="I108" authorId="0">
      <text>
        <r>
          <rPr>
            <sz val="9"/>
            <rFont val="宋体"/>
            <charset val="134"/>
          </rPr>
          <t>效益指标</t>
        </r>
      </text>
    </comment>
    <comment ref="J108" authorId="0">
      <text>
        <r>
          <rPr>
            <sz val="9"/>
            <rFont val="宋体"/>
            <charset val="134"/>
          </rPr>
          <t>社会效益指标</t>
        </r>
      </text>
    </comment>
    <comment ref="K108" authorId="0">
      <text>
        <r>
          <rPr>
            <sz val="9"/>
            <rFont val="宋体"/>
            <charset val="134"/>
          </rPr>
          <t>社科联综合工作完成率</t>
        </r>
      </text>
    </comment>
    <comment ref="A109" authorId="0">
      <text>
        <r>
          <rPr>
            <sz val="9"/>
            <rFont val="宋体"/>
            <charset val="134"/>
          </rPr>
          <t>T204187.119-开展社会科学知识的普及和培训会议经费</t>
        </r>
      </text>
    </comment>
    <comment ref="B109" authorId="0">
      <text>
        <r>
          <rPr>
            <sz val="9"/>
            <rFont val="宋体"/>
            <charset val="134"/>
          </rPr>
          <t>119003-儋州市社会科学界联合会</t>
        </r>
      </text>
    </comment>
    <comment ref="I109" authorId="0">
      <text>
        <r>
          <rPr>
            <sz val="9"/>
            <rFont val="宋体"/>
            <charset val="134"/>
          </rPr>
          <t>产出指标</t>
        </r>
      </text>
    </comment>
    <comment ref="J109" authorId="0">
      <text>
        <r>
          <rPr>
            <sz val="9"/>
            <rFont val="宋体"/>
            <charset val="134"/>
          </rPr>
          <t>成本指标</t>
        </r>
      </text>
    </comment>
    <comment ref="K109" authorId="0">
      <text>
        <r>
          <rPr>
            <sz val="9"/>
            <rFont val="宋体"/>
            <charset val="134"/>
          </rPr>
          <t>开展社会科学知识普及和
培训会议工作成本控制率</t>
        </r>
      </text>
    </comment>
    <comment ref="J110" authorId="0">
      <text>
        <r>
          <rPr>
            <sz val="9"/>
            <rFont val="宋体"/>
            <charset val="134"/>
          </rPr>
          <t>时效指标</t>
        </r>
      </text>
    </comment>
    <comment ref="K110" authorId="0">
      <text>
        <r>
          <rPr>
            <sz val="9"/>
            <rFont val="宋体"/>
            <charset val="134"/>
          </rPr>
          <t>开展社会科学知识普及和
培训会议工作开展及时率</t>
        </r>
      </text>
    </comment>
    <comment ref="J111" authorId="0">
      <text>
        <r>
          <rPr>
            <sz val="9"/>
            <rFont val="宋体"/>
            <charset val="134"/>
          </rPr>
          <t>数量指标</t>
        </r>
      </text>
    </comment>
    <comment ref="K111" authorId="0">
      <text>
        <r>
          <rPr>
            <sz val="9"/>
            <rFont val="宋体"/>
            <charset val="134"/>
          </rPr>
          <t>开展社会科学知识普及和
培训会议工作开展次数</t>
        </r>
      </text>
    </comment>
    <comment ref="J112" authorId="0">
      <text>
        <r>
          <rPr>
            <sz val="9"/>
            <rFont val="宋体"/>
            <charset val="134"/>
          </rPr>
          <t>质量指标</t>
        </r>
      </text>
    </comment>
    <comment ref="K112" authorId="0">
      <text>
        <r>
          <rPr>
            <sz val="9"/>
            <rFont val="宋体"/>
            <charset val="134"/>
          </rPr>
          <t>开展社会科学知识普及和
培训会议工作开展达标率</t>
        </r>
      </text>
    </comment>
    <comment ref="I113" authorId="0">
      <text>
        <r>
          <rPr>
            <sz val="9"/>
            <rFont val="宋体"/>
            <charset val="134"/>
          </rPr>
          <t>满意度指标</t>
        </r>
      </text>
    </comment>
    <comment ref="J113" authorId="0">
      <text>
        <r>
          <rPr>
            <sz val="9"/>
            <rFont val="宋体"/>
            <charset val="134"/>
          </rPr>
          <t>服务对象满意度指标</t>
        </r>
      </text>
    </comment>
    <comment ref="K113" authorId="0">
      <text>
        <r>
          <rPr>
            <sz val="9"/>
            <rFont val="宋体"/>
            <charset val="134"/>
          </rPr>
          <t>开展社会科学知识普及和
培训会议工作服务对象满意率</t>
        </r>
      </text>
    </comment>
    <comment ref="I114" authorId="0">
      <text>
        <r>
          <rPr>
            <sz val="9"/>
            <rFont val="宋体"/>
            <charset val="134"/>
          </rPr>
          <t>效益指标</t>
        </r>
      </text>
    </comment>
    <comment ref="J114" authorId="0">
      <text>
        <r>
          <rPr>
            <sz val="9"/>
            <rFont val="宋体"/>
            <charset val="134"/>
          </rPr>
          <t>社会效益指标</t>
        </r>
      </text>
    </comment>
    <comment ref="K114" authorId="0">
      <text>
        <r>
          <rPr>
            <sz val="9"/>
            <rFont val="宋体"/>
            <charset val="134"/>
          </rPr>
          <t>开展社会科学知识普及和
培训会议工作完成率</t>
        </r>
      </text>
    </comment>
    <comment ref="A115" authorId="0">
      <text>
        <r>
          <rPr>
            <sz val="9"/>
            <rFont val="宋体"/>
            <charset val="134"/>
          </rPr>
          <t>T205484.119-爱国主义教育工作经费</t>
        </r>
      </text>
    </comment>
    <comment ref="B115" authorId="0">
      <text>
        <r>
          <rPr>
            <sz val="9"/>
            <rFont val="宋体"/>
            <charset val="134"/>
          </rPr>
          <t>119001-中共儋州市委宣传部本级</t>
        </r>
      </text>
    </comment>
    <comment ref="I115" authorId="0">
      <text>
        <r>
          <rPr>
            <sz val="9"/>
            <rFont val="宋体"/>
            <charset val="134"/>
          </rPr>
          <t>产出指标</t>
        </r>
      </text>
    </comment>
    <comment ref="J115" authorId="0">
      <text>
        <r>
          <rPr>
            <sz val="9"/>
            <rFont val="宋体"/>
            <charset val="134"/>
          </rPr>
          <t>成本指标</t>
        </r>
      </text>
    </comment>
    <comment ref="K115" authorId="0">
      <text>
        <r>
          <rPr>
            <sz val="9"/>
            <rFont val="宋体"/>
            <charset val="134"/>
          </rPr>
          <t>成本控
制率</t>
        </r>
      </text>
    </comment>
    <comment ref="J116" authorId="0">
      <text>
        <r>
          <rPr>
            <sz val="9"/>
            <rFont val="宋体"/>
            <charset val="134"/>
          </rPr>
          <t>时效指标</t>
        </r>
      </text>
    </comment>
    <comment ref="K116" authorId="0">
      <text>
        <r>
          <rPr>
            <sz val="9"/>
            <rFont val="宋体"/>
            <charset val="134"/>
          </rPr>
          <t>工作持续开展及时率</t>
        </r>
      </text>
    </comment>
    <comment ref="J117" authorId="0">
      <text>
        <r>
          <rPr>
            <sz val="9"/>
            <rFont val="宋体"/>
            <charset val="134"/>
          </rPr>
          <t>数量指标</t>
        </r>
      </text>
    </comment>
    <comment ref="K117" authorId="0">
      <text>
        <r>
          <rPr>
            <sz val="9"/>
            <rFont val="宋体"/>
            <charset val="134"/>
          </rPr>
          <t>工作开展次数</t>
        </r>
      </text>
    </comment>
    <comment ref="J118" authorId="0">
      <text>
        <r>
          <rPr>
            <sz val="9"/>
            <rFont val="宋体"/>
            <charset val="134"/>
          </rPr>
          <t>质量指标</t>
        </r>
      </text>
    </comment>
    <comment ref="K118" authorId="0">
      <text>
        <r>
          <rPr>
            <sz val="9"/>
            <rFont val="宋体"/>
            <charset val="134"/>
          </rPr>
          <t>工作开展达标率</t>
        </r>
      </text>
    </comment>
    <comment ref="I119" authorId="0">
      <text>
        <r>
          <rPr>
            <sz val="9"/>
            <rFont val="宋体"/>
            <charset val="134"/>
          </rPr>
          <t>满意度指标</t>
        </r>
      </text>
    </comment>
    <comment ref="J119" authorId="0">
      <text>
        <r>
          <rPr>
            <sz val="9"/>
            <rFont val="宋体"/>
            <charset val="134"/>
          </rPr>
          <t>服务对象满意度指标</t>
        </r>
      </text>
    </comment>
    <comment ref="K119" authorId="0">
      <text>
        <r>
          <rPr>
            <sz val="9"/>
            <rFont val="宋体"/>
            <charset val="134"/>
          </rPr>
          <t>工作对象满意率</t>
        </r>
      </text>
    </comment>
    <comment ref="I120" authorId="0">
      <text>
        <r>
          <rPr>
            <sz val="9"/>
            <rFont val="宋体"/>
            <charset val="134"/>
          </rPr>
          <t>效益指标</t>
        </r>
      </text>
    </comment>
    <comment ref="J120" authorId="0">
      <text>
        <r>
          <rPr>
            <sz val="9"/>
            <rFont val="宋体"/>
            <charset val="134"/>
          </rPr>
          <t>社会效益指标</t>
        </r>
      </text>
    </comment>
    <comment ref="K120" authorId="0">
      <text>
        <r>
          <rPr>
            <sz val="9"/>
            <rFont val="宋体"/>
            <charset val="134"/>
          </rPr>
          <t>工作完成率</t>
        </r>
      </text>
    </comment>
    <comment ref="A121" authorId="0">
      <text>
        <r>
          <rPr>
            <sz val="9"/>
            <rFont val="宋体"/>
            <charset val="134"/>
          </rPr>
          <t>T205485.119-文化产业博览会经费</t>
        </r>
      </text>
    </comment>
    <comment ref="B121" authorId="0">
      <text>
        <r>
          <rPr>
            <sz val="9"/>
            <rFont val="宋体"/>
            <charset val="134"/>
          </rPr>
          <t>119001-中共儋州市委宣传部本级</t>
        </r>
      </text>
    </comment>
    <comment ref="I121" authorId="0">
      <text>
        <r>
          <rPr>
            <sz val="9"/>
            <rFont val="宋体"/>
            <charset val="134"/>
          </rPr>
          <t>产出指标</t>
        </r>
      </text>
    </comment>
    <comment ref="J121" authorId="0">
      <text>
        <r>
          <rPr>
            <sz val="9"/>
            <rFont val="宋体"/>
            <charset val="134"/>
          </rPr>
          <t>成本指标</t>
        </r>
      </text>
    </comment>
    <comment ref="K121" authorId="0">
      <text>
        <r>
          <rPr>
            <sz val="9"/>
            <rFont val="宋体"/>
            <charset val="134"/>
          </rPr>
          <t>成本控制率</t>
        </r>
      </text>
    </comment>
    <comment ref="J122" authorId="0">
      <text>
        <r>
          <rPr>
            <sz val="9"/>
            <rFont val="宋体"/>
            <charset val="134"/>
          </rPr>
          <t>时效指标</t>
        </r>
      </text>
    </comment>
    <comment ref="K122" authorId="0">
      <text>
        <r>
          <rPr>
            <sz val="9"/>
            <rFont val="宋体"/>
            <charset val="134"/>
          </rPr>
          <t>组织参加文博会及时率</t>
        </r>
      </text>
    </comment>
    <comment ref="J123" authorId="0">
      <text>
        <r>
          <rPr>
            <sz val="9"/>
            <rFont val="宋体"/>
            <charset val="134"/>
          </rPr>
          <t>数量指标</t>
        </r>
      </text>
    </comment>
    <comment ref="K123" authorId="0">
      <text>
        <r>
          <rPr>
            <sz val="9"/>
            <rFont val="宋体"/>
            <charset val="134"/>
          </rPr>
          <t>文化产业博览会1次</t>
        </r>
      </text>
    </comment>
    <comment ref="J124" authorId="0">
      <text>
        <r>
          <rPr>
            <sz val="9"/>
            <rFont val="宋体"/>
            <charset val="134"/>
          </rPr>
          <t>质量指标</t>
        </r>
      </text>
    </comment>
    <comment ref="K124" authorId="0">
      <text>
        <r>
          <rPr>
            <sz val="9"/>
            <rFont val="宋体"/>
            <charset val="134"/>
          </rPr>
          <t>学习宣传儋州的文化产业，得到外界的认可率</t>
        </r>
      </text>
    </comment>
    <comment ref="I125" authorId="0">
      <text>
        <r>
          <rPr>
            <sz val="9"/>
            <rFont val="宋体"/>
            <charset val="134"/>
          </rPr>
          <t>满意度指标</t>
        </r>
      </text>
    </comment>
    <comment ref="J125" authorId="0">
      <text>
        <r>
          <rPr>
            <sz val="9"/>
            <rFont val="宋体"/>
            <charset val="134"/>
          </rPr>
          <t>服务对象满意度指标</t>
        </r>
      </text>
    </comment>
    <comment ref="K125" authorId="0">
      <text>
        <r>
          <rPr>
            <sz val="9"/>
            <rFont val="宋体"/>
            <charset val="134"/>
          </rPr>
          <t>服务对象满意率</t>
        </r>
      </text>
    </comment>
    <comment ref="I126" authorId="0">
      <text>
        <r>
          <rPr>
            <sz val="9"/>
            <rFont val="宋体"/>
            <charset val="134"/>
          </rPr>
          <t>效益指标</t>
        </r>
      </text>
    </comment>
    <comment ref="J126" authorId="0">
      <text>
        <r>
          <rPr>
            <sz val="9"/>
            <rFont val="宋体"/>
            <charset val="134"/>
          </rPr>
          <t>社会效益指标</t>
        </r>
      </text>
    </comment>
    <comment ref="K126" authorId="0">
      <text>
        <r>
          <rPr>
            <sz val="9"/>
            <rFont val="宋体"/>
            <charset val="134"/>
          </rPr>
          <t>学习宣传儋州的文化产业，得到外界的认可率，</t>
        </r>
      </text>
    </comment>
    <comment ref="A127" authorId="0">
      <text>
        <r>
          <rPr>
            <sz val="9"/>
            <rFont val="宋体"/>
            <charset val="134"/>
          </rPr>
          <t>T205489.119-扫黄打非工作经费</t>
        </r>
      </text>
    </comment>
    <comment ref="B127" authorId="0">
      <text>
        <r>
          <rPr>
            <sz val="9"/>
            <rFont val="宋体"/>
            <charset val="134"/>
          </rPr>
          <t>119001-中共儋州市委宣传部本级</t>
        </r>
      </text>
    </comment>
    <comment ref="I127" authorId="0">
      <text>
        <r>
          <rPr>
            <sz val="9"/>
            <rFont val="宋体"/>
            <charset val="134"/>
          </rPr>
          <t>产出指标</t>
        </r>
      </text>
    </comment>
    <comment ref="J127" authorId="0">
      <text>
        <r>
          <rPr>
            <sz val="9"/>
            <rFont val="宋体"/>
            <charset val="134"/>
          </rPr>
          <t>成本指标</t>
        </r>
      </text>
    </comment>
    <comment ref="K127" authorId="0">
      <text>
        <r>
          <rPr>
            <sz val="9"/>
            <rFont val="宋体"/>
            <charset val="134"/>
          </rPr>
          <t>成本控
制率</t>
        </r>
      </text>
    </comment>
    <comment ref="J128" authorId="0">
      <text>
        <r>
          <rPr>
            <sz val="9"/>
            <rFont val="宋体"/>
            <charset val="134"/>
          </rPr>
          <t>时效指标</t>
        </r>
      </text>
    </comment>
    <comment ref="K128" authorId="0">
      <text>
        <r>
          <rPr>
            <sz val="9"/>
            <rFont val="宋体"/>
            <charset val="134"/>
          </rPr>
          <t>工作持续开展及时率</t>
        </r>
      </text>
    </comment>
    <comment ref="J129" authorId="0">
      <text>
        <r>
          <rPr>
            <sz val="9"/>
            <rFont val="宋体"/>
            <charset val="134"/>
          </rPr>
          <t>数量指标</t>
        </r>
      </text>
    </comment>
    <comment ref="K129" authorId="0">
      <text>
        <r>
          <rPr>
            <sz val="9"/>
            <rFont val="宋体"/>
            <charset val="134"/>
          </rPr>
          <t>工作开展次数</t>
        </r>
      </text>
    </comment>
    <comment ref="J130" authorId="0">
      <text>
        <r>
          <rPr>
            <sz val="9"/>
            <rFont val="宋体"/>
            <charset val="134"/>
          </rPr>
          <t>质量指标</t>
        </r>
      </text>
    </comment>
    <comment ref="K130" authorId="0">
      <text>
        <r>
          <rPr>
            <sz val="9"/>
            <rFont val="宋体"/>
            <charset val="134"/>
          </rPr>
          <t>工作开展达标率</t>
        </r>
      </text>
    </comment>
    <comment ref="I131" authorId="0">
      <text>
        <r>
          <rPr>
            <sz val="9"/>
            <rFont val="宋体"/>
            <charset val="134"/>
          </rPr>
          <t>满意度指标</t>
        </r>
      </text>
    </comment>
    <comment ref="J131" authorId="0">
      <text>
        <r>
          <rPr>
            <sz val="9"/>
            <rFont val="宋体"/>
            <charset val="134"/>
          </rPr>
          <t>服务对象满意度指标</t>
        </r>
      </text>
    </comment>
    <comment ref="K131" authorId="0">
      <text>
        <r>
          <rPr>
            <sz val="9"/>
            <rFont val="宋体"/>
            <charset val="134"/>
          </rPr>
          <t>工作对象满意率</t>
        </r>
      </text>
    </comment>
    <comment ref="I132" authorId="0">
      <text>
        <r>
          <rPr>
            <sz val="9"/>
            <rFont val="宋体"/>
            <charset val="134"/>
          </rPr>
          <t>效益指标</t>
        </r>
      </text>
    </comment>
    <comment ref="J132" authorId="0">
      <text>
        <r>
          <rPr>
            <sz val="9"/>
            <rFont val="宋体"/>
            <charset val="134"/>
          </rPr>
          <t>社会效益指标</t>
        </r>
      </text>
    </comment>
    <comment ref="K132" authorId="0">
      <text>
        <r>
          <rPr>
            <sz val="9"/>
            <rFont val="宋体"/>
            <charset val="134"/>
          </rPr>
          <t>工作完成率</t>
        </r>
      </text>
    </comment>
    <comment ref="A133" authorId="0">
      <text>
        <r>
          <rPr>
            <sz val="9"/>
            <rFont val="宋体"/>
            <charset val="134"/>
          </rPr>
          <t>T205491.119-全民阅读“书香节”经费</t>
        </r>
      </text>
    </comment>
    <comment ref="B133" authorId="0">
      <text>
        <r>
          <rPr>
            <sz val="9"/>
            <rFont val="宋体"/>
            <charset val="134"/>
          </rPr>
          <t>119001-中共儋州市委宣传部本级</t>
        </r>
      </text>
    </comment>
    <comment ref="I133" authorId="0">
      <text>
        <r>
          <rPr>
            <sz val="9"/>
            <rFont val="宋体"/>
            <charset val="134"/>
          </rPr>
          <t>产出指标</t>
        </r>
      </text>
    </comment>
    <comment ref="J133" authorId="0">
      <text>
        <r>
          <rPr>
            <sz val="9"/>
            <rFont val="宋体"/>
            <charset val="134"/>
          </rPr>
          <t>成本指标</t>
        </r>
      </text>
    </comment>
    <comment ref="K133" authorId="0">
      <text>
        <r>
          <rPr>
            <sz val="9"/>
            <rFont val="宋体"/>
            <charset val="134"/>
          </rPr>
          <t>成本控
制率</t>
        </r>
      </text>
    </comment>
    <comment ref="J134" authorId="0">
      <text>
        <r>
          <rPr>
            <sz val="9"/>
            <rFont val="宋体"/>
            <charset val="134"/>
          </rPr>
          <t>时效指标</t>
        </r>
      </text>
    </comment>
    <comment ref="K134" authorId="0">
      <text>
        <r>
          <rPr>
            <sz val="9"/>
            <rFont val="宋体"/>
            <charset val="134"/>
          </rPr>
          <t>工作持续开展及时率</t>
        </r>
      </text>
    </comment>
    <comment ref="J135" authorId="0">
      <text>
        <r>
          <rPr>
            <sz val="9"/>
            <rFont val="宋体"/>
            <charset val="134"/>
          </rPr>
          <t>数量指标</t>
        </r>
      </text>
    </comment>
    <comment ref="K135" authorId="0">
      <text>
        <r>
          <rPr>
            <sz val="9"/>
            <rFont val="宋体"/>
            <charset val="134"/>
          </rPr>
          <t>工作开展次数</t>
        </r>
      </text>
    </comment>
    <comment ref="J136" authorId="0">
      <text>
        <r>
          <rPr>
            <sz val="9"/>
            <rFont val="宋体"/>
            <charset val="134"/>
          </rPr>
          <t>质量指标</t>
        </r>
      </text>
    </comment>
    <comment ref="K136" authorId="0">
      <text>
        <r>
          <rPr>
            <sz val="9"/>
            <rFont val="宋体"/>
            <charset val="134"/>
          </rPr>
          <t>工作开展达标率</t>
        </r>
      </text>
    </comment>
    <comment ref="I137" authorId="0">
      <text>
        <r>
          <rPr>
            <sz val="9"/>
            <rFont val="宋体"/>
            <charset val="134"/>
          </rPr>
          <t>满意度指标</t>
        </r>
      </text>
    </comment>
    <comment ref="J137" authorId="0">
      <text>
        <r>
          <rPr>
            <sz val="9"/>
            <rFont val="宋体"/>
            <charset val="134"/>
          </rPr>
          <t>服务对象满意度指标</t>
        </r>
      </text>
    </comment>
    <comment ref="K137" authorId="0">
      <text>
        <r>
          <rPr>
            <sz val="9"/>
            <rFont val="宋体"/>
            <charset val="134"/>
          </rPr>
          <t>工作对象满意率</t>
        </r>
      </text>
    </comment>
    <comment ref="I138" authorId="0">
      <text>
        <r>
          <rPr>
            <sz val="9"/>
            <rFont val="宋体"/>
            <charset val="134"/>
          </rPr>
          <t>效益指标</t>
        </r>
      </text>
    </comment>
    <comment ref="J138" authorId="0">
      <text>
        <r>
          <rPr>
            <sz val="9"/>
            <rFont val="宋体"/>
            <charset val="134"/>
          </rPr>
          <t>社会效益指标</t>
        </r>
      </text>
    </comment>
    <comment ref="K138" authorId="0">
      <text>
        <r>
          <rPr>
            <sz val="9"/>
            <rFont val="宋体"/>
            <charset val="134"/>
          </rPr>
          <t>工作完成率</t>
        </r>
      </text>
    </comment>
    <comment ref="A139" authorId="0">
      <text>
        <r>
          <rPr>
            <sz val="9"/>
            <rFont val="宋体"/>
            <charset val="134"/>
          </rPr>
          <t>T205503.119-新时代文明实践中心（所、站）试点工作经费</t>
        </r>
      </text>
    </comment>
    <comment ref="B139" authorId="0">
      <text>
        <r>
          <rPr>
            <sz val="9"/>
            <rFont val="宋体"/>
            <charset val="134"/>
          </rPr>
          <t>119001-中共儋州市委宣传部本级</t>
        </r>
      </text>
    </comment>
    <comment ref="I139" authorId="0">
      <text>
        <r>
          <rPr>
            <sz val="9"/>
            <rFont val="宋体"/>
            <charset val="134"/>
          </rPr>
          <t>产出指标</t>
        </r>
      </text>
    </comment>
    <comment ref="J139" authorId="0">
      <text>
        <r>
          <rPr>
            <sz val="9"/>
            <rFont val="宋体"/>
            <charset val="134"/>
          </rPr>
          <t>成本指标</t>
        </r>
      </text>
    </comment>
    <comment ref="K139" authorId="0">
      <text>
        <r>
          <rPr>
            <sz val="9"/>
            <rFont val="宋体"/>
            <charset val="134"/>
          </rPr>
          <t>成本控制率</t>
        </r>
      </text>
    </comment>
    <comment ref="J140" authorId="0">
      <text>
        <r>
          <rPr>
            <sz val="9"/>
            <rFont val="宋体"/>
            <charset val="134"/>
          </rPr>
          <t>时效指标</t>
        </r>
      </text>
    </comment>
    <comment ref="K140" authorId="0">
      <text>
        <r>
          <rPr>
            <sz val="9"/>
            <rFont val="宋体"/>
            <charset val="134"/>
          </rPr>
          <t>年内开展活动天数</t>
        </r>
      </text>
    </comment>
    <comment ref="J141" authorId="0">
      <text>
        <r>
          <rPr>
            <sz val="9"/>
            <rFont val="宋体"/>
            <charset val="134"/>
          </rPr>
          <t>数量指标</t>
        </r>
      </text>
    </comment>
    <comment ref="K141" authorId="0">
      <text>
        <r>
          <rPr>
            <sz val="9"/>
            <rFont val="宋体"/>
            <charset val="134"/>
          </rPr>
          <t>开展活动次数</t>
        </r>
      </text>
    </comment>
    <comment ref="J142" authorId="0">
      <text>
        <r>
          <rPr>
            <sz val="9"/>
            <rFont val="宋体"/>
            <charset val="134"/>
          </rPr>
          <t>质量指标</t>
        </r>
      </text>
    </comment>
    <comment ref="K142" authorId="0">
      <text>
        <r>
          <rPr>
            <sz val="9"/>
            <rFont val="宋体"/>
            <charset val="134"/>
          </rPr>
          <t>开展工作达成率</t>
        </r>
      </text>
    </comment>
    <comment ref="I143" authorId="0">
      <text>
        <r>
          <rPr>
            <sz val="9"/>
            <rFont val="宋体"/>
            <charset val="134"/>
          </rPr>
          <t>满意度指标</t>
        </r>
      </text>
    </comment>
    <comment ref="J143" authorId="0">
      <text>
        <r>
          <rPr>
            <sz val="9"/>
            <rFont val="宋体"/>
            <charset val="134"/>
          </rPr>
          <t>服务对象满意度指标</t>
        </r>
      </text>
    </comment>
    <comment ref="K143" authorId="0">
      <text>
        <r>
          <rPr>
            <sz val="9"/>
            <rFont val="宋体"/>
            <charset val="134"/>
          </rPr>
          <t>服务对象满意率</t>
        </r>
      </text>
    </comment>
    <comment ref="I144" authorId="0">
      <text>
        <r>
          <rPr>
            <sz val="9"/>
            <rFont val="宋体"/>
            <charset val="134"/>
          </rPr>
          <t>效益指标</t>
        </r>
      </text>
    </comment>
    <comment ref="J144" authorId="0">
      <text>
        <r>
          <rPr>
            <sz val="9"/>
            <rFont val="宋体"/>
            <charset val="134"/>
          </rPr>
          <t>社会效益指标</t>
        </r>
      </text>
    </comment>
    <comment ref="K144" authorId="0">
      <text>
        <r>
          <rPr>
            <sz val="9"/>
            <rFont val="宋体"/>
            <charset val="134"/>
          </rPr>
          <t>工作完成率</t>
        </r>
      </text>
    </comment>
    <comment ref="A145" authorId="0">
      <text>
        <r>
          <rPr>
            <sz val="9"/>
            <rFont val="宋体"/>
            <charset val="134"/>
          </rPr>
          <t>T205508.119-软件正版化工作经费</t>
        </r>
      </text>
    </comment>
    <comment ref="B145" authorId="0">
      <text>
        <r>
          <rPr>
            <sz val="9"/>
            <rFont val="宋体"/>
            <charset val="134"/>
          </rPr>
          <t>119001-中共儋州市委宣传部本级</t>
        </r>
      </text>
    </comment>
    <comment ref="I145" authorId="0">
      <text>
        <r>
          <rPr>
            <sz val="9"/>
            <rFont val="宋体"/>
            <charset val="134"/>
          </rPr>
          <t>产出指标</t>
        </r>
      </text>
    </comment>
    <comment ref="J145" authorId="0">
      <text>
        <r>
          <rPr>
            <sz val="9"/>
            <rFont val="宋体"/>
            <charset val="134"/>
          </rPr>
          <t>成本指标</t>
        </r>
      </text>
    </comment>
    <comment ref="K145" authorId="0">
      <text>
        <r>
          <rPr>
            <sz val="9"/>
            <rFont val="宋体"/>
            <charset val="134"/>
          </rPr>
          <t>成本控制率</t>
        </r>
      </text>
    </comment>
    <comment ref="J146" authorId="0">
      <text>
        <r>
          <rPr>
            <sz val="9"/>
            <rFont val="宋体"/>
            <charset val="134"/>
          </rPr>
          <t>时效指标</t>
        </r>
      </text>
    </comment>
    <comment ref="K146" authorId="0">
      <text>
        <r>
          <rPr>
            <sz val="9"/>
            <rFont val="宋体"/>
            <charset val="134"/>
          </rPr>
          <t>确保软件正版化及时率</t>
        </r>
      </text>
    </comment>
    <comment ref="J147" authorId="0">
      <text>
        <r>
          <rPr>
            <sz val="9"/>
            <rFont val="宋体"/>
            <charset val="134"/>
          </rPr>
          <t>数量指标</t>
        </r>
      </text>
    </comment>
    <comment ref="K147" authorId="0">
      <text>
        <r>
          <rPr>
            <sz val="9"/>
            <rFont val="宋体"/>
            <charset val="134"/>
          </rPr>
          <t>完成工作量</t>
        </r>
      </text>
    </comment>
    <comment ref="J148" authorId="0">
      <text>
        <r>
          <rPr>
            <sz val="9"/>
            <rFont val="宋体"/>
            <charset val="134"/>
          </rPr>
          <t>质量指标</t>
        </r>
      </text>
    </comment>
    <comment ref="K148" authorId="0">
      <text>
        <r>
          <rPr>
            <sz val="9"/>
            <rFont val="宋体"/>
            <charset val="134"/>
          </rPr>
          <t>确保软件正版化使用率</t>
        </r>
      </text>
    </comment>
    <comment ref="I149" authorId="0">
      <text>
        <r>
          <rPr>
            <sz val="9"/>
            <rFont val="宋体"/>
            <charset val="134"/>
          </rPr>
          <t>满意度指标</t>
        </r>
      </text>
    </comment>
    <comment ref="J149" authorId="0">
      <text>
        <r>
          <rPr>
            <sz val="9"/>
            <rFont val="宋体"/>
            <charset val="134"/>
          </rPr>
          <t>服务对象满意度指标</t>
        </r>
      </text>
    </comment>
    <comment ref="K149" authorId="0">
      <text>
        <r>
          <rPr>
            <sz val="9"/>
            <rFont val="宋体"/>
            <charset val="134"/>
          </rPr>
          <t>服务对象满意率</t>
        </r>
      </text>
    </comment>
    <comment ref="I150" authorId="0">
      <text>
        <r>
          <rPr>
            <sz val="9"/>
            <rFont val="宋体"/>
            <charset val="134"/>
          </rPr>
          <t>效益指标</t>
        </r>
      </text>
    </comment>
    <comment ref="J150" authorId="0">
      <text>
        <r>
          <rPr>
            <sz val="9"/>
            <rFont val="宋体"/>
            <charset val="134"/>
          </rPr>
          <t>社会效益指标</t>
        </r>
      </text>
    </comment>
    <comment ref="K150" authorId="0">
      <text>
        <r>
          <rPr>
            <sz val="9"/>
            <rFont val="宋体"/>
            <charset val="134"/>
          </rPr>
          <t>普及使用软件正版率</t>
        </r>
      </text>
    </comment>
    <comment ref="A151" authorId="0">
      <text>
        <r>
          <rPr>
            <sz val="9"/>
            <rFont val="宋体"/>
            <charset val="134"/>
          </rPr>
          <t>T205557.119-老放映员生活补助经费</t>
        </r>
      </text>
    </comment>
    <comment ref="B151" authorId="0">
      <text>
        <r>
          <rPr>
            <sz val="9"/>
            <rFont val="宋体"/>
            <charset val="134"/>
          </rPr>
          <t>119001-中共儋州市委宣传部本级</t>
        </r>
      </text>
    </comment>
    <comment ref="I151" authorId="0">
      <text>
        <r>
          <rPr>
            <sz val="9"/>
            <rFont val="宋体"/>
            <charset val="134"/>
          </rPr>
          <t>产出指标</t>
        </r>
      </text>
    </comment>
    <comment ref="J151" authorId="0">
      <text>
        <r>
          <rPr>
            <sz val="9"/>
            <rFont val="宋体"/>
            <charset val="134"/>
          </rPr>
          <t>成本指标</t>
        </r>
      </text>
    </comment>
    <comment ref="K151" authorId="0">
      <text>
        <r>
          <rPr>
            <sz val="9"/>
            <rFont val="宋体"/>
            <charset val="134"/>
          </rPr>
          <t>按标准按金额发放率</t>
        </r>
      </text>
    </comment>
    <comment ref="J152" authorId="0">
      <text>
        <r>
          <rPr>
            <sz val="9"/>
            <rFont val="宋体"/>
            <charset val="134"/>
          </rPr>
          <t>时效指标</t>
        </r>
      </text>
    </comment>
    <comment ref="K152" authorId="0">
      <text>
        <r>
          <rPr>
            <sz val="9"/>
            <rFont val="宋体"/>
            <charset val="134"/>
          </rPr>
          <t>按时发放率</t>
        </r>
      </text>
    </comment>
    <comment ref="J153" authorId="0">
      <text>
        <r>
          <rPr>
            <sz val="9"/>
            <rFont val="宋体"/>
            <charset val="134"/>
          </rPr>
          <t>数量指标</t>
        </r>
      </text>
    </comment>
    <comment ref="K153" authorId="0">
      <text>
        <r>
          <rPr>
            <sz val="9"/>
            <rFont val="宋体"/>
            <charset val="134"/>
          </rPr>
          <t>按金额发放率</t>
        </r>
      </text>
    </comment>
    <comment ref="J154" authorId="0">
      <text>
        <r>
          <rPr>
            <sz val="9"/>
            <rFont val="宋体"/>
            <charset val="134"/>
          </rPr>
          <t>质量指标</t>
        </r>
      </text>
    </comment>
    <comment ref="K154" authorId="0">
      <text>
        <r>
          <rPr>
            <sz val="9"/>
            <rFont val="宋体"/>
            <charset val="134"/>
          </rPr>
          <t>按标准发放率</t>
        </r>
      </text>
    </comment>
    <comment ref="I155" authorId="0">
      <text>
        <r>
          <rPr>
            <sz val="9"/>
            <rFont val="宋体"/>
            <charset val="134"/>
          </rPr>
          <t>满意度指标</t>
        </r>
      </text>
    </comment>
    <comment ref="J155" authorId="0">
      <text>
        <r>
          <rPr>
            <sz val="9"/>
            <rFont val="宋体"/>
            <charset val="134"/>
          </rPr>
          <t>服务对象满意度指标</t>
        </r>
      </text>
    </comment>
    <comment ref="K155" authorId="0">
      <text>
        <r>
          <rPr>
            <sz val="9"/>
            <rFont val="宋体"/>
            <charset val="134"/>
          </rPr>
          <t>服务对象满意率</t>
        </r>
      </text>
    </comment>
    <comment ref="I156" authorId="0">
      <text>
        <r>
          <rPr>
            <sz val="9"/>
            <rFont val="宋体"/>
            <charset val="134"/>
          </rPr>
          <t>效益指标</t>
        </r>
      </text>
    </comment>
    <comment ref="J156" authorId="0">
      <text>
        <r>
          <rPr>
            <sz val="9"/>
            <rFont val="宋体"/>
            <charset val="134"/>
          </rPr>
          <t>经济效益指标</t>
        </r>
      </text>
    </comment>
    <comment ref="K156" authorId="0">
      <text>
        <r>
          <rPr>
            <sz val="9"/>
            <rFont val="宋体"/>
            <charset val="134"/>
          </rPr>
          <t>按时标准按金额发放率</t>
        </r>
      </text>
    </comment>
    <comment ref="A157" authorId="0">
      <text>
        <r>
          <rPr>
            <sz val="9"/>
            <rFont val="宋体"/>
            <charset val="134"/>
          </rPr>
          <t>T205565.119-打击治理电信网络诈骗新型违法犯罪专项行动宣传经费</t>
        </r>
      </text>
    </comment>
    <comment ref="B157" authorId="0">
      <text>
        <r>
          <rPr>
            <sz val="9"/>
            <rFont val="宋体"/>
            <charset val="134"/>
          </rPr>
          <t>119001-中共儋州市委宣传部本级</t>
        </r>
      </text>
    </comment>
    <comment ref="I157" authorId="0">
      <text>
        <r>
          <rPr>
            <sz val="9"/>
            <rFont val="宋体"/>
            <charset val="134"/>
          </rPr>
          <t>产出指标</t>
        </r>
      </text>
    </comment>
    <comment ref="J157" authorId="0">
      <text>
        <r>
          <rPr>
            <sz val="9"/>
            <rFont val="宋体"/>
            <charset val="134"/>
          </rPr>
          <t>成本指标</t>
        </r>
      </text>
    </comment>
    <comment ref="K157" authorId="0">
      <text>
        <r>
          <rPr>
            <sz val="9"/>
            <rFont val="宋体"/>
            <charset val="134"/>
          </rPr>
          <t>成本控制率</t>
        </r>
      </text>
    </comment>
    <comment ref="J158" authorId="0">
      <text>
        <r>
          <rPr>
            <sz val="9"/>
            <rFont val="宋体"/>
            <charset val="134"/>
          </rPr>
          <t>时效指标</t>
        </r>
      </text>
    </comment>
    <comment ref="K158" authorId="0">
      <text>
        <r>
          <rPr>
            <sz val="9"/>
            <rFont val="宋体"/>
            <charset val="134"/>
          </rPr>
          <t>专项工作完成及时率</t>
        </r>
      </text>
    </comment>
    <comment ref="J159" authorId="0">
      <text>
        <r>
          <rPr>
            <sz val="9"/>
            <rFont val="宋体"/>
            <charset val="134"/>
          </rPr>
          <t>数量指标</t>
        </r>
      </text>
    </comment>
    <comment ref="K159" authorId="0">
      <text>
        <r>
          <rPr>
            <sz val="9"/>
            <rFont val="宋体"/>
            <charset val="134"/>
          </rPr>
          <t>开展专项工作次数</t>
        </r>
      </text>
    </comment>
    <comment ref="J160" authorId="0">
      <text>
        <r>
          <rPr>
            <sz val="9"/>
            <rFont val="宋体"/>
            <charset val="134"/>
          </rPr>
          <t>质量指标</t>
        </r>
      </text>
    </comment>
    <comment ref="K160" authorId="0">
      <text>
        <r>
          <rPr>
            <sz val="9"/>
            <rFont val="宋体"/>
            <charset val="134"/>
          </rPr>
          <t>专项工作达标率</t>
        </r>
      </text>
    </comment>
    <comment ref="I161" authorId="0">
      <text>
        <r>
          <rPr>
            <sz val="9"/>
            <rFont val="宋体"/>
            <charset val="134"/>
          </rPr>
          <t>满意度指标</t>
        </r>
      </text>
    </comment>
    <comment ref="J161" authorId="0">
      <text>
        <r>
          <rPr>
            <sz val="9"/>
            <rFont val="宋体"/>
            <charset val="134"/>
          </rPr>
          <t>服务对象满意度指标</t>
        </r>
      </text>
    </comment>
    <comment ref="K161" authorId="0">
      <text>
        <r>
          <rPr>
            <sz val="9"/>
            <rFont val="宋体"/>
            <charset val="134"/>
          </rPr>
          <t>服务对象满意率</t>
        </r>
      </text>
    </comment>
    <comment ref="I162" authorId="0">
      <text>
        <r>
          <rPr>
            <sz val="9"/>
            <rFont val="宋体"/>
            <charset val="134"/>
          </rPr>
          <t>效益指标</t>
        </r>
      </text>
    </comment>
    <comment ref="J162" authorId="0">
      <text>
        <r>
          <rPr>
            <sz val="9"/>
            <rFont val="宋体"/>
            <charset val="134"/>
          </rPr>
          <t>社会效益指标</t>
        </r>
      </text>
    </comment>
    <comment ref="K162" authorId="0">
      <text>
        <r>
          <rPr>
            <sz val="9"/>
            <rFont val="宋体"/>
            <charset val="134"/>
          </rPr>
          <t>专项工作完成率</t>
        </r>
      </text>
    </comment>
    <comment ref="A163" authorId="0">
      <text>
        <r>
          <rPr>
            <sz val="9"/>
            <rFont val="宋体"/>
            <charset val="134"/>
          </rPr>
          <t>T205601.119-配套建设乡村少年宫学校运作补助经费</t>
        </r>
      </text>
    </comment>
    <comment ref="B163" authorId="0">
      <text>
        <r>
          <rPr>
            <sz val="9"/>
            <rFont val="宋体"/>
            <charset val="134"/>
          </rPr>
          <t>119-中共儋州市委宣传部（预留）</t>
        </r>
      </text>
    </comment>
    <comment ref="I163" authorId="0">
      <text>
        <r>
          <rPr>
            <sz val="9"/>
            <rFont val="宋体"/>
            <charset val="134"/>
          </rPr>
          <t>产出指标</t>
        </r>
      </text>
    </comment>
    <comment ref="J163" authorId="0">
      <text>
        <r>
          <rPr>
            <sz val="9"/>
            <rFont val="宋体"/>
            <charset val="134"/>
          </rPr>
          <t>成本指标</t>
        </r>
      </text>
    </comment>
    <comment ref="K163" authorId="0">
      <text>
        <r>
          <rPr>
            <sz val="9"/>
            <rFont val="宋体"/>
            <charset val="134"/>
          </rPr>
          <t>按省补助补助标准</t>
        </r>
      </text>
    </comment>
    <comment ref="J164" authorId="0">
      <text>
        <r>
          <rPr>
            <sz val="9"/>
            <rFont val="宋体"/>
            <charset val="134"/>
          </rPr>
          <t>时效指标</t>
        </r>
      </text>
    </comment>
    <comment ref="K164" authorId="0">
      <text>
        <r>
          <rPr>
            <sz val="9"/>
            <rFont val="宋体"/>
            <charset val="134"/>
          </rPr>
          <t>按时间开展活动，考核时间</t>
        </r>
      </text>
    </comment>
    <comment ref="J165" authorId="0">
      <text>
        <r>
          <rPr>
            <sz val="9"/>
            <rFont val="宋体"/>
            <charset val="134"/>
          </rPr>
          <t>数量指标</t>
        </r>
      </text>
    </comment>
    <comment ref="K165" authorId="0">
      <text>
        <r>
          <rPr>
            <sz val="9"/>
            <rFont val="宋体"/>
            <charset val="134"/>
          </rPr>
          <t>对11所配套建设乡村少年宫学校数量</t>
        </r>
      </text>
    </comment>
    <comment ref="J166" authorId="0">
      <text>
        <r>
          <rPr>
            <sz val="9"/>
            <rFont val="宋体"/>
            <charset val="134"/>
          </rPr>
          <t>质量指标</t>
        </r>
      </text>
    </comment>
    <comment ref="K166" authorId="0">
      <text>
        <r>
          <rPr>
            <sz val="9"/>
            <rFont val="宋体"/>
            <charset val="134"/>
          </rPr>
          <t>按考核内容完成开展活动</t>
        </r>
      </text>
    </comment>
    <comment ref="I167" authorId="0">
      <text>
        <r>
          <rPr>
            <sz val="9"/>
            <rFont val="宋体"/>
            <charset val="134"/>
          </rPr>
          <t>满意度指标</t>
        </r>
      </text>
    </comment>
    <comment ref="J167" authorId="0">
      <text>
        <r>
          <rPr>
            <sz val="9"/>
            <rFont val="宋体"/>
            <charset val="134"/>
          </rPr>
          <t>服务对象满意度指标</t>
        </r>
      </text>
    </comment>
    <comment ref="K167" authorId="0">
      <text>
        <r>
          <rPr>
            <sz val="9"/>
            <rFont val="宋体"/>
            <charset val="134"/>
          </rPr>
          <t>学生、家长以及社会对开展活动满意度</t>
        </r>
      </text>
    </comment>
    <comment ref="I168" authorId="0">
      <text>
        <r>
          <rPr>
            <sz val="9"/>
            <rFont val="宋体"/>
            <charset val="134"/>
          </rPr>
          <t>效益指标</t>
        </r>
      </text>
    </comment>
    <comment ref="J168" authorId="0">
      <text>
        <r>
          <rPr>
            <sz val="9"/>
            <rFont val="宋体"/>
            <charset val="134"/>
          </rPr>
          <t>可持续影响指标</t>
        </r>
      </text>
    </comment>
    <comment ref="K168" authorId="0">
      <text>
        <r>
          <rPr>
            <sz val="9"/>
            <rFont val="宋体"/>
            <charset val="134"/>
          </rPr>
          <t>持续开展活动</t>
        </r>
      </text>
    </comment>
  </commentList>
</comments>
</file>

<file path=xl/sharedStrings.xml><?xml version="1.0" encoding="utf-8"?>
<sst xmlns="http://schemas.openxmlformats.org/spreadsheetml/2006/main" count="1700" uniqueCount="360">
  <si>
    <t>附件1-1</t>
  </si>
  <si>
    <t>财政拨款收支总表</t>
  </si>
  <si>
    <t>部门：</t>
  </si>
  <si>
    <t>单位：元</t>
  </si>
  <si>
    <t>收入</t>
  </si>
  <si>
    <t>支出</t>
  </si>
  <si>
    <t>项目</t>
  </si>
  <si>
    <t>预算数</t>
  </si>
  <si>
    <t>合计</t>
  </si>
  <si>
    <t>一般公共预算</t>
  </si>
  <si>
    <t>政府性基金预算</t>
  </si>
  <si>
    <t>一、本年收入</t>
  </si>
  <si>
    <t>一、本年支出</t>
  </si>
  <si>
    <t>（一）一般公共预算拨款</t>
  </si>
  <si>
    <t>（一）一般公共服务支出(201)</t>
  </si>
  <si>
    <t>（二）政府性基金预算拨款</t>
  </si>
  <si>
    <t>（二）外交支出(202)</t>
  </si>
  <si>
    <t>（三）国防支出(203)</t>
  </si>
  <si>
    <t>（四）公共安全支出(204)</t>
  </si>
  <si>
    <t>（五）教育支出(205)</t>
  </si>
  <si>
    <t>（六）科学技术支出(206)</t>
  </si>
  <si>
    <r>
      <rPr>
        <sz val="11"/>
        <color rgb="FF000000"/>
        <rFont val="宋体"/>
        <charset val="134"/>
      </rPr>
      <t>（七）</t>
    </r>
    <r>
      <rPr>
        <sz val="11"/>
        <color rgb="FFFF0000"/>
        <rFont val="宋体"/>
        <charset val="134"/>
      </rPr>
      <t>文化旅游体育与传媒支出</t>
    </r>
    <r>
      <rPr>
        <sz val="11"/>
        <color rgb="FF000000"/>
        <rFont val="宋体"/>
        <charset val="134"/>
      </rPr>
      <t>(207)</t>
    </r>
  </si>
  <si>
    <t>（八）社会保障和就业支出(208)</t>
  </si>
  <si>
    <t>（九）社会保险基金支出(209)</t>
  </si>
  <si>
    <r>
      <rPr>
        <sz val="11"/>
        <color rgb="FF000000"/>
        <rFont val="宋体"/>
        <charset val="134"/>
      </rPr>
      <t>（十）</t>
    </r>
    <r>
      <rPr>
        <sz val="11"/>
        <color rgb="FFFF0000"/>
        <rFont val="宋体"/>
        <charset val="134"/>
      </rPr>
      <t>卫生健康</t>
    </r>
    <r>
      <rPr>
        <sz val="11"/>
        <color rgb="FF000000"/>
        <rFont val="宋体"/>
        <charset val="134"/>
      </rPr>
      <t>支出(210)</t>
    </r>
  </si>
  <si>
    <t>（十一）节能环保支出(211)</t>
  </si>
  <si>
    <t>（十二）城乡社区支出(212)</t>
  </si>
  <si>
    <t>（十三）农林水支出(213)</t>
  </si>
  <si>
    <t>（十四）交通运输支出(214)</t>
  </si>
  <si>
    <t>（十五）资源勘探信息等支出(215)</t>
  </si>
  <si>
    <t>（十六）商业服务业等支出(216)</t>
  </si>
  <si>
    <t>（十七）金融支出(217)</t>
  </si>
  <si>
    <t>（十八）援助其他地区支出(219)</t>
  </si>
  <si>
    <r>
      <rPr>
        <sz val="11"/>
        <color rgb="FF000000"/>
        <rFont val="宋体"/>
        <charset val="134"/>
      </rPr>
      <t>（十九）</t>
    </r>
    <r>
      <rPr>
        <sz val="11"/>
        <color rgb="FFFF0000"/>
        <rFont val="宋体"/>
        <charset val="134"/>
      </rPr>
      <t>自然资源海洋气象等</t>
    </r>
    <r>
      <rPr>
        <sz val="11"/>
        <color rgb="FF000000"/>
        <rFont val="宋体"/>
        <charset val="134"/>
      </rPr>
      <t>支出(220)</t>
    </r>
  </si>
  <si>
    <t>（二十）住房保障支出(221)</t>
  </si>
  <si>
    <t>（二十一）粮油物资储备支出(222)</t>
  </si>
  <si>
    <t>（二十二）预备费(227)</t>
  </si>
  <si>
    <t>（二十三）其它支出(229)</t>
  </si>
  <si>
    <t>（二十四）转移性支出(230)</t>
  </si>
  <si>
    <t>（二十五）债务还本支出(231)</t>
  </si>
  <si>
    <t>（二十六）债务付息支出(232)</t>
  </si>
  <si>
    <t>（二十七）债务发行费用支出(233)</t>
  </si>
  <si>
    <t>收入总计</t>
  </si>
  <si>
    <t>支出总计</t>
  </si>
  <si>
    <t>附件1-2</t>
  </si>
  <si>
    <t>一般公共预算支出表</t>
  </si>
  <si>
    <t>支出功能分类科目</t>
  </si>
  <si>
    <t>2020年预算数</t>
  </si>
  <si>
    <t>科目编码</t>
  </si>
  <si>
    <t>科目名称</t>
  </si>
  <si>
    <t>小计</t>
  </si>
  <si>
    <t>基本支出</t>
  </si>
  <si>
    <t>项目支出</t>
  </si>
  <si>
    <t>行政运行</t>
  </si>
  <si>
    <t>其他宣传事务支出</t>
  </si>
  <si>
    <t>社会科学研究机构</t>
  </si>
  <si>
    <t>社会科学研究</t>
  </si>
  <si>
    <t>科普活动</t>
  </si>
  <si>
    <t>机关事业单位基本养老保险缴费支出</t>
  </si>
  <si>
    <t>其他优抚支出</t>
  </si>
  <si>
    <t>行政单位医疗</t>
  </si>
  <si>
    <t>事业单位医疗</t>
  </si>
  <si>
    <t>公务员医疗补助</t>
  </si>
  <si>
    <t>住房公积金</t>
  </si>
  <si>
    <t>附件1-3</t>
  </si>
  <si>
    <t>一般公共预算基本支出表</t>
  </si>
  <si>
    <t>支出经济分类科目</t>
  </si>
  <si>
    <t>2020年基本支出</t>
  </si>
  <si>
    <t>人员经费</t>
  </si>
  <si>
    <t>公用经费</t>
  </si>
  <si>
    <t>基本工资</t>
  </si>
  <si>
    <t>津贴补贴</t>
  </si>
  <si>
    <t>奖金</t>
  </si>
  <si>
    <t>绩效工资</t>
  </si>
  <si>
    <t>机关事业单位基本养老保险缴费</t>
  </si>
  <si>
    <t>城镇职工基本医疗保险缴费</t>
  </si>
  <si>
    <t>公务员医疗补助缴费</t>
  </si>
  <si>
    <t>其他社会保障缴费</t>
  </si>
  <si>
    <t>其他工资福利支出</t>
  </si>
  <si>
    <t>办公费</t>
  </si>
  <si>
    <t>邮电费</t>
  </si>
  <si>
    <t>工会经费</t>
  </si>
  <si>
    <t>福利费</t>
  </si>
  <si>
    <t>公务用车运行维护费</t>
  </si>
  <si>
    <t>其他交通费用</t>
  </si>
  <si>
    <t>其他商品和服务支出</t>
  </si>
  <si>
    <t>生活补助</t>
  </si>
  <si>
    <t>附件1-4</t>
  </si>
  <si>
    <t>一般公共预算“三公”经费支出表</t>
  </si>
  <si>
    <t>2019年预算数</t>
  </si>
  <si>
    <t>因公出国（境）费</t>
  </si>
  <si>
    <t>公务用车购置及运行费</t>
  </si>
  <si>
    <t>公务接待费</t>
  </si>
  <si>
    <t>公务用车购置费</t>
  </si>
  <si>
    <t>公务用车运行费</t>
  </si>
  <si>
    <t>附件1-5</t>
  </si>
  <si>
    <t>政府性基金预算支出表</t>
  </si>
  <si>
    <t>其他国有土地使用权出让收入安排的支出</t>
  </si>
  <si>
    <t>附件1-6</t>
  </si>
  <si>
    <t>政府性基金预算“三公”经费支出表</t>
  </si>
  <si>
    <t>附件1-7</t>
  </si>
  <si>
    <t>部门收支总表</t>
  </si>
  <si>
    <t>收     入</t>
  </si>
  <si>
    <t>支     出</t>
  </si>
  <si>
    <t>项    目</t>
  </si>
  <si>
    <t>本年预算</t>
  </si>
  <si>
    <t>（七）文化旅游体育与传媒支出(207)</t>
  </si>
  <si>
    <t>（十）卫生健康支出(210)</t>
  </si>
  <si>
    <t>（十九）自然资源海洋气象等支出(220)</t>
  </si>
  <si>
    <t>收 入 总 计</t>
  </si>
  <si>
    <t>支 出 总 计</t>
  </si>
  <si>
    <t>附件1-8</t>
  </si>
  <si>
    <t>部门收入总表</t>
  </si>
  <si>
    <t>预算部门</t>
  </si>
  <si>
    <t>总计</t>
  </si>
  <si>
    <t>用事业基金弥补收支差额</t>
  </si>
  <si>
    <t>上年结余结转</t>
  </si>
  <si>
    <t>本年收入合计</t>
  </si>
  <si>
    <t>一般公共预算收入</t>
  </si>
  <si>
    <t>政府性基金收入</t>
  </si>
  <si>
    <t>其他财政资金收入</t>
  </si>
  <si>
    <t>收回存量资金收入</t>
  </si>
  <si>
    <t>事业收入</t>
  </si>
  <si>
    <t>事业单位经营收入</t>
  </si>
  <si>
    <t>其他收入</t>
  </si>
  <si>
    <t>附件1-9</t>
  </si>
  <si>
    <t>部门支出总表</t>
  </si>
  <si>
    <t>本级</t>
  </si>
  <si>
    <t>下级</t>
  </si>
  <si>
    <t>·</t>
  </si>
  <si>
    <t xml:space="preserve">  报表编号：XYXB-012</t>
  </si>
  <si>
    <t xml:space="preserve">    </t>
  </si>
  <si>
    <t xml:space="preserve"> 项目支出绩效表</t>
  </si>
  <si>
    <t xml:space="preserve">  预算年度：2020</t>
  </si>
  <si>
    <t>金额单位：</t>
  </si>
  <si>
    <t>元</t>
  </si>
  <si>
    <t>项目名称</t>
  </si>
  <si>
    <t>单位名称</t>
  </si>
  <si>
    <t>绩效目标</t>
  </si>
  <si>
    <t>一级指标</t>
  </si>
  <si>
    <t>二级指标</t>
  </si>
  <si>
    <t>三级指标</t>
  </si>
  <si>
    <t>绩效指标性质</t>
  </si>
  <si>
    <t>绩效指标值</t>
  </si>
  <si>
    <t>绩效度量单位</t>
  </si>
  <si>
    <t>权重</t>
  </si>
  <si>
    <t>指标方向性</t>
  </si>
  <si>
    <t>目标1</t>
  </si>
  <si>
    <t>目标2</t>
  </si>
  <si>
    <t>目标3</t>
  </si>
  <si>
    <t>目标4</t>
  </si>
  <si>
    <t>目标5</t>
  </si>
  <si>
    <t>合计：</t>
  </si>
  <si>
    <t xml:space="preserve">  16,920,000.00</t>
  </si>
  <si>
    <t xml:space="preserve">  R200945.119-综合工作经费</t>
  </si>
  <si>
    <t xml:space="preserve">  119001-中共儋州市委宣传部本级</t>
  </si>
  <si>
    <t xml:space="preserve">  540,000.00</t>
  </si>
  <si>
    <t xml:space="preserve">  确保部门各项工作正常运行</t>
  </si>
  <si>
    <t xml:space="preserve">  </t>
  </si>
  <si>
    <t xml:space="preserve">  产出指标</t>
  </si>
  <si>
    <t xml:space="preserve">  成本指标</t>
  </si>
  <si>
    <t xml:space="preserve">  成本控制率</t>
  </si>
  <si>
    <t xml:space="preserve">  ≤</t>
  </si>
  <si>
    <t xml:space="preserve">  100</t>
  </si>
  <si>
    <t xml:space="preserve">  %</t>
  </si>
  <si>
    <t xml:space="preserve">  10</t>
  </si>
  <si>
    <t xml:space="preserve">  反向指标</t>
  </si>
  <si>
    <t xml:space="preserve">  时效指标</t>
  </si>
  <si>
    <t xml:space="preserve">  工作及时完成率</t>
  </si>
  <si>
    <t xml:space="preserve">  ≥</t>
  </si>
  <si>
    <t xml:space="preserve">  90</t>
  </si>
  <si>
    <t xml:space="preserve">  20</t>
  </si>
  <si>
    <t xml:space="preserve">  正向指标</t>
  </si>
  <si>
    <t xml:space="preserve">  数量指标</t>
  </si>
  <si>
    <t xml:space="preserve">  各项工作量完成率</t>
  </si>
  <si>
    <t xml:space="preserve">  质量指标</t>
  </si>
  <si>
    <t xml:space="preserve">  工作完成优秀率</t>
  </si>
  <si>
    <t xml:space="preserve">  80</t>
  </si>
  <si>
    <t xml:space="preserve">  满意度指标</t>
  </si>
  <si>
    <t xml:space="preserve">  服务对象满意度指标</t>
  </si>
  <si>
    <t xml:space="preserve">  服务对象满意率</t>
  </si>
  <si>
    <t xml:space="preserve">  95</t>
  </si>
  <si>
    <t xml:space="preserve">  效益指标</t>
  </si>
  <si>
    <t xml:space="preserve">  社会效益指标</t>
  </si>
  <si>
    <t xml:space="preserve">  工作完成收效比率</t>
  </si>
  <si>
    <t xml:space="preserve">  R201217.119-宣传思想文化工作经费</t>
  </si>
  <si>
    <t xml:space="preserve">  1,200,000.00</t>
  </si>
  <si>
    <t xml:space="preserve">  习近平新时代中国特色社会主义思想为指导，切实增强政治意识、大局意识、核心意识、看齐意识
，紧紧围绕学习宣传贯彻习近平新时代中国特色社会主义思想和党的十九大精神，着力推动习近平新时代
中国特色社会主义思想深入人心。</t>
  </si>
  <si>
    <t xml:space="preserve">  各项工作完成及时率</t>
  </si>
  <si>
    <t xml:space="preserve">  按工作计划完成15项以上工作</t>
  </si>
  <si>
    <t xml:space="preserve">  15</t>
  </si>
  <si>
    <t xml:space="preserve">  项</t>
  </si>
  <si>
    <t xml:space="preserve">  各项工作完成优秀率</t>
  </si>
  <si>
    <t xml:space="preserve">  社会反响效果率</t>
  </si>
  <si>
    <t xml:space="preserve">  R201219.119-对外宣传工作经费</t>
  </si>
  <si>
    <t xml:space="preserve">  5,000,000.00</t>
  </si>
  <si>
    <t xml:space="preserve">  在中央省市媒体宣传，扩大儋州影响力，提升儋州知名度及美誉度，</t>
  </si>
  <si>
    <t xml:space="preserve">  成本控
制率</t>
  </si>
  <si>
    <t xml:space="preserve">  工作持续开展及时率</t>
  </si>
  <si>
    <t xml:space="preserve">  75</t>
  </si>
  <si>
    <t xml:space="preserve">  工作开展天数</t>
  </si>
  <si>
    <t xml:space="preserve">  200</t>
  </si>
  <si>
    <t xml:space="preserve">  天</t>
  </si>
  <si>
    <t xml:space="preserve">  30</t>
  </si>
  <si>
    <t xml:space="preserve">  工作开展达标率</t>
  </si>
  <si>
    <t xml:space="preserve">  工作对象满意率</t>
  </si>
  <si>
    <t xml:space="preserve">  工作完成率</t>
  </si>
  <si>
    <t xml:space="preserve">  R202145.119-文化下乡活动经费</t>
  </si>
  <si>
    <t xml:space="preserve">  180,000.00</t>
  </si>
  <si>
    <t xml:space="preserve">  根据《海南省开展文化志愿服务活动方案》的通知，积极开展惠民文化演出等活动。</t>
  </si>
  <si>
    <t xml:space="preserve">  文化下乡活动成本控制率</t>
  </si>
  <si>
    <t xml:space="preserve">  开展文化下乡活动天数</t>
  </si>
  <si>
    <t xml:space="preserve">  5</t>
  </si>
  <si>
    <t xml:space="preserve">  天/月</t>
  </si>
  <si>
    <t xml:space="preserve">  开展文化下乡活动场数</t>
  </si>
  <si>
    <t xml:space="preserve">  50</t>
  </si>
  <si>
    <t xml:space="preserve">  场</t>
  </si>
  <si>
    <t xml:space="preserve">  群众对对开展的文化下乡活动的满意率</t>
  </si>
  <si>
    <t xml:space="preserve">  丰富群众文化生活，增加群众的幸福感比率</t>
  </si>
  <si>
    <t xml:space="preserve">  R202566.119-国防教育工作经费</t>
  </si>
  <si>
    <t xml:space="preserve">  40,000.00</t>
  </si>
  <si>
    <t xml:space="preserve">  开展国防教育工作，提高市民国防意识</t>
  </si>
  <si>
    <t xml:space="preserve">  工作开展次数</t>
  </si>
  <si>
    <t xml:space="preserve">  2</t>
  </si>
  <si>
    <t xml:space="preserve">  次</t>
  </si>
  <si>
    <t xml:space="preserve">  R203111.119-海南日报战略合作宣传费</t>
  </si>
  <si>
    <t xml:space="preserve">  3,000,000.00</t>
  </si>
  <si>
    <t xml:space="preserve">  与海南日报开展年度战略合作，宣传推介儋州文化、旅游、扶贫等多方面工作成效</t>
  </si>
  <si>
    <t xml:space="preserve">  工作开展篇数</t>
  </si>
  <si>
    <t xml:space="preserve">  36</t>
  </si>
  <si>
    <t xml:space="preserve">  篇</t>
  </si>
  <si>
    <t xml:space="preserve">  工作达标率</t>
  </si>
  <si>
    <t xml:space="preserve">  97</t>
  </si>
  <si>
    <t xml:space="preserve">  T202272.119-社会主义核心价值观（含中国梦）专题宣传建设费</t>
  </si>
  <si>
    <t xml:space="preserve">  500,000.00</t>
  </si>
  <si>
    <t xml:space="preserve">  普及社会主核心价值观内容和内涵</t>
  </si>
  <si>
    <t xml:space="preserve">  T202273.119-爱国主义读书教育活动经费</t>
  </si>
  <si>
    <t xml:space="preserve">  90,000.00</t>
  </si>
  <si>
    <t xml:space="preserve">  开展爱国主义读书教育系列活动，培养提高青少年爱国主义思想</t>
  </si>
  <si>
    <t xml:space="preserve">  7月份前完成系列活动</t>
  </si>
  <si>
    <t xml:space="preserve">  7</t>
  </si>
  <si>
    <t xml:space="preserve">  月</t>
  </si>
  <si>
    <t xml:space="preserve">  参加读书教育活动人数</t>
  </si>
  <si>
    <t xml:space="preserve">  万人</t>
  </si>
  <si>
    <t xml:space="preserve">  服务对象满意</t>
  </si>
  <si>
    <t xml:space="preserve">  普及爱国主义知识达到比率</t>
  </si>
  <si>
    <t xml:space="preserve">  T202274.119-志愿服务工作经费</t>
  </si>
  <si>
    <t xml:space="preserve">  到社区开展相关志愿服务工作，提高政府满意度及公信力</t>
  </si>
  <si>
    <t xml:space="preserve">  89</t>
  </si>
  <si>
    <t xml:space="preserve">  98</t>
  </si>
  <si>
    <t xml:space="preserve">  T202276.119-禁毒宣传费</t>
  </si>
  <si>
    <t xml:space="preserve">  严格围绕市委市政府中心相关工作，营造浓厚禁毒户外宣传氛围</t>
  </si>
  <si>
    <t xml:space="preserve">  93</t>
  </si>
  <si>
    <t xml:space="preserve">  可持续影响指标</t>
  </si>
  <si>
    <t xml:space="preserve">  T202347.119-脱贫攻坚宣传经费</t>
  </si>
  <si>
    <t xml:space="preserve">  300,000.00</t>
  </si>
  <si>
    <t xml:space="preserve">  营造脱贫攻坚浓厚气氛，推动脱贫工作。</t>
  </si>
  <si>
    <t xml:space="preserve">  T203149.119-社会文明大行动经费</t>
  </si>
  <si>
    <t xml:space="preserve">  720,000.00</t>
  </si>
  <si>
    <t xml:space="preserve">  引领全市精神文明建设，提升社会文明程度和市民文明素质</t>
  </si>
  <si>
    <t xml:space="preserve">  T203155.119-西部新闻中心合作经费</t>
  </si>
  <si>
    <t xml:space="preserve">  2,000,000.00</t>
  </si>
  <si>
    <t xml:space="preserve">  围绕市委市政府中心工作，与西部新闻中心开展合作</t>
  </si>
  <si>
    <t xml:space="preserve">  开展合作项数</t>
  </si>
  <si>
    <t xml:space="preserve">  T203156.119-征订《参考要闻》《内部参考》及其他书报杂志费</t>
  </si>
  <si>
    <t xml:space="preserve">  200,000.00</t>
  </si>
  <si>
    <t xml:space="preserve">  根据市委市政府相关文件要求，征订《参考要闻》《内部
参考》及其他书报杂志</t>
  </si>
  <si>
    <t xml:space="preserve">  工作开展项数</t>
  </si>
  <si>
    <t xml:space="preserve">  85</t>
  </si>
  <si>
    <t xml:space="preserve">  T204182.119-乡风文明建设经费</t>
  </si>
  <si>
    <t xml:space="preserve">  450,000.00</t>
  </si>
  <si>
    <t xml:space="preserve">  按省委七次全会精神要求，加强提高乡风文明建设水平</t>
  </si>
  <si>
    <t xml:space="preserve">  T204185.119-重点课题研究项目费</t>
  </si>
  <si>
    <t xml:space="preserve">  119003-儋州市社会科学界联合会</t>
  </si>
  <si>
    <t xml:space="preserve">  研究重点课题项目
</t>
  </si>
  <si>
    <t xml:space="preserve">  重点课题研究项目工作所需成本控制率</t>
  </si>
  <si>
    <t xml:space="preserve">  重点课题研究项目工作持续开展及时率</t>
  </si>
  <si>
    <t xml:space="preserve">  重点课题研究项目数</t>
  </si>
  <si>
    <t xml:space="preserve">  3</t>
  </si>
  <si>
    <t xml:space="preserve">  重点课题研究项目工作开展达标率</t>
  </si>
  <si>
    <t xml:space="preserve">  重点课题研究项目工作服务对象满意率</t>
  </si>
  <si>
    <t xml:space="preserve">  重点课题研究项目工作完成率</t>
  </si>
  <si>
    <t xml:space="preserve">  T204186.119-社科联综合工作经费</t>
  </si>
  <si>
    <t xml:space="preserve">  50,000.00</t>
  </si>
  <si>
    <t xml:space="preserve">  开展儋州市社会科学联合会基本工作</t>
  </si>
  <si>
    <t xml:space="preserve">  社科联综合工作成本控制率</t>
  </si>
  <si>
    <t xml:space="preserve">  社科联综合工作持续开展达标率</t>
  </si>
  <si>
    <t xml:space="preserve">  社科联综合工作开展次数</t>
  </si>
  <si>
    <t xml:space="preserve">  40</t>
  </si>
  <si>
    <t xml:space="preserve">  社科联综合工作开展达标率</t>
  </si>
  <si>
    <t xml:space="preserve">  86</t>
  </si>
  <si>
    <t xml:space="preserve">  社科联综合工作服务对象满意率</t>
  </si>
  <si>
    <t xml:space="preserve">  社科联综合工作完成率</t>
  </si>
  <si>
    <t xml:space="preserve">  T204187.119-开展社会科学知识的普及和培训会议经费</t>
  </si>
  <si>
    <t xml:space="preserve">   开展社会科学组织的普及和培训</t>
  </si>
  <si>
    <t xml:space="preserve">  开展社会科学知识普及和
培训会议工作成本控制率</t>
  </si>
  <si>
    <t xml:space="preserve">  开展社会科学知识普及和
培训会议工作开展及时率</t>
  </si>
  <si>
    <t xml:space="preserve">  开展社会科学知识普及和
培训会议工作开展次数</t>
  </si>
  <si>
    <t xml:space="preserve">  开展社会科学知识普及和
培训会议工作开展达标率</t>
  </si>
  <si>
    <t xml:space="preserve">  开展社会科学知识普及和
培训会议工作服务对象满意率</t>
  </si>
  <si>
    <t xml:space="preserve">  开展社会科学知识普及和
培训会议工作完成率</t>
  </si>
  <si>
    <t xml:space="preserve">  92</t>
  </si>
  <si>
    <t xml:space="preserve">  T205484.119-爱国主义教育工作经费</t>
  </si>
  <si>
    <t xml:space="preserve">  强化爱国主义教育和红色教育功能，为社会各界群众参观学习提供更好服务。</t>
  </si>
  <si>
    <t xml:space="preserve">  12</t>
  </si>
  <si>
    <t xml:space="preserve">  96</t>
  </si>
  <si>
    <t xml:space="preserve">  T205485.119-文化产业博览会经费</t>
  </si>
  <si>
    <t xml:space="preserve">  根据市委市政府工作要求，安排专项经费，确保参加文化产业博览会，宣传推介儋州，扩大影响。</t>
  </si>
  <si>
    <t xml:space="preserve">  组织参加文博会及时率</t>
  </si>
  <si>
    <t xml:space="preserve">  文化产业博览会1次</t>
  </si>
  <si>
    <t xml:space="preserve">  ＝</t>
  </si>
  <si>
    <t xml:space="preserve">  1</t>
  </si>
  <si>
    <t xml:space="preserve">  人次</t>
  </si>
  <si>
    <t xml:space="preserve">  学习宣传儋州的文化产业，得到外界的认可率</t>
  </si>
  <si>
    <t xml:space="preserve">  学习宣传儋州的文化产业，得到外界的认可率，</t>
  </si>
  <si>
    <t xml:space="preserve">  T205489.119-扫黄打非工作经费</t>
  </si>
  <si>
    <t xml:space="preserve">  根据相关文件要求，推进扫黄打非工作顺利有序开展，联合相关单位及部门开展系列专项行动</t>
  </si>
  <si>
    <t xml:space="preserve">  T205491.119-全民阅读“书香节”经费</t>
  </si>
  <si>
    <t xml:space="preserve">  100,000.00</t>
  </si>
  <si>
    <t xml:space="preserve">  开展全民阅读“书香节”活动，提高市民文化水平，提升总体文化素质</t>
  </si>
  <si>
    <t xml:space="preserve">  T205503.119-新时代文明实践中心（所、站）试点工作经费</t>
  </si>
  <si>
    <t xml:space="preserve">  270,000.00</t>
  </si>
  <si>
    <t xml:space="preserve">  新时代文明实践中心（所、站）要推进学习实践科学理论、宣传宣讲党的政策、培育践行主流价值、丰富活跃文化生活、持续深入移风易俗等五项重要内容</t>
  </si>
  <si>
    <t xml:space="preserve">  年内开展活动天数</t>
  </si>
  <si>
    <t xml:space="preserve">  开展活动次数</t>
  </si>
  <si>
    <t xml:space="preserve">  开展工作达成率</t>
  </si>
  <si>
    <t xml:space="preserve">  T205508.119-软件正版化工作经费</t>
  </si>
  <si>
    <t xml:space="preserve">  根据市委市政府文件精神，推动软件正版化工作正常有序开展</t>
  </si>
  <si>
    <t xml:space="preserve">  确保软件正版化及时率</t>
  </si>
  <si>
    <t xml:space="preserve">  完成工作量</t>
  </si>
  <si>
    <t xml:space="preserve">  确保软件正版化使用率</t>
  </si>
  <si>
    <t xml:space="preserve">  普及使用软件正版率</t>
  </si>
  <si>
    <t xml:space="preserve">  T205557.119-老放映员生活补助经费</t>
  </si>
  <si>
    <t xml:space="preserve">  460,000.00</t>
  </si>
  <si>
    <t xml:space="preserve">  发放年满60周岁的老放映员生活补助，每月补助标准：工龄×30元，省市财政分担按3:7比例计。</t>
  </si>
  <si>
    <t xml:space="preserve">  按标准按金额发放率</t>
  </si>
  <si>
    <t xml:space="preserve">  按时发放率</t>
  </si>
  <si>
    <t xml:space="preserve">  按金额发放率</t>
  </si>
  <si>
    <t xml:space="preserve">  按标准发放率</t>
  </si>
  <si>
    <t xml:space="preserve">  经济效益指标</t>
  </si>
  <si>
    <t xml:space="preserve">  按时标准按金额发放率</t>
  </si>
  <si>
    <t xml:space="preserve">  T205565.119-打击治理电信网络诈骗新型违法犯罪专项行动宣传经费</t>
  </si>
  <si>
    <t xml:space="preserve">  550,000.00</t>
  </si>
  <si>
    <t xml:space="preserve">  深入开展打击治理电信网络诈骗新型违法犯罪转型行动</t>
  </si>
  <si>
    <t xml:space="preserve">  专项工作完成及时率</t>
  </si>
  <si>
    <t xml:space="preserve">  开展专项工作次数</t>
  </si>
  <si>
    <t xml:space="preserve">  专项工作达标率</t>
  </si>
  <si>
    <t xml:space="preserve">  专项工作完成率</t>
  </si>
  <si>
    <t xml:space="preserve">  T205601.119-配套建设乡村少年宫学校运作补助经费</t>
  </si>
  <si>
    <t xml:space="preserve">  119-中共儋州市委宣传部（预留）</t>
  </si>
  <si>
    <t xml:space="preserve">  280,000.00</t>
  </si>
  <si>
    <t xml:space="preserve">  配套建设11所乡村少年宫学校，做到与中央资助项目标准、要求一样，同步建设、管理使用，并通过考核，以奖代补的形式补助运作经费</t>
  </si>
  <si>
    <t xml:space="preserve">  按省补助补助标准</t>
  </si>
  <si>
    <t xml:space="preserve">  按时间开展活动，考核时间</t>
  </si>
  <si>
    <t xml:space="preserve">  11</t>
  </si>
  <si>
    <t xml:space="preserve">  对11所配套建设乡村少年宫学校数量</t>
  </si>
  <si>
    <t xml:space="preserve">  所</t>
  </si>
  <si>
    <t xml:space="preserve">  按考核内容完成开展活动</t>
  </si>
  <si>
    <t xml:space="preserve">  学生、家长以及社会对开展活动满意度</t>
  </si>
  <si>
    <t xml:space="preserve">  持续开展活动</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</si>
</sst>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_ "/>
  </numFmts>
  <fonts count="36">
    <font>
      <sz val="11"/>
      <color theme="1"/>
      <name val="宋体"/>
      <charset val="134"/>
      <scheme val="minor"/>
    </font>
    <font>
      <sz val="12"/>
      <name val="宋体"/>
      <charset val="134"/>
    </font>
    <font>
      <sz val="11"/>
      <name val="宋体"/>
      <charset val="134"/>
    </font>
    <font>
      <b/>
      <sz val="22"/>
      <name val="宋体"/>
      <charset val="134"/>
    </font>
    <font>
      <sz val="12"/>
      <name val="Dialog"/>
      <charset val="0"/>
    </font>
    <font>
      <b/>
      <sz val="11"/>
      <name val="宋体"/>
      <charset val="134"/>
    </font>
    <font>
      <b/>
      <sz val="12"/>
      <name val="宋体"/>
      <charset val="134"/>
    </font>
    <font>
      <b/>
      <sz val="22"/>
      <color indexed="8"/>
      <name val="宋体"/>
      <charset val="134"/>
    </font>
    <font>
      <sz val="11"/>
      <color indexed="8"/>
      <name val="宋体"/>
      <charset val="134"/>
    </font>
    <font>
      <sz val="10"/>
      <color indexed="63"/>
      <name val="宋体"/>
      <charset val="134"/>
    </font>
    <font>
      <sz val="11"/>
      <name val="宋体"/>
      <charset val="134"/>
      <scheme val="minor"/>
    </font>
    <font>
      <b/>
      <sz val="11"/>
      <color indexed="8"/>
      <name val="宋体"/>
      <charset val="134"/>
    </font>
    <font>
      <b/>
      <sz val="22"/>
      <color theme="1"/>
      <name val="宋体"/>
      <charset val="134"/>
      <scheme val="minor"/>
    </font>
    <font>
      <sz val="10"/>
      <color indexed="8"/>
      <name val="宋体"/>
      <charset val="134"/>
    </font>
    <font>
      <sz val="11"/>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FF0000"/>
      <name val="宋体"/>
      <charset val="134"/>
    </font>
    <font>
      <sz val="9"/>
      <name val="宋体"/>
      <charset val="134"/>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26" borderId="0" applyNumberFormat="0" applyBorder="0" applyAlignment="0" applyProtection="0">
      <alignment vertical="center"/>
    </xf>
    <xf numFmtId="0" fontId="30" fillId="2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22" fillId="10" borderId="0" applyNumberFormat="0" applyBorder="0" applyAlignment="0" applyProtection="0">
      <alignment vertical="center"/>
    </xf>
    <xf numFmtId="43" fontId="0" fillId="0" borderId="0" applyFont="0" applyFill="0" applyBorder="0" applyAlignment="0" applyProtection="0">
      <alignment vertical="center"/>
    </xf>
    <xf numFmtId="0" fontId="23" fillId="29"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5" borderId="14" applyNumberFormat="0" applyFont="0" applyAlignment="0" applyProtection="0">
      <alignment vertical="center"/>
    </xf>
    <xf numFmtId="0" fontId="23" fillId="22"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12" applyNumberFormat="0" applyFill="0" applyAlignment="0" applyProtection="0">
      <alignment vertical="center"/>
    </xf>
    <xf numFmtId="0" fontId="17" fillId="0" borderId="12" applyNumberFormat="0" applyFill="0" applyAlignment="0" applyProtection="0">
      <alignment vertical="center"/>
    </xf>
    <xf numFmtId="0" fontId="23" fillId="28" borderId="0" applyNumberFormat="0" applyBorder="0" applyAlignment="0" applyProtection="0">
      <alignment vertical="center"/>
    </xf>
    <xf numFmtId="0" fontId="20" fillId="0" borderId="16" applyNumberFormat="0" applyFill="0" applyAlignment="0" applyProtection="0">
      <alignment vertical="center"/>
    </xf>
    <xf numFmtId="0" fontId="23" fillId="21" borderId="0" applyNumberFormat="0" applyBorder="0" applyAlignment="0" applyProtection="0">
      <alignment vertical="center"/>
    </xf>
    <xf numFmtId="0" fontId="24" fillId="14" borderId="13" applyNumberFormat="0" applyAlignment="0" applyProtection="0">
      <alignment vertical="center"/>
    </xf>
    <xf numFmtId="0" fontId="31" fillId="14" borderId="17" applyNumberFormat="0" applyAlignment="0" applyProtection="0">
      <alignment vertical="center"/>
    </xf>
    <xf numFmtId="0" fontId="16" fillId="5" borderId="11" applyNumberFormat="0" applyAlignment="0" applyProtection="0">
      <alignment vertical="center"/>
    </xf>
    <xf numFmtId="0" fontId="15" fillId="33" borderId="0" applyNumberFormat="0" applyBorder="0" applyAlignment="0" applyProtection="0">
      <alignment vertical="center"/>
    </xf>
    <xf numFmtId="0" fontId="23" fillId="18" borderId="0" applyNumberFormat="0" applyBorder="0" applyAlignment="0" applyProtection="0">
      <alignment vertical="center"/>
    </xf>
    <xf numFmtId="0" fontId="32" fillId="0" borderId="18" applyNumberFormat="0" applyFill="0" applyAlignment="0" applyProtection="0">
      <alignment vertical="center"/>
    </xf>
    <xf numFmtId="0" fontId="26" fillId="0" borderId="15" applyNumberFormat="0" applyFill="0" applyAlignment="0" applyProtection="0">
      <alignment vertical="center"/>
    </xf>
    <xf numFmtId="0" fontId="33" fillId="32" borderId="0" applyNumberFormat="0" applyBorder="0" applyAlignment="0" applyProtection="0">
      <alignment vertical="center"/>
    </xf>
    <xf numFmtId="0" fontId="29" fillId="20" borderId="0" applyNumberFormat="0" applyBorder="0" applyAlignment="0" applyProtection="0">
      <alignment vertical="center"/>
    </xf>
    <xf numFmtId="0" fontId="15" fillId="25" borderId="0" applyNumberFormat="0" applyBorder="0" applyAlignment="0" applyProtection="0">
      <alignment vertical="center"/>
    </xf>
    <xf numFmtId="0" fontId="23" fillId="13" borderId="0" applyNumberFormat="0" applyBorder="0" applyAlignment="0" applyProtection="0">
      <alignment vertical="center"/>
    </xf>
    <xf numFmtId="0" fontId="15" fillId="24" borderId="0" applyNumberFormat="0" applyBorder="0" applyAlignment="0" applyProtection="0">
      <alignment vertical="center"/>
    </xf>
    <xf numFmtId="0" fontId="15" fillId="4" borderId="0" applyNumberFormat="0" applyBorder="0" applyAlignment="0" applyProtection="0">
      <alignment vertical="center"/>
    </xf>
    <xf numFmtId="0" fontId="15" fillId="31" borderId="0" applyNumberFormat="0" applyBorder="0" applyAlignment="0" applyProtection="0">
      <alignment vertical="center"/>
    </xf>
    <xf numFmtId="0" fontId="15" fillId="9" borderId="0" applyNumberFormat="0" applyBorder="0" applyAlignment="0" applyProtection="0">
      <alignment vertical="center"/>
    </xf>
    <xf numFmtId="0" fontId="23" fillId="12" borderId="0" applyNumberFormat="0" applyBorder="0" applyAlignment="0" applyProtection="0">
      <alignment vertical="center"/>
    </xf>
    <xf numFmtId="0" fontId="23" fillId="17" borderId="0" applyNumberFormat="0" applyBorder="0" applyAlignment="0" applyProtection="0">
      <alignment vertical="center"/>
    </xf>
    <xf numFmtId="0" fontId="15" fillId="30" borderId="0" applyNumberFormat="0" applyBorder="0" applyAlignment="0" applyProtection="0">
      <alignment vertical="center"/>
    </xf>
    <xf numFmtId="0" fontId="15" fillId="8" borderId="0" applyNumberFormat="0" applyBorder="0" applyAlignment="0" applyProtection="0">
      <alignment vertical="center"/>
    </xf>
    <xf numFmtId="0" fontId="23" fillId="11" borderId="0" applyNumberFormat="0" applyBorder="0" applyAlignment="0" applyProtection="0">
      <alignment vertical="center"/>
    </xf>
    <xf numFmtId="0" fontId="15" fillId="3" borderId="0" applyNumberFormat="0" applyBorder="0" applyAlignment="0" applyProtection="0">
      <alignment vertical="center"/>
    </xf>
    <xf numFmtId="0" fontId="23" fillId="27" borderId="0" applyNumberFormat="0" applyBorder="0" applyAlignment="0" applyProtection="0">
      <alignment vertical="center"/>
    </xf>
    <xf numFmtId="0" fontId="23" fillId="16" borderId="0" applyNumberFormat="0" applyBorder="0" applyAlignment="0" applyProtection="0">
      <alignment vertical="center"/>
    </xf>
    <xf numFmtId="0" fontId="15" fillId="7" borderId="0" applyNumberFormat="0" applyBorder="0" applyAlignment="0" applyProtection="0">
      <alignment vertical="center"/>
    </xf>
    <xf numFmtId="0" fontId="23" fillId="19" borderId="0" applyNumberFormat="0" applyBorder="0" applyAlignment="0" applyProtection="0">
      <alignment vertical="center"/>
    </xf>
    <xf numFmtId="0" fontId="1" fillId="0" borderId="0"/>
  </cellStyleXfs>
  <cellXfs count="74">
    <xf numFmtId="0" fontId="0" fillId="0" borderId="0" xfId="0">
      <alignment vertical="center"/>
    </xf>
    <xf numFmtId="0" fontId="1" fillId="0" borderId="0" xfId="0" applyFont="1" applyFill="1" applyBorder="1" applyAlignment="1"/>
    <xf numFmtId="49" fontId="2" fillId="0" borderId="0" xfId="0" applyNumberFormat="1" applyFont="1" applyFill="1" applyBorder="1" applyAlignment="1">
      <alignment horizontal="left"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pplyFill="1" applyBorder="1" applyAlignment="1">
      <alignment horizontal="left" vertical="center"/>
    </xf>
    <xf numFmtId="49" fontId="5"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right" vertical="center"/>
    </xf>
    <xf numFmtId="0" fontId="2" fillId="0" borderId="1" xfId="0" applyFont="1" applyFill="1" applyBorder="1" applyAlignment="1">
      <alignment horizontal="right" vertical="center"/>
    </xf>
    <xf numFmtId="49" fontId="2" fillId="0" borderId="1" xfId="0" applyNumberFormat="1" applyFont="1" applyFill="1" applyBorder="1" applyAlignment="1">
      <alignment horizontal="left" vertical="top" wrapText="1" shrinkToFit="1"/>
    </xf>
    <xf numFmtId="4" fontId="2" fillId="0" borderId="1" xfId="0" applyNumberFormat="1" applyFont="1" applyFill="1" applyBorder="1" applyAlignment="1">
      <alignment horizontal="right" vertical="top"/>
    </xf>
    <xf numFmtId="49" fontId="2" fillId="0" borderId="1" xfId="0" applyNumberFormat="1" applyFont="1" applyFill="1" applyBorder="1" applyAlignment="1">
      <alignment horizontal="left" vertical="center" wrapText="1" shrinkToFit="1"/>
    </xf>
    <xf numFmtId="0" fontId="2" fillId="0" borderId="1" xfId="0" applyFont="1" applyFill="1" applyBorder="1" applyAlignment="1">
      <alignment horizontal="left" vertical="center" wrapText="1" shrinkToFit="1"/>
    </xf>
    <xf numFmtId="49" fontId="1" fillId="0" borderId="0" xfId="0" applyNumberFormat="1" applyFont="1" applyFill="1" applyBorder="1" applyAlignment="1">
      <alignment horizontal="left"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49" fontId="6" fillId="0" borderId="0" xfId="0" applyNumberFormat="1" applyFont="1" applyFill="1" applyBorder="1" applyAlignment="1">
      <alignment horizontal="right" vertical="center" wrapText="1" shrinkToFit="1"/>
    </xf>
    <xf numFmtId="49" fontId="6" fillId="0" borderId="0" xfId="0" applyNumberFormat="1" applyFont="1" applyFill="1" applyBorder="1" applyAlignment="1">
      <alignment horizontal="left" vertical="center"/>
    </xf>
    <xf numFmtId="0" fontId="6" fillId="0" borderId="0" xfId="0" applyFont="1" applyFill="1" applyBorder="1" applyAlignment="1">
      <alignment horizontal="left" vertical="center"/>
    </xf>
    <xf numFmtId="49" fontId="2" fillId="0" borderId="1" xfId="0" applyNumberFormat="1" applyFont="1" applyFill="1" applyBorder="1" applyAlignment="1">
      <alignment horizontal="left" vertical="center"/>
    </xf>
    <xf numFmtId="0" fontId="0" fillId="0" borderId="0" xfId="0" applyFont="1">
      <alignment vertical="center"/>
    </xf>
    <xf numFmtId="0" fontId="7" fillId="0" borderId="0" xfId="0" applyFont="1" applyAlignment="1">
      <alignment horizontal="center" vertical="center"/>
    </xf>
    <xf numFmtId="0" fontId="0" fillId="0" borderId="0" xfId="0" applyBorder="1">
      <alignment vertical="center"/>
    </xf>
    <xf numFmtId="0" fontId="0" fillId="0" borderId="1" xfId="0" applyFont="1" applyBorder="1" applyAlignment="1">
      <alignment horizontal="center" vertical="center"/>
    </xf>
    <xf numFmtId="49" fontId="8" fillId="2" borderId="1" xfId="0" applyNumberFormat="1" applyFont="1" applyFill="1" applyBorder="1" applyAlignment="1">
      <alignment horizontal="center" vertical="center"/>
    </xf>
    <xf numFmtId="49" fontId="8" fillId="2" borderId="2" xfId="0" applyNumberFormat="1" applyFont="1" applyFill="1" applyBorder="1" applyAlignment="1">
      <alignment horizontal="center" vertical="center"/>
    </xf>
    <xf numFmtId="49" fontId="8" fillId="2" borderId="3" xfId="0" applyNumberFormat="1" applyFont="1" applyFill="1" applyBorder="1" applyAlignment="1">
      <alignment horizontal="center" vertical="center"/>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176" fontId="0" fillId="0" borderId="1" xfId="0" applyNumberFormat="1" applyBorder="1">
      <alignment vertical="center"/>
    </xf>
    <xf numFmtId="0" fontId="0" fillId="0" borderId="1" xfId="0" applyFont="1" applyBorder="1">
      <alignment vertical="center"/>
    </xf>
    <xf numFmtId="0" fontId="0" fillId="0" borderId="1" xfId="0" applyFill="1" applyBorder="1" applyAlignment="1">
      <alignment horizontal="center" vertical="center"/>
    </xf>
    <xf numFmtId="0" fontId="0" fillId="0" borderId="4" xfId="0" applyBorder="1"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177" fontId="8" fillId="2" borderId="1" xfId="0" applyNumberFormat="1" applyFont="1" applyFill="1" applyBorder="1" applyAlignment="1">
      <alignment horizontal="center" vertical="center"/>
    </xf>
    <xf numFmtId="177" fontId="0" fillId="0" borderId="1" xfId="0" applyNumberFormat="1" applyFill="1" applyBorder="1" applyAlignment="1">
      <alignment horizontal="center" vertical="center"/>
    </xf>
    <xf numFmtId="0" fontId="0" fillId="0" borderId="0" xfId="0" applyFont="1" applyAlignment="1">
      <alignment wrapText="1"/>
    </xf>
    <xf numFmtId="4" fontId="7" fillId="0" borderId="0" xfId="0" applyNumberFormat="1" applyFont="1" applyAlignment="1">
      <alignment horizontal="center" vertical="center"/>
    </xf>
    <xf numFmtId="0" fontId="0" fillId="0" borderId="5" xfId="0" applyFont="1" applyBorder="1" applyAlignment="1">
      <alignment horizontal="center" vertical="center" wrapText="1"/>
    </xf>
    <xf numFmtId="49" fontId="8" fillId="2" borderId="1" xfId="0" applyNumberFormat="1"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 xfId="0" applyBorder="1" applyAlignment="1">
      <alignment horizontal="center" vertical="center" wrapText="1"/>
    </xf>
    <xf numFmtId="0" fontId="0" fillId="0" borderId="1" xfId="0" applyBorder="1">
      <alignment vertical="center"/>
    </xf>
    <xf numFmtId="43" fontId="0" fillId="0" borderId="1" xfId="0" applyNumberFormat="1" applyBorder="1">
      <alignment vertical="center"/>
    </xf>
    <xf numFmtId="176" fontId="10" fillId="0" borderId="1" xfId="0" applyNumberFormat="1" applyFont="1" applyBorder="1">
      <alignment vertical="center"/>
    </xf>
    <xf numFmtId="0" fontId="0" fillId="0" borderId="8" xfId="0" applyBorder="1" applyAlignment="1">
      <alignment horizontal="right" vertical="center"/>
    </xf>
    <xf numFmtId="49" fontId="11" fillId="2" borderId="1" xfId="0" applyNumberFormat="1" applyFont="1" applyFill="1" applyBorder="1" applyAlignment="1">
      <alignment horizontal="center" vertical="center"/>
    </xf>
    <xf numFmtId="49" fontId="8" fillId="2" borderId="1" xfId="49" applyNumberFormat="1" applyFont="1" applyFill="1" applyBorder="1" applyAlignment="1">
      <alignment horizontal="left" vertical="center"/>
    </xf>
    <xf numFmtId="49" fontId="2" fillId="2" borderId="1" xfId="0" applyNumberFormat="1" applyFont="1" applyFill="1" applyBorder="1" applyAlignment="1">
      <alignment horizontal="left" vertical="center"/>
    </xf>
    <xf numFmtId="0" fontId="2" fillId="2" borderId="1" xfId="0" applyFont="1" applyFill="1" applyBorder="1" applyAlignment="1">
      <alignment horizontal="left" vertical="center"/>
    </xf>
    <xf numFmtId="0" fontId="10" fillId="0" borderId="1" xfId="0" applyFont="1" applyBorder="1">
      <alignment vertical="center"/>
    </xf>
    <xf numFmtId="49" fontId="5" fillId="2" borderId="1" xfId="0" applyNumberFormat="1" applyFont="1" applyFill="1" applyBorder="1" applyAlignment="1">
      <alignment horizontal="center" vertical="center"/>
    </xf>
    <xf numFmtId="0" fontId="0" fillId="0" borderId="0" xfId="0" applyAlignment="1">
      <alignment horizontal="center" vertical="center" wrapText="1"/>
    </xf>
    <xf numFmtId="0" fontId="12" fillId="0" borderId="0" xfId="0" applyFont="1" applyAlignment="1">
      <alignment horizontal="center" vertical="center"/>
    </xf>
    <xf numFmtId="0" fontId="0" fillId="0" borderId="1" xfId="0" applyBorder="1" applyAlignment="1">
      <alignment horizontal="center" vertical="center" wrapText="1"/>
    </xf>
    <xf numFmtId="0" fontId="0" fillId="0" borderId="0" xfId="0" applyAlignment="1">
      <alignment horizontal="left" vertical="center"/>
    </xf>
    <xf numFmtId="0" fontId="7" fillId="0" borderId="0" xfId="0" applyFont="1">
      <alignment vertical="center"/>
    </xf>
    <xf numFmtId="0" fontId="13" fillId="2" borderId="1" xfId="0" applyNumberFormat="1" applyFont="1" applyFill="1" applyBorder="1" applyAlignment="1">
      <alignment horizontal="left" vertical="center" wrapText="1"/>
    </xf>
    <xf numFmtId="177" fontId="13" fillId="2" borderId="1" xfId="0" applyNumberFormat="1" applyFont="1" applyFill="1" applyBorder="1" applyAlignment="1">
      <alignment horizontal="lef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left" vertical="center"/>
    </xf>
    <xf numFmtId="0" fontId="0" fillId="0" borderId="10" xfId="0" applyBorder="1">
      <alignment vertical="center"/>
    </xf>
    <xf numFmtId="176" fontId="0" fillId="0" borderId="10" xfId="0" applyNumberFormat="1" applyBorder="1">
      <alignment vertical="center"/>
    </xf>
    <xf numFmtId="176" fontId="10" fillId="0" borderId="10" xfId="0" applyNumberFormat="1" applyFont="1" applyFill="1" applyBorder="1">
      <alignment vertical="center"/>
    </xf>
    <xf numFmtId="0" fontId="9" fillId="2" borderId="1" xfId="0" applyFont="1" applyFill="1" applyBorder="1" applyAlignment="1">
      <alignment horizontal="left" vertical="center" wrapText="1"/>
    </xf>
    <xf numFmtId="176" fontId="0" fillId="0" borderId="1" xfId="0" applyNumberFormat="1" applyBorder="1" applyAlignment="1">
      <alignment horizontal="right" vertical="center"/>
    </xf>
    <xf numFmtId="0" fontId="0" fillId="0" borderId="1" xfId="0" applyBorder="1" applyAlignment="1">
      <alignment horizontal="right" vertical="center"/>
    </xf>
    <xf numFmtId="0" fontId="0" fillId="0" borderId="0" xfId="0" applyBorder="1" applyAlignment="1">
      <alignment horizontal="right" vertical="center"/>
    </xf>
    <xf numFmtId="49" fontId="14" fillId="2" borderId="1" xfId="49" applyNumberFormat="1"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abSelected="1" topLeftCell="C1" workbookViewId="0">
      <selection activeCell="G17" sqref="G17"/>
    </sheetView>
  </sheetViews>
  <sheetFormatPr defaultColWidth="9" defaultRowHeight="24.95" customHeight="1" outlineLevelCol="6"/>
  <cols>
    <col min="1" max="1" width="28.125" customWidth="1"/>
    <col min="2" max="2" width="15.875" customWidth="1"/>
    <col min="3" max="3" width="34.5" customWidth="1"/>
    <col min="4" max="4" width="19.25" customWidth="1"/>
    <col min="5" max="5" width="18.125" customWidth="1"/>
    <col min="6" max="6" width="17.75" customWidth="1"/>
    <col min="7" max="7" width="12.625"/>
  </cols>
  <sheetData>
    <row r="1" ht="24.75" customHeight="1" spans="1:1">
      <c r="A1" t="s">
        <v>0</v>
      </c>
    </row>
    <row r="2" ht="39" customHeight="1" spans="1:6">
      <c r="A2" s="23" t="s">
        <v>1</v>
      </c>
      <c r="B2" s="23"/>
      <c r="C2" s="23"/>
      <c r="D2" s="23"/>
      <c r="E2" s="23"/>
      <c r="F2" s="23"/>
    </row>
    <row r="3" ht="26.25" customHeight="1" spans="1:6">
      <c r="A3" s="24" t="s">
        <v>2</v>
      </c>
      <c r="B3" s="23"/>
      <c r="C3" s="23"/>
      <c r="D3" s="23"/>
      <c r="E3" s="23"/>
      <c r="F3" s="72" t="s">
        <v>3</v>
      </c>
    </row>
    <row r="4" customHeight="1" spans="1:6">
      <c r="A4" s="29" t="s">
        <v>4</v>
      </c>
      <c r="B4" s="29"/>
      <c r="C4" s="29" t="s">
        <v>5</v>
      </c>
      <c r="D4" s="29"/>
      <c r="E4" s="29"/>
      <c r="F4" s="29"/>
    </row>
    <row r="5" customHeight="1" spans="1:6">
      <c r="A5" s="29" t="s">
        <v>6</v>
      </c>
      <c r="B5" s="29" t="s">
        <v>7</v>
      </c>
      <c r="C5" s="29" t="s">
        <v>6</v>
      </c>
      <c r="D5" s="29" t="s">
        <v>8</v>
      </c>
      <c r="E5" s="29" t="s">
        <v>9</v>
      </c>
      <c r="F5" s="29" t="s">
        <v>10</v>
      </c>
    </row>
    <row r="6" customHeight="1" spans="1:6">
      <c r="A6" s="46" t="s">
        <v>11</v>
      </c>
      <c r="B6" s="31">
        <f>B7+B8</f>
        <v>19063252.6</v>
      </c>
      <c r="C6" s="46" t="s">
        <v>12</v>
      </c>
      <c r="D6" s="31">
        <f>D34</f>
        <v>19063252.6</v>
      </c>
      <c r="E6" s="31">
        <f>E34</f>
        <v>9063252.6</v>
      </c>
      <c r="F6" s="31">
        <f>F34</f>
        <v>10000000</v>
      </c>
    </row>
    <row r="7" customHeight="1" spans="1:7">
      <c r="A7" s="46" t="s">
        <v>13</v>
      </c>
      <c r="B7" s="31">
        <v>9063252.6</v>
      </c>
      <c r="C7" s="51" t="s">
        <v>14</v>
      </c>
      <c r="D7" s="31">
        <f t="shared" ref="D7:D18" si="0">E7+F7</f>
        <v>8077977.6</v>
      </c>
      <c r="E7" s="31">
        <v>8077977.6</v>
      </c>
      <c r="F7" s="31"/>
      <c r="G7">
        <f>E7/E6</f>
        <v>0.891289027958903</v>
      </c>
    </row>
    <row r="8" customHeight="1" spans="1:6">
      <c r="A8" s="46" t="s">
        <v>15</v>
      </c>
      <c r="B8" s="31">
        <v>10000000</v>
      </c>
      <c r="C8" s="51" t="s">
        <v>16</v>
      </c>
      <c r="D8" s="31">
        <f t="shared" si="0"/>
        <v>0</v>
      </c>
      <c r="E8" s="31"/>
      <c r="F8" s="31"/>
    </row>
    <row r="9" customHeight="1" spans="1:6">
      <c r="A9" s="46"/>
      <c r="B9" s="31"/>
      <c r="C9" s="51" t="s">
        <v>17</v>
      </c>
      <c r="D9" s="31">
        <f t="shared" si="0"/>
        <v>0</v>
      </c>
      <c r="E9" s="31"/>
      <c r="F9" s="31"/>
    </row>
    <row r="10" customHeight="1" spans="1:6">
      <c r="A10" s="46"/>
      <c r="B10" s="31"/>
      <c r="C10" s="51" t="s">
        <v>18</v>
      </c>
      <c r="D10" s="31">
        <f t="shared" si="0"/>
        <v>0</v>
      </c>
      <c r="E10" s="31"/>
      <c r="F10" s="31"/>
    </row>
    <row r="11" customHeight="1" spans="1:6">
      <c r="A11" s="46"/>
      <c r="B11" s="31"/>
      <c r="C11" s="51" t="s">
        <v>19</v>
      </c>
      <c r="D11" s="31">
        <f t="shared" si="0"/>
        <v>0</v>
      </c>
      <c r="E11" s="31"/>
      <c r="F11" s="31"/>
    </row>
    <row r="12" customHeight="1" spans="1:7">
      <c r="A12" s="46"/>
      <c r="B12" s="31"/>
      <c r="C12" s="51" t="s">
        <v>20</v>
      </c>
      <c r="D12" s="31">
        <f t="shared" si="0"/>
        <v>428292.5</v>
      </c>
      <c r="E12" s="31">
        <v>428292.5</v>
      </c>
      <c r="F12" s="31"/>
      <c r="G12">
        <f>E12/E6</f>
        <v>0.0472559376751786</v>
      </c>
    </row>
    <row r="13" customHeight="1" spans="1:6">
      <c r="A13" s="46"/>
      <c r="B13" s="31"/>
      <c r="C13" s="73" t="s">
        <v>21</v>
      </c>
      <c r="D13" s="31">
        <f t="shared" si="0"/>
        <v>0</v>
      </c>
      <c r="E13" s="31"/>
      <c r="F13" s="31"/>
    </row>
    <row r="14" customHeight="1" spans="1:7">
      <c r="A14" s="46"/>
      <c r="B14" s="31"/>
      <c r="C14" s="51" t="s">
        <v>22</v>
      </c>
      <c r="D14" s="31">
        <f t="shared" si="0"/>
        <v>189055.3</v>
      </c>
      <c r="E14" s="31">
        <v>189055.3</v>
      </c>
      <c r="F14" s="31"/>
      <c r="G14">
        <f>E14/E6</f>
        <v>0.0208595421912879</v>
      </c>
    </row>
    <row r="15" customHeight="1" spans="1:6">
      <c r="A15" s="46"/>
      <c r="B15" s="31"/>
      <c r="C15" s="51" t="s">
        <v>23</v>
      </c>
      <c r="D15" s="31">
        <f t="shared" si="0"/>
        <v>0</v>
      </c>
      <c r="E15" s="31"/>
      <c r="F15" s="31"/>
    </row>
    <row r="16" customHeight="1" spans="1:7">
      <c r="A16" s="46"/>
      <c r="B16" s="31"/>
      <c r="C16" s="73" t="s">
        <v>24</v>
      </c>
      <c r="D16" s="31">
        <f t="shared" si="0"/>
        <v>218503.7</v>
      </c>
      <c r="E16" s="31">
        <v>218503.7</v>
      </c>
      <c r="F16" s="31"/>
      <c r="G16">
        <f>E16/E6</f>
        <v>0.0241087509797531</v>
      </c>
    </row>
    <row r="17" customHeight="1" spans="1:6">
      <c r="A17" s="46"/>
      <c r="B17" s="31"/>
      <c r="C17" s="51" t="s">
        <v>25</v>
      </c>
      <c r="D17" s="31">
        <f t="shared" si="0"/>
        <v>0</v>
      </c>
      <c r="E17" s="31"/>
      <c r="F17" s="31"/>
    </row>
    <row r="18" customHeight="1" spans="1:6">
      <c r="A18" s="46"/>
      <c r="B18" s="31"/>
      <c r="C18" s="51" t="s">
        <v>26</v>
      </c>
      <c r="D18" s="31">
        <f t="shared" si="0"/>
        <v>10000000</v>
      </c>
      <c r="E18" s="31"/>
      <c r="F18" s="31">
        <v>10000000</v>
      </c>
    </row>
    <row r="19" customHeight="1" spans="1:6">
      <c r="A19" s="46"/>
      <c r="B19" s="31"/>
      <c r="C19" s="51" t="s">
        <v>27</v>
      </c>
      <c r="D19" s="31">
        <f t="shared" ref="D19:D33" si="1">E19+F19</f>
        <v>0</v>
      </c>
      <c r="E19" s="31"/>
      <c r="F19" s="31"/>
    </row>
    <row r="20" customHeight="1" spans="1:6">
      <c r="A20" s="46"/>
      <c r="B20" s="31"/>
      <c r="C20" s="51" t="s">
        <v>28</v>
      </c>
      <c r="D20" s="31">
        <f t="shared" si="1"/>
        <v>0</v>
      </c>
      <c r="E20" s="31"/>
      <c r="F20" s="31"/>
    </row>
    <row r="21" customHeight="1" spans="1:6">
      <c r="A21" s="46"/>
      <c r="B21" s="31"/>
      <c r="C21" s="51" t="s">
        <v>29</v>
      </c>
      <c r="D21" s="31">
        <f t="shared" si="1"/>
        <v>0</v>
      </c>
      <c r="E21" s="31"/>
      <c r="F21" s="31"/>
    </row>
    <row r="22" customHeight="1" spans="1:6">
      <c r="A22" s="46"/>
      <c r="B22" s="31"/>
      <c r="C22" s="51" t="s">
        <v>30</v>
      </c>
      <c r="D22" s="31">
        <f t="shared" si="1"/>
        <v>0</v>
      </c>
      <c r="E22" s="31"/>
      <c r="F22" s="31"/>
    </row>
    <row r="23" customHeight="1" spans="1:6">
      <c r="A23" s="46"/>
      <c r="B23" s="31"/>
      <c r="C23" s="51" t="s">
        <v>31</v>
      </c>
      <c r="D23" s="31">
        <f t="shared" si="1"/>
        <v>0</v>
      </c>
      <c r="E23" s="31"/>
      <c r="F23" s="31"/>
    </row>
    <row r="24" customHeight="1" spans="1:6">
      <c r="A24" s="46"/>
      <c r="B24" s="31"/>
      <c r="C24" s="51" t="s">
        <v>32</v>
      </c>
      <c r="D24" s="31">
        <f t="shared" si="1"/>
        <v>0</v>
      </c>
      <c r="E24" s="31"/>
      <c r="F24" s="31"/>
    </row>
    <row r="25" customHeight="1" spans="1:6">
      <c r="A25" s="46"/>
      <c r="B25" s="31"/>
      <c r="C25" s="73" t="s">
        <v>33</v>
      </c>
      <c r="D25" s="31">
        <f t="shared" si="1"/>
        <v>0</v>
      </c>
      <c r="E25" s="31"/>
      <c r="F25" s="31"/>
    </row>
    <row r="26" customHeight="1" spans="1:6">
      <c r="A26" s="46"/>
      <c r="B26" s="31"/>
      <c r="C26" s="51" t="s">
        <v>34</v>
      </c>
      <c r="D26" s="31">
        <f t="shared" si="1"/>
        <v>149423.5</v>
      </c>
      <c r="E26" s="31">
        <v>149423.5</v>
      </c>
      <c r="F26" s="31"/>
    </row>
    <row r="27" customHeight="1" spans="1:6">
      <c r="A27" s="46"/>
      <c r="B27" s="31"/>
      <c r="C27" s="51" t="s">
        <v>35</v>
      </c>
      <c r="D27" s="31">
        <f t="shared" si="1"/>
        <v>0</v>
      </c>
      <c r="E27" s="31"/>
      <c r="F27" s="31"/>
    </row>
    <row r="28" customHeight="1" spans="1:6">
      <c r="A28" s="46"/>
      <c r="B28" s="31"/>
      <c r="C28" s="51" t="s">
        <v>36</v>
      </c>
      <c r="D28" s="31">
        <f t="shared" si="1"/>
        <v>0</v>
      </c>
      <c r="E28" s="31"/>
      <c r="F28" s="31"/>
    </row>
    <row r="29" customHeight="1" spans="1:6">
      <c r="A29" s="46"/>
      <c r="B29" s="31"/>
      <c r="C29" s="51" t="s">
        <v>37</v>
      </c>
      <c r="D29" s="31">
        <f t="shared" si="1"/>
        <v>0</v>
      </c>
      <c r="E29" s="31"/>
      <c r="F29" s="31"/>
    </row>
    <row r="30" customHeight="1" spans="1:6">
      <c r="A30" s="46"/>
      <c r="B30" s="31"/>
      <c r="C30" s="51" t="s">
        <v>38</v>
      </c>
      <c r="D30" s="31">
        <f t="shared" si="1"/>
        <v>0</v>
      </c>
      <c r="E30" s="31"/>
      <c r="F30" s="31"/>
    </row>
    <row r="31" customHeight="1" spans="1:6">
      <c r="A31" s="46"/>
      <c r="B31" s="31"/>
      <c r="C31" s="51" t="s">
        <v>39</v>
      </c>
      <c r="D31" s="31">
        <f t="shared" si="1"/>
        <v>0</v>
      </c>
      <c r="E31" s="31"/>
      <c r="F31" s="31"/>
    </row>
    <row r="32" customHeight="1" spans="1:6">
      <c r="A32" s="46"/>
      <c r="B32" s="31"/>
      <c r="C32" s="51" t="s">
        <v>40</v>
      </c>
      <c r="D32" s="31">
        <f t="shared" si="1"/>
        <v>0</v>
      </c>
      <c r="E32" s="31"/>
      <c r="F32" s="31"/>
    </row>
    <row r="33" ht="39" customHeight="1" spans="1:6">
      <c r="A33" s="46"/>
      <c r="B33" s="31"/>
      <c r="C33" s="51" t="s">
        <v>41</v>
      </c>
      <c r="D33" s="31">
        <f t="shared" si="1"/>
        <v>0</v>
      </c>
      <c r="E33" s="31"/>
      <c r="F33" s="31"/>
    </row>
    <row r="34" ht="53.1" customHeight="1" spans="1:6">
      <c r="A34" s="46" t="s">
        <v>42</v>
      </c>
      <c r="B34" s="31">
        <f>B7+B8</f>
        <v>19063252.6</v>
      </c>
      <c r="C34" s="51" t="s">
        <v>43</v>
      </c>
      <c r="D34" s="31">
        <f>SUM(D7:D33)</f>
        <v>19063252.6</v>
      </c>
      <c r="E34" s="31">
        <f>SUM(E7:E33)</f>
        <v>9063252.6</v>
      </c>
      <c r="F34" s="31">
        <f>SUM(F7:F33)</f>
        <v>10000000</v>
      </c>
    </row>
  </sheetData>
  <mergeCells count="3">
    <mergeCell ref="A2:F2"/>
    <mergeCell ref="A4:B4"/>
    <mergeCell ref="C4:F4"/>
  </mergeCells>
  <printOptions horizontalCentered="1"/>
  <pageMargins left="0.0388888888888889" right="0.0388888888888889" top="0.747916666666667" bottom="0.747916666666667" header="0.313888888888889" footer="0.313888888888889"/>
  <pageSetup paperSize="9" scale="7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8"/>
  <sheetViews>
    <sheetView zoomScale="75" zoomScaleNormal="75" workbookViewId="0">
      <pane ySplit="5" topLeftCell="A6" activePane="bottomLeft" state="frozen"/>
      <selection/>
      <selection pane="bottomLeft" activeCell="F13" sqref="F13:F18"/>
    </sheetView>
  </sheetViews>
  <sheetFormatPr defaultColWidth="9" defaultRowHeight="14.25"/>
  <cols>
    <col min="1" max="2" width="33.3916666666667" style="1" customWidth="1"/>
    <col min="3" max="3" width="16.6916666666667" style="1" customWidth="1"/>
    <col min="4" max="8" width="13.3583333333333" style="1" customWidth="1"/>
    <col min="9" max="10" width="16.6916666666667" style="1" customWidth="1"/>
    <col min="11" max="11" width="41.7416666666667" style="1" customWidth="1"/>
    <col min="12" max="12" width="13.025" style="1" customWidth="1"/>
    <col min="13" max="13" width="10.6916666666667" style="1" customWidth="1"/>
    <col min="14" max="14" width="13.1916666666667" style="1" customWidth="1"/>
    <col min="15" max="15" width="8.18333333333333" style="1" customWidth="1"/>
    <col min="16" max="16" width="12.3583333333333" style="1" customWidth="1"/>
    <col min="17" max="16384" width="9" style="1"/>
  </cols>
  <sheetData>
    <row r="1" s="1" customFormat="1" ht="14.75" customHeight="1" spans="1:16">
      <c r="A1" s="2" t="s">
        <v>130</v>
      </c>
      <c r="B1" s="3"/>
      <c r="C1" s="4" t="s">
        <v>131</v>
      </c>
      <c r="D1" s="4" t="s">
        <v>131</v>
      </c>
      <c r="E1" s="4" t="s">
        <v>131</v>
      </c>
      <c r="F1" s="4" t="s">
        <v>131</v>
      </c>
      <c r="G1" s="4" t="s">
        <v>131</v>
      </c>
      <c r="H1" s="4" t="s">
        <v>131</v>
      </c>
      <c r="I1" s="4" t="s">
        <v>131</v>
      </c>
      <c r="J1" s="4" t="s">
        <v>131</v>
      </c>
      <c r="K1" s="15"/>
      <c r="L1" s="16"/>
      <c r="M1" s="16"/>
      <c r="N1" s="16"/>
      <c r="O1" s="16"/>
      <c r="P1" s="16"/>
    </row>
    <row r="2" s="1" customFormat="1" ht="24.55" customHeight="1" spans="1:16">
      <c r="A2" s="5" t="s">
        <v>132</v>
      </c>
      <c r="B2" s="5"/>
      <c r="C2" s="5"/>
      <c r="D2" s="5"/>
      <c r="E2" s="5"/>
      <c r="F2" s="5"/>
      <c r="G2" s="5"/>
      <c r="H2" s="5"/>
      <c r="I2" s="5"/>
      <c r="J2" s="5"/>
      <c r="K2" s="5"/>
      <c r="L2" s="17"/>
      <c r="M2" s="17"/>
      <c r="N2" s="17"/>
      <c r="O2" s="17"/>
      <c r="P2" s="17"/>
    </row>
    <row r="3" s="1" customFormat="1" ht="17.7" customHeight="1" spans="1:16">
      <c r="A3" s="2" t="s">
        <v>133</v>
      </c>
      <c r="B3" s="2"/>
      <c r="C3" s="6"/>
      <c r="D3" s="6"/>
      <c r="E3" s="6"/>
      <c r="F3" s="6"/>
      <c r="G3" s="6"/>
      <c r="H3" s="6"/>
      <c r="I3" s="6"/>
      <c r="J3" s="18" t="s">
        <v>134</v>
      </c>
      <c r="K3" s="19" t="s">
        <v>135</v>
      </c>
      <c r="L3" s="20"/>
      <c r="M3" s="20"/>
      <c r="N3" s="20"/>
      <c r="O3" s="20"/>
      <c r="P3" s="20"/>
    </row>
    <row r="4" s="1" customFormat="1" ht="19.65" customHeight="1" spans="1:16">
      <c r="A4" s="7" t="s">
        <v>136</v>
      </c>
      <c r="B4" s="7" t="s">
        <v>137</v>
      </c>
      <c r="C4" s="7" t="s">
        <v>7</v>
      </c>
      <c r="D4" s="7" t="s">
        <v>138</v>
      </c>
      <c r="E4" s="7"/>
      <c r="F4" s="7"/>
      <c r="G4" s="7"/>
      <c r="H4" s="7"/>
      <c r="I4" s="7" t="s">
        <v>139</v>
      </c>
      <c r="J4" s="7" t="s">
        <v>140</v>
      </c>
      <c r="K4" s="7" t="s">
        <v>141</v>
      </c>
      <c r="L4" s="7" t="s">
        <v>142</v>
      </c>
      <c r="M4" s="7" t="s">
        <v>143</v>
      </c>
      <c r="N4" s="7" t="s">
        <v>144</v>
      </c>
      <c r="O4" s="7" t="s">
        <v>145</v>
      </c>
      <c r="P4" s="7" t="s">
        <v>146</v>
      </c>
    </row>
    <row r="5" s="1" customFormat="1" ht="19.65" customHeight="1" spans="1:16">
      <c r="A5" s="7"/>
      <c r="B5" s="7"/>
      <c r="C5" s="7"/>
      <c r="D5" s="7" t="s">
        <v>147</v>
      </c>
      <c r="E5" s="7" t="s">
        <v>148</v>
      </c>
      <c r="F5" s="7" t="s">
        <v>149</v>
      </c>
      <c r="G5" s="7" t="s">
        <v>150</v>
      </c>
      <c r="H5" s="7" t="s">
        <v>151</v>
      </c>
      <c r="I5" s="7"/>
      <c r="J5" s="7"/>
      <c r="K5" s="7"/>
      <c r="L5" s="7"/>
      <c r="M5" s="7"/>
      <c r="N5" s="7"/>
      <c r="O5" s="7"/>
      <c r="P5" s="7"/>
    </row>
    <row r="6" s="1" customFormat="1" ht="28" customHeight="1" spans="1:16">
      <c r="A6" s="7" t="s">
        <v>152</v>
      </c>
      <c r="B6" s="8"/>
      <c r="C6" s="9" t="s">
        <v>153</v>
      </c>
      <c r="D6" s="10"/>
      <c r="E6" s="10"/>
      <c r="F6" s="10"/>
      <c r="G6" s="10"/>
      <c r="H6" s="10"/>
      <c r="I6" s="10"/>
      <c r="J6" s="10"/>
      <c r="K6" s="10"/>
      <c r="L6" s="10"/>
      <c r="M6" s="10"/>
      <c r="N6" s="10"/>
      <c r="O6" s="10"/>
      <c r="P6" s="10"/>
    </row>
    <row r="7" s="1" customFormat="1" ht="19.65" customHeight="1" spans="1:16">
      <c r="A7" s="11" t="s">
        <v>154</v>
      </c>
      <c r="B7" s="11" t="s">
        <v>155</v>
      </c>
      <c r="C7" s="12" t="s">
        <v>156</v>
      </c>
      <c r="D7" s="13" t="s">
        <v>157</v>
      </c>
      <c r="E7" s="14" t="s">
        <v>158</v>
      </c>
      <c r="F7" s="14" t="s">
        <v>158</v>
      </c>
      <c r="G7" s="14" t="s">
        <v>158</v>
      </c>
      <c r="H7" s="14" t="s">
        <v>158</v>
      </c>
      <c r="I7" s="13" t="s">
        <v>159</v>
      </c>
      <c r="J7" s="13" t="s">
        <v>160</v>
      </c>
      <c r="K7" s="13" t="s">
        <v>161</v>
      </c>
      <c r="L7" s="21" t="s">
        <v>162</v>
      </c>
      <c r="M7" s="21" t="s">
        <v>163</v>
      </c>
      <c r="N7" s="21" t="s">
        <v>164</v>
      </c>
      <c r="O7" s="21" t="s">
        <v>165</v>
      </c>
      <c r="P7" s="21" t="s">
        <v>166</v>
      </c>
    </row>
    <row r="8" s="1" customFormat="1" ht="19.65" customHeight="1" spans="1:16">
      <c r="A8" s="11"/>
      <c r="B8" s="11"/>
      <c r="C8" s="12"/>
      <c r="D8" s="13"/>
      <c r="E8" s="14"/>
      <c r="F8" s="14"/>
      <c r="G8" s="14"/>
      <c r="H8" s="14"/>
      <c r="I8" s="13"/>
      <c r="J8" s="13" t="s">
        <v>167</v>
      </c>
      <c r="K8" s="13" t="s">
        <v>168</v>
      </c>
      <c r="L8" s="21" t="s">
        <v>169</v>
      </c>
      <c r="M8" s="21" t="s">
        <v>170</v>
      </c>
      <c r="N8" s="21" t="s">
        <v>164</v>
      </c>
      <c r="O8" s="21" t="s">
        <v>171</v>
      </c>
      <c r="P8" s="21" t="s">
        <v>172</v>
      </c>
    </row>
    <row r="9" s="1" customFormat="1" ht="19.65" customHeight="1" spans="1:16">
      <c r="A9" s="11"/>
      <c r="B9" s="11"/>
      <c r="C9" s="12"/>
      <c r="D9" s="13"/>
      <c r="E9" s="14"/>
      <c r="F9" s="14"/>
      <c r="G9" s="14"/>
      <c r="H9" s="14"/>
      <c r="I9" s="13"/>
      <c r="J9" s="13" t="s">
        <v>173</v>
      </c>
      <c r="K9" s="13" t="s">
        <v>174</v>
      </c>
      <c r="L9" s="21" t="s">
        <v>169</v>
      </c>
      <c r="M9" s="21" t="s">
        <v>170</v>
      </c>
      <c r="N9" s="21" t="s">
        <v>164</v>
      </c>
      <c r="O9" s="21" t="s">
        <v>165</v>
      </c>
      <c r="P9" s="21" t="s">
        <v>172</v>
      </c>
    </row>
    <row r="10" s="1" customFormat="1" ht="19.65" customHeight="1" spans="1:16">
      <c r="A10" s="11"/>
      <c r="B10" s="11"/>
      <c r="C10" s="12"/>
      <c r="D10" s="13"/>
      <c r="E10" s="14"/>
      <c r="F10" s="14"/>
      <c r="G10" s="14"/>
      <c r="H10" s="14"/>
      <c r="I10" s="13"/>
      <c r="J10" s="13" t="s">
        <v>175</v>
      </c>
      <c r="K10" s="13" t="s">
        <v>176</v>
      </c>
      <c r="L10" s="21" t="s">
        <v>169</v>
      </c>
      <c r="M10" s="21" t="s">
        <v>177</v>
      </c>
      <c r="N10" s="21" t="s">
        <v>164</v>
      </c>
      <c r="O10" s="21" t="s">
        <v>171</v>
      </c>
      <c r="P10" s="21" t="s">
        <v>172</v>
      </c>
    </row>
    <row r="11" s="1" customFormat="1" ht="31.4" customHeight="1" spans="1:16">
      <c r="A11" s="11"/>
      <c r="B11" s="11"/>
      <c r="C11" s="12"/>
      <c r="D11" s="13"/>
      <c r="E11" s="14"/>
      <c r="F11" s="14"/>
      <c r="G11" s="14"/>
      <c r="H11" s="14"/>
      <c r="I11" s="13" t="s">
        <v>178</v>
      </c>
      <c r="J11" s="13" t="s">
        <v>179</v>
      </c>
      <c r="K11" s="13" t="s">
        <v>180</v>
      </c>
      <c r="L11" s="21" t="s">
        <v>169</v>
      </c>
      <c r="M11" s="21" t="s">
        <v>181</v>
      </c>
      <c r="N11" s="21" t="s">
        <v>164</v>
      </c>
      <c r="O11" s="21" t="s">
        <v>165</v>
      </c>
      <c r="P11" s="21" t="s">
        <v>172</v>
      </c>
    </row>
    <row r="12" s="1" customFormat="1" ht="19.65" customHeight="1" spans="1:16">
      <c r="A12" s="11"/>
      <c r="B12" s="11"/>
      <c r="C12" s="12"/>
      <c r="D12" s="13"/>
      <c r="E12" s="14"/>
      <c r="F12" s="14"/>
      <c r="G12" s="14"/>
      <c r="H12" s="14"/>
      <c r="I12" s="13" t="s">
        <v>182</v>
      </c>
      <c r="J12" s="13" t="s">
        <v>183</v>
      </c>
      <c r="K12" s="13" t="s">
        <v>184</v>
      </c>
      <c r="L12" s="21" t="s">
        <v>169</v>
      </c>
      <c r="M12" s="21" t="s">
        <v>181</v>
      </c>
      <c r="N12" s="21" t="s">
        <v>164</v>
      </c>
      <c r="O12" s="21" t="s">
        <v>165</v>
      </c>
      <c r="P12" s="21" t="s">
        <v>172</v>
      </c>
    </row>
    <row r="13" s="1" customFormat="1" ht="19.65" customHeight="1" spans="1:16">
      <c r="A13" s="11" t="s">
        <v>185</v>
      </c>
      <c r="B13" s="11" t="s">
        <v>155</v>
      </c>
      <c r="C13" s="12" t="s">
        <v>186</v>
      </c>
      <c r="D13" s="14" t="s">
        <v>187</v>
      </c>
      <c r="E13" s="14" t="s">
        <v>158</v>
      </c>
      <c r="F13" s="14" t="s">
        <v>158</v>
      </c>
      <c r="G13" s="14" t="s">
        <v>158</v>
      </c>
      <c r="H13" s="14" t="s">
        <v>158</v>
      </c>
      <c r="I13" s="13" t="s">
        <v>159</v>
      </c>
      <c r="J13" s="13" t="s">
        <v>160</v>
      </c>
      <c r="K13" s="13" t="s">
        <v>161</v>
      </c>
      <c r="L13" s="21" t="s">
        <v>162</v>
      </c>
      <c r="M13" s="21" t="s">
        <v>163</v>
      </c>
      <c r="N13" s="21" t="s">
        <v>164</v>
      </c>
      <c r="O13" s="21" t="s">
        <v>165</v>
      </c>
      <c r="P13" s="21" t="s">
        <v>166</v>
      </c>
    </row>
    <row r="14" s="1" customFormat="1" ht="19.65" customHeight="1" spans="1:16">
      <c r="A14" s="11"/>
      <c r="B14" s="11"/>
      <c r="C14" s="12"/>
      <c r="D14" s="14"/>
      <c r="E14" s="14"/>
      <c r="F14" s="14"/>
      <c r="G14" s="14"/>
      <c r="H14" s="14"/>
      <c r="I14" s="13"/>
      <c r="J14" s="13" t="s">
        <v>167</v>
      </c>
      <c r="K14" s="13" t="s">
        <v>188</v>
      </c>
      <c r="L14" s="21" t="s">
        <v>169</v>
      </c>
      <c r="M14" s="21" t="s">
        <v>170</v>
      </c>
      <c r="N14" s="21" t="s">
        <v>164</v>
      </c>
      <c r="O14" s="21" t="s">
        <v>165</v>
      </c>
      <c r="P14" s="21" t="s">
        <v>172</v>
      </c>
    </row>
    <row r="15" s="1" customFormat="1" ht="19.65" customHeight="1" spans="1:16">
      <c r="A15" s="11"/>
      <c r="B15" s="11"/>
      <c r="C15" s="12"/>
      <c r="D15" s="14"/>
      <c r="E15" s="14"/>
      <c r="F15" s="14"/>
      <c r="G15" s="14"/>
      <c r="H15" s="14"/>
      <c r="I15" s="13"/>
      <c r="J15" s="13" t="s">
        <v>173</v>
      </c>
      <c r="K15" s="13" t="s">
        <v>189</v>
      </c>
      <c r="L15" s="21" t="s">
        <v>169</v>
      </c>
      <c r="M15" s="21" t="s">
        <v>190</v>
      </c>
      <c r="N15" s="21" t="s">
        <v>191</v>
      </c>
      <c r="O15" s="21" t="s">
        <v>171</v>
      </c>
      <c r="P15" s="21" t="s">
        <v>172</v>
      </c>
    </row>
    <row r="16" s="1" customFormat="1" ht="19.65" customHeight="1" spans="1:16">
      <c r="A16" s="11"/>
      <c r="B16" s="11"/>
      <c r="C16" s="12"/>
      <c r="D16" s="14"/>
      <c r="E16" s="14"/>
      <c r="F16" s="14"/>
      <c r="G16" s="14"/>
      <c r="H16" s="14"/>
      <c r="I16" s="13"/>
      <c r="J16" s="13" t="s">
        <v>175</v>
      </c>
      <c r="K16" s="13" t="s">
        <v>192</v>
      </c>
      <c r="L16" s="21" t="s">
        <v>169</v>
      </c>
      <c r="M16" s="21" t="s">
        <v>170</v>
      </c>
      <c r="N16" s="21" t="s">
        <v>164</v>
      </c>
      <c r="O16" s="21" t="s">
        <v>171</v>
      </c>
      <c r="P16" s="21" t="s">
        <v>172</v>
      </c>
    </row>
    <row r="17" s="1" customFormat="1" ht="31.4" customHeight="1" spans="1:16">
      <c r="A17" s="11"/>
      <c r="B17" s="11"/>
      <c r="C17" s="12"/>
      <c r="D17" s="14"/>
      <c r="E17" s="14"/>
      <c r="F17" s="14"/>
      <c r="G17" s="14"/>
      <c r="H17" s="14"/>
      <c r="I17" s="13" t="s">
        <v>178</v>
      </c>
      <c r="J17" s="13" t="s">
        <v>179</v>
      </c>
      <c r="K17" s="13" t="s">
        <v>180</v>
      </c>
      <c r="L17" s="21" t="s">
        <v>169</v>
      </c>
      <c r="M17" s="21" t="s">
        <v>170</v>
      </c>
      <c r="N17" s="21" t="s">
        <v>164</v>
      </c>
      <c r="O17" s="21" t="s">
        <v>165</v>
      </c>
      <c r="P17" s="21" t="s">
        <v>172</v>
      </c>
    </row>
    <row r="18" s="1" customFormat="1" ht="19.65" customHeight="1" spans="1:16">
      <c r="A18" s="11"/>
      <c r="B18" s="11"/>
      <c r="C18" s="12"/>
      <c r="D18" s="14"/>
      <c r="E18" s="14"/>
      <c r="F18" s="14"/>
      <c r="G18" s="14"/>
      <c r="H18" s="14"/>
      <c r="I18" s="13" t="s">
        <v>182</v>
      </c>
      <c r="J18" s="13" t="s">
        <v>183</v>
      </c>
      <c r="K18" s="13" t="s">
        <v>193</v>
      </c>
      <c r="L18" s="21" t="s">
        <v>169</v>
      </c>
      <c r="M18" s="21" t="s">
        <v>170</v>
      </c>
      <c r="N18" s="21" t="s">
        <v>164</v>
      </c>
      <c r="O18" s="21" t="s">
        <v>165</v>
      </c>
      <c r="P18" s="21" t="s">
        <v>172</v>
      </c>
    </row>
    <row r="19" s="1" customFormat="1" ht="31.4" customHeight="1" spans="1:16">
      <c r="A19" s="11" t="s">
        <v>194</v>
      </c>
      <c r="B19" s="11" t="s">
        <v>155</v>
      </c>
      <c r="C19" s="12" t="s">
        <v>195</v>
      </c>
      <c r="D19" s="13" t="s">
        <v>196</v>
      </c>
      <c r="E19" s="14" t="s">
        <v>158</v>
      </c>
      <c r="F19" s="14" t="s">
        <v>158</v>
      </c>
      <c r="G19" s="14" t="s">
        <v>158</v>
      </c>
      <c r="H19" s="14" t="s">
        <v>158</v>
      </c>
      <c r="I19" s="13" t="s">
        <v>159</v>
      </c>
      <c r="J19" s="13" t="s">
        <v>160</v>
      </c>
      <c r="K19" s="13" t="s">
        <v>197</v>
      </c>
      <c r="L19" s="21" t="s">
        <v>162</v>
      </c>
      <c r="M19" s="21" t="s">
        <v>163</v>
      </c>
      <c r="N19" s="21" t="s">
        <v>164</v>
      </c>
      <c r="O19" s="21" t="s">
        <v>165</v>
      </c>
      <c r="P19" s="21" t="s">
        <v>166</v>
      </c>
    </row>
    <row r="20" s="1" customFormat="1" ht="19.65" customHeight="1" spans="1:16">
      <c r="A20" s="11"/>
      <c r="B20" s="11"/>
      <c r="C20" s="12"/>
      <c r="D20" s="13"/>
      <c r="E20" s="14"/>
      <c r="F20" s="14"/>
      <c r="G20" s="14"/>
      <c r="H20" s="14"/>
      <c r="I20" s="13"/>
      <c r="J20" s="13" t="s">
        <v>167</v>
      </c>
      <c r="K20" s="13" t="s">
        <v>198</v>
      </c>
      <c r="L20" s="21" t="s">
        <v>169</v>
      </c>
      <c r="M20" s="21" t="s">
        <v>199</v>
      </c>
      <c r="N20" s="21" t="s">
        <v>164</v>
      </c>
      <c r="O20" s="21" t="s">
        <v>165</v>
      </c>
      <c r="P20" s="21" t="s">
        <v>172</v>
      </c>
    </row>
    <row r="21" s="1" customFormat="1" ht="19.65" customHeight="1" spans="1:16">
      <c r="A21" s="11"/>
      <c r="B21" s="11"/>
      <c r="C21" s="12"/>
      <c r="D21" s="13"/>
      <c r="E21" s="14"/>
      <c r="F21" s="14"/>
      <c r="G21" s="14"/>
      <c r="H21" s="14"/>
      <c r="I21" s="13"/>
      <c r="J21" s="13" t="s">
        <v>173</v>
      </c>
      <c r="K21" s="13" t="s">
        <v>200</v>
      </c>
      <c r="L21" s="21" t="s">
        <v>169</v>
      </c>
      <c r="M21" s="21" t="s">
        <v>201</v>
      </c>
      <c r="N21" s="21" t="s">
        <v>202</v>
      </c>
      <c r="O21" s="21" t="s">
        <v>203</v>
      </c>
      <c r="P21" s="21" t="s">
        <v>172</v>
      </c>
    </row>
    <row r="22" s="1" customFormat="1" ht="19.65" customHeight="1" spans="1:16">
      <c r="A22" s="11"/>
      <c r="B22" s="11"/>
      <c r="C22" s="12"/>
      <c r="D22" s="13"/>
      <c r="E22" s="14"/>
      <c r="F22" s="14"/>
      <c r="G22" s="14"/>
      <c r="H22" s="14"/>
      <c r="I22" s="13"/>
      <c r="J22" s="13" t="s">
        <v>175</v>
      </c>
      <c r="K22" s="13" t="s">
        <v>204</v>
      </c>
      <c r="L22" s="21" t="s">
        <v>169</v>
      </c>
      <c r="M22" s="21" t="s">
        <v>170</v>
      </c>
      <c r="N22" s="21" t="s">
        <v>164</v>
      </c>
      <c r="O22" s="21" t="s">
        <v>165</v>
      </c>
      <c r="P22" s="21" t="s">
        <v>172</v>
      </c>
    </row>
    <row r="23" s="1" customFormat="1" ht="31.4" customHeight="1" spans="1:16">
      <c r="A23" s="11"/>
      <c r="B23" s="11"/>
      <c r="C23" s="12"/>
      <c r="D23" s="13"/>
      <c r="E23" s="14"/>
      <c r="F23" s="14"/>
      <c r="G23" s="14"/>
      <c r="H23" s="14"/>
      <c r="I23" s="13" t="s">
        <v>178</v>
      </c>
      <c r="J23" s="13" t="s">
        <v>179</v>
      </c>
      <c r="K23" s="13" t="s">
        <v>205</v>
      </c>
      <c r="L23" s="21" t="s">
        <v>169</v>
      </c>
      <c r="M23" s="21" t="s">
        <v>181</v>
      </c>
      <c r="N23" s="21" t="s">
        <v>164</v>
      </c>
      <c r="O23" s="21" t="s">
        <v>165</v>
      </c>
      <c r="P23" s="21" t="s">
        <v>172</v>
      </c>
    </row>
    <row r="24" s="1" customFormat="1" ht="19.65" customHeight="1" spans="1:16">
      <c r="A24" s="11"/>
      <c r="B24" s="11"/>
      <c r="C24" s="12"/>
      <c r="D24" s="13"/>
      <c r="E24" s="14"/>
      <c r="F24" s="14"/>
      <c r="G24" s="14"/>
      <c r="H24" s="14"/>
      <c r="I24" s="13" t="s">
        <v>182</v>
      </c>
      <c r="J24" s="13" t="s">
        <v>183</v>
      </c>
      <c r="K24" s="13" t="s">
        <v>206</v>
      </c>
      <c r="L24" s="21" t="s">
        <v>169</v>
      </c>
      <c r="M24" s="21" t="s">
        <v>163</v>
      </c>
      <c r="N24" s="21" t="s">
        <v>164</v>
      </c>
      <c r="O24" s="21" t="s">
        <v>165</v>
      </c>
      <c r="P24" s="21" t="s">
        <v>172</v>
      </c>
    </row>
    <row r="25" s="1" customFormat="1" ht="19.65" customHeight="1" spans="1:16">
      <c r="A25" s="11" t="s">
        <v>207</v>
      </c>
      <c r="B25" s="11" t="s">
        <v>155</v>
      </c>
      <c r="C25" s="12" t="s">
        <v>208</v>
      </c>
      <c r="D25" s="13" t="s">
        <v>209</v>
      </c>
      <c r="E25" s="14" t="s">
        <v>158</v>
      </c>
      <c r="F25" s="14" t="s">
        <v>158</v>
      </c>
      <c r="G25" s="14" t="s">
        <v>158</v>
      </c>
      <c r="H25" s="14" t="s">
        <v>158</v>
      </c>
      <c r="I25" s="13" t="s">
        <v>159</v>
      </c>
      <c r="J25" s="13" t="s">
        <v>160</v>
      </c>
      <c r="K25" s="13" t="s">
        <v>210</v>
      </c>
      <c r="L25" s="21" t="s">
        <v>162</v>
      </c>
      <c r="M25" s="21" t="s">
        <v>163</v>
      </c>
      <c r="N25" s="21" t="s">
        <v>164</v>
      </c>
      <c r="O25" s="21" t="s">
        <v>203</v>
      </c>
      <c r="P25" s="21" t="s">
        <v>166</v>
      </c>
    </row>
    <row r="26" s="1" customFormat="1" ht="19.65" customHeight="1" spans="1:16">
      <c r="A26" s="11"/>
      <c r="B26" s="11"/>
      <c r="C26" s="12"/>
      <c r="D26" s="13"/>
      <c r="E26" s="14"/>
      <c r="F26" s="14"/>
      <c r="G26" s="14"/>
      <c r="H26" s="14"/>
      <c r="I26" s="13"/>
      <c r="J26" s="13" t="s">
        <v>167</v>
      </c>
      <c r="K26" s="13" t="s">
        <v>211</v>
      </c>
      <c r="L26" s="21" t="s">
        <v>169</v>
      </c>
      <c r="M26" s="21" t="s">
        <v>212</v>
      </c>
      <c r="N26" s="21" t="s">
        <v>213</v>
      </c>
      <c r="O26" s="21" t="s">
        <v>165</v>
      </c>
      <c r="P26" s="21" t="s">
        <v>172</v>
      </c>
    </row>
    <row r="27" s="1" customFormat="1" ht="19.65" customHeight="1" spans="1:16">
      <c r="A27" s="11"/>
      <c r="B27" s="11"/>
      <c r="C27" s="12"/>
      <c r="D27" s="13"/>
      <c r="E27" s="14"/>
      <c r="F27" s="14"/>
      <c r="G27" s="14"/>
      <c r="H27" s="14"/>
      <c r="I27" s="13"/>
      <c r="J27" s="13" t="s">
        <v>173</v>
      </c>
      <c r="K27" s="13" t="s">
        <v>214</v>
      </c>
      <c r="L27" s="21" t="s">
        <v>169</v>
      </c>
      <c r="M27" s="21" t="s">
        <v>215</v>
      </c>
      <c r="N27" s="21" t="s">
        <v>216</v>
      </c>
      <c r="O27" s="21" t="s">
        <v>165</v>
      </c>
      <c r="P27" s="21" t="s">
        <v>172</v>
      </c>
    </row>
    <row r="28" s="1" customFormat="1" ht="19.65" customHeight="1" spans="1:16">
      <c r="A28" s="11"/>
      <c r="B28" s="11"/>
      <c r="C28" s="12"/>
      <c r="D28" s="13"/>
      <c r="E28" s="14"/>
      <c r="F28" s="14"/>
      <c r="G28" s="14"/>
      <c r="H28" s="14"/>
      <c r="I28" s="13"/>
      <c r="J28" s="13" t="s">
        <v>175</v>
      </c>
      <c r="K28" s="13" t="s">
        <v>217</v>
      </c>
      <c r="L28" s="21" t="s">
        <v>169</v>
      </c>
      <c r="M28" s="21" t="s">
        <v>181</v>
      </c>
      <c r="N28" s="21" t="s">
        <v>164</v>
      </c>
      <c r="O28" s="21" t="s">
        <v>165</v>
      </c>
      <c r="P28" s="21" t="s">
        <v>172</v>
      </c>
    </row>
    <row r="29" s="1" customFormat="1" ht="31.4" customHeight="1" spans="1:16">
      <c r="A29" s="11"/>
      <c r="B29" s="11"/>
      <c r="C29" s="12"/>
      <c r="D29" s="13"/>
      <c r="E29" s="14"/>
      <c r="F29" s="14"/>
      <c r="G29" s="14"/>
      <c r="H29" s="14"/>
      <c r="I29" s="13" t="s">
        <v>178</v>
      </c>
      <c r="J29" s="13" t="s">
        <v>179</v>
      </c>
      <c r="K29" s="13" t="s">
        <v>180</v>
      </c>
      <c r="L29" s="21" t="s">
        <v>169</v>
      </c>
      <c r="M29" s="21" t="s">
        <v>181</v>
      </c>
      <c r="N29" s="21" t="s">
        <v>164</v>
      </c>
      <c r="O29" s="21" t="s">
        <v>165</v>
      </c>
      <c r="P29" s="21" t="s">
        <v>172</v>
      </c>
    </row>
    <row r="30" s="1" customFormat="1" ht="19.65" customHeight="1" spans="1:16">
      <c r="A30" s="11"/>
      <c r="B30" s="11"/>
      <c r="C30" s="12"/>
      <c r="D30" s="13"/>
      <c r="E30" s="14"/>
      <c r="F30" s="14"/>
      <c r="G30" s="14"/>
      <c r="H30" s="14"/>
      <c r="I30" s="13" t="s">
        <v>182</v>
      </c>
      <c r="J30" s="13" t="s">
        <v>183</v>
      </c>
      <c r="K30" s="13" t="s">
        <v>218</v>
      </c>
      <c r="L30" s="21" t="s">
        <v>169</v>
      </c>
      <c r="M30" s="21" t="s">
        <v>181</v>
      </c>
      <c r="N30" s="21" t="s">
        <v>164</v>
      </c>
      <c r="O30" s="21" t="s">
        <v>165</v>
      </c>
      <c r="P30" s="21" t="s">
        <v>172</v>
      </c>
    </row>
    <row r="31" s="1" customFormat="1" ht="31.4" customHeight="1" spans="1:16">
      <c r="A31" s="11" t="s">
        <v>219</v>
      </c>
      <c r="B31" s="11" t="s">
        <v>155</v>
      </c>
      <c r="C31" s="12" t="s">
        <v>220</v>
      </c>
      <c r="D31" s="13" t="s">
        <v>221</v>
      </c>
      <c r="E31" s="14" t="s">
        <v>158</v>
      </c>
      <c r="F31" s="14" t="s">
        <v>158</v>
      </c>
      <c r="G31" s="14" t="s">
        <v>158</v>
      </c>
      <c r="H31" s="14" t="s">
        <v>158</v>
      </c>
      <c r="I31" s="13" t="s">
        <v>159</v>
      </c>
      <c r="J31" s="13" t="s">
        <v>160</v>
      </c>
      <c r="K31" s="13" t="s">
        <v>197</v>
      </c>
      <c r="L31" s="21" t="s">
        <v>162</v>
      </c>
      <c r="M31" s="21" t="s">
        <v>163</v>
      </c>
      <c r="N31" s="21" t="s">
        <v>164</v>
      </c>
      <c r="O31" s="21" t="s">
        <v>203</v>
      </c>
      <c r="P31" s="21" t="s">
        <v>166</v>
      </c>
    </row>
    <row r="32" s="1" customFormat="1" ht="19.65" customHeight="1" spans="1:16">
      <c r="A32" s="11"/>
      <c r="B32" s="11"/>
      <c r="C32" s="12"/>
      <c r="D32" s="13"/>
      <c r="E32" s="14"/>
      <c r="F32" s="14"/>
      <c r="G32" s="14"/>
      <c r="H32" s="14"/>
      <c r="I32" s="13"/>
      <c r="J32" s="13" t="s">
        <v>167</v>
      </c>
      <c r="K32" s="13" t="s">
        <v>198</v>
      </c>
      <c r="L32" s="21" t="s">
        <v>169</v>
      </c>
      <c r="M32" s="21" t="s">
        <v>181</v>
      </c>
      <c r="N32" s="21" t="s">
        <v>164</v>
      </c>
      <c r="O32" s="21" t="s">
        <v>165</v>
      </c>
      <c r="P32" s="21" t="s">
        <v>172</v>
      </c>
    </row>
    <row r="33" s="1" customFormat="1" ht="19.65" customHeight="1" spans="1:16">
      <c r="A33" s="11"/>
      <c r="B33" s="11"/>
      <c r="C33" s="12"/>
      <c r="D33" s="13"/>
      <c r="E33" s="14"/>
      <c r="F33" s="14"/>
      <c r="G33" s="14"/>
      <c r="H33" s="14"/>
      <c r="I33" s="13"/>
      <c r="J33" s="13" t="s">
        <v>173</v>
      </c>
      <c r="K33" s="13" t="s">
        <v>222</v>
      </c>
      <c r="L33" s="21" t="s">
        <v>169</v>
      </c>
      <c r="M33" s="21" t="s">
        <v>223</v>
      </c>
      <c r="N33" s="21" t="s">
        <v>224</v>
      </c>
      <c r="O33" s="21" t="s">
        <v>165</v>
      </c>
      <c r="P33" s="21" t="s">
        <v>172</v>
      </c>
    </row>
    <row r="34" s="1" customFormat="1" ht="19.65" customHeight="1" spans="1:16">
      <c r="A34" s="11"/>
      <c r="B34" s="11"/>
      <c r="C34" s="12"/>
      <c r="D34" s="13"/>
      <c r="E34" s="14"/>
      <c r="F34" s="14"/>
      <c r="G34" s="14"/>
      <c r="H34" s="14"/>
      <c r="I34" s="13"/>
      <c r="J34" s="13" t="s">
        <v>175</v>
      </c>
      <c r="K34" s="13" t="s">
        <v>204</v>
      </c>
      <c r="L34" s="21" t="s">
        <v>169</v>
      </c>
      <c r="M34" s="21" t="s">
        <v>181</v>
      </c>
      <c r="N34" s="21" t="s">
        <v>164</v>
      </c>
      <c r="O34" s="21" t="s">
        <v>165</v>
      </c>
      <c r="P34" s="21" t="s">
        <v>172</v>
      </c>
    </row>
    <row r="35" s="1" customFormat="1" ht="31.4" customHeight="1" spans="1:16">
      <c r="A35" s="11"/>
      <c r="B35" s="11"/>
      <c r="C35" s="12"/>
      <c r="D35" s="13"/>
      <c r="E35" s="14"/>
      <c r="F35" s="14"/>
      <c r="G35" s="14"/>
      <c r="H35" s="14"/>
      <c r="I35" s="13" t="s">
        <v>178</v>
      </c>
      <c r="J35" s="13" t="s">
        <v>179</v>
      </c>
      <c r="K35" s="13" t="s">
        <v>205</v>
      </c>
      <c r="L35" s="21" t="s">
        <v>169</v>
      </c>
      <c r="M35" s="21" t="s">
        <v>170</v>
      </c>
      <c r="N35" s="21" t="s">
        <v>164</v>
      </c>
      <c r="O35" s="21" t="s">
        <v>165</v>
      </c>
      <c r="P35" s="21" t="s">
        <v>172</v>
      </c>
    </row>
    <row r="36" s="1" customFormat="1" ht="19.65" customHeight="1" spans="1:16">
      <c r="A36" s="11"/>
      <c r="B36" s="11"/>
      <c r="C36" s="12"/>
      <c r="D36" s="13"/>
      <c r="E36" s="14"/>
      <c r="F36" s="14"/>
      <c r="G36" s="14"/>
      <c r="H36" s="14"/>
      <c r="I36" s="13" t="s">
        <v>182</v>
      </c>
      <c r="J36" s="13" t="s">
        <v>183</v>
      </c>
      <c r="K36" s="13" t="s">
        <v>206</v>
      </c>
      <c r="L36" s="21" t="s">
        <v>169</v>
      </c>
      <c r="M36" s="21" t="s">
        <v>181</v>
      </c>
      <c r="N36" s="21" t="s">
        <v>164</v>
      </c>
      <c r="O36" s="21" t="s">
        <v>165</v>
      </c>
      <c r="P36" s="21" t="s">
        <v>172</v>
      </c>
    </row>
    <row r="37" s="1" customFormat="1" ht="31.4" customHeight="1" spans="1:16">
      <c r="A37" s="11" t="s">
        <v>225</v>
      </c>
      <c r="B37" s="11" t="s">
        <v>155</v>
      </c>
      <c r="C37" s="12" t="s">
        <v>226</v>
      </c>
      <c r="D37" s="13" t="s">
        <v>227</v>
      </c>
      <c r="E37" s="14" t="s">
        <v>158</v>
      </c>
      <c r="F37" s="14" t="s">
        <v>158</v>
      </c>
      <c r="G37" s="14" t="s">
        <v>158</v>
      </c>
      <c r="H37" s="14" t="s">
        <v>158</v>
      </c>
      <c r="I37" s="13" t="s">
        <v>159</v>
      </c>
      <c r="J37" s="13" t="s">
        <v>160</v>
      </c>
      <c r="K37" s="13" t="s">
        <v>197</v>
      </c>
      <c r="L37" s="21" t="s">
        <v>162</v>
      </c>
      <c r="M37" s="21" t="s">
        <v>163</v>
      </c>
      <c r="N37" s="21" t="s">
        <v>164</v>
      </c>
      <c r="O37" s="21" t="s">
        <v>165</v>
      </c>
      <c r="P37" s="21" t="s">
        <v>166</v>
      </c>
    </row>
    <row r="38" s="1" customFormat="1" ht="19.65" customHeight="1" spans="1:16">
      <c r="A38" s="11"/>
      <c r="B38" s="11"/>
      <c r="C38" s="12"/>
      <c r="D38" s="13"/>
      <c r="E38" s="14"/>
      <c r="F38" s="14"/>
      <c r="G38" s="14"/>
      <c r="H38" s="14"/>
      <c r="I38" s="13"/>
      <c r="J38" s="13" t="s">
        <v>167</v>
      </c>
      <c r="K38" s="13" t="s">
        <v>198</v>
      </c>
      <c r="L38" s="21" t="s">
        <v>169</v>
      </c>
      <c r="M38" s="21" t="s">
        <v>181</v>
      </c>
      <c r="N38" s="21" t="s">
        <v>164</v>
      </c>
      <c r="O38" s="21" t="s">
        <v>165</v>
      </c>
      <c r="P38" s="21" t="s">
        <v>172</v>
      </c>
    </row>
    <row r="39" s="1" customFormat="1" ht="19.65" customHeight="1" spans="1:16">
      <c r="A39" s="11"/>
      <c r="B39" s="11"/>
      <c r="C39" s="12"/>
      <c r="D39" s="13"/>
      <c r="E39" s="14"/>
      <c r="F39" s="14"/>
      <c r="G39" s="14"/>
      <c r="H39" s="14"/>
      <c r="I39" s="13"/>
      <c r="J39" s="13" t="s">
        <v>173</v>
      </c>
      <c r="K39" s="13" t="s">
        <v>228</v>
      </c>
      <c r="L39" s="21" t="s">
        <v>169</v>
      </c>
      <c r="M39" s="21" t="s">
        <v>229</v>
      </c>
      <c r="N39" s="21" t="s">
        <v>230</v>
      </c>
      <c r="O39" s="21" t="s">
        <v>203</v>
      </c>
      <c r="P39" s="21" t="s">
        <v>172</v>
      </c>
    </row>
    <row r="40" s="1" customFormat="1" ht="19.65" customHeight="1" spans="1:16">
      <c r="A40" s="11"/>
      <c r="B40" s="11"/>
      <c r="C40" s="12"/>
      <c r="D40" s="13"/>
      <c r="E40" s="14"/>
      <c r="F40" s="14"/>
      <c r="G40" s="14"/>
      <c r="H40" s="14"/>
      <c r="I40" s="13"/>
      <c r="J40" s="13" t="s">
        <v>175</v>
      </c>
      <c r="K40" s="13" t="s">
        <v>231</v>
      </c>
      <c r="L40" s="21" t="s">
        <v>169</v>
      </c>
      <c r="M40" s="21" t="s">
        <v>232</v>
      </c>
      <c r="N40" s="21" t="s">
        <v>164</v>
      </c>
      <c r="O40" s="21" t="s">
        <v>165</v>
      </c>
      <c r="P40" s="21" t="s">
        <v>172</v>
      </c>
    </row>
    <row r="41" s="1" customFormat="1" ht="31.4" customHeight="1" spans="1:16">
      <c r="A41" s="11"/>
      <c r="B41" s="11"/>
      <c r="C41" s="12"/>
      <c r="D41" s="13"/>
      <c r="E41" s="14"/>
      <c r="F41" s="14"/>
      <c r="G41" s="14"/>
      <c r="H41" s="14"/>
      <c r="I41" s="13" t="s">
        <v>178</v>
      </c>
      <c r="J41" s="13" t="s">
        <v>179</v>
      </c>
      <c r="K41" s="13" t="s">
        <v>205</v>
      </c>
      <c r="L41" s="21" t="s">
        <v>169</v>
      </c>
      <c r="M41" s="21" t="s">
        <v>181</v>
      </c>
      <c r="N41" s="21" t="s">
        <v>164</v>
      </c>
      <c r="O41" s="21" t="s">
        <v>165</v>
      </c>
      <c r="P41" s="21" t="s">
        <v>172</v>
      </c>
    </row>
    <row r="42" s="1" customFormat="1" ht="19.65" customHeight="1" spans="1:16">
      <c r="A42" s="11"/>
      <c r="B42" s="11"/>
      <c r="C42" s="12"/>
      <c r="D42" s="13"/>
      <c r="E42" s="14"/>
      <c r="F42" s="14"/>
      <c r="G42" s="14"/>
      <c r="H42" s="14"/>
      <c r="I42" s="13" t="s">
        <v>182</v>
      </c>
      <c r="J42" s="13" t="s">
        <v>183</v>
      </c>
      <c r="K42" s="13" t="s">
        <v>206</v>
      </c>
      <c r="L42" s="21" t="s">
        <v>169</v>
      </c>
      <c r="M42" s="21" t="s">
        <v>232</v>
      </c>
      <c r="N42" s="21" t="s">
        <v>164</v>
      </c>
      <c r="O42" s="21" t="s">
        <v>165</v>
      </c>
      <c r="P42" s="21" t="s">
        <v>172</v>
      </c>
    </row>
    <row r="43" s="1" customFormat="1" ht="31.4" customHeight="1" spans="1:16">
      <c r="A43" s="11" t="s">
        <v>233</v>
      </c>
      <c r="B43" s="11" t="s">
        <v>155</v>
      </c>
      <c r="C43" s="12" t="s">
        <v>234</v>
      </c>
      <c r="D43" s="13" t="s">
        <v>235</v>
      </c>
      <c r="E43" s="14" t="s">
        <v>158</v>
      </c>
      <c r="F43" s="14" t="s">
        <v>158</v>
      </c>
      <c r="G43" s="14" t="s">
        <v>158</v>
      </c>
      <c r="H43" s="14" t="s">
        <v>158</v>
      </c>
      <c r="I43" s="13" t="s">
        <v>159</v>
      </c>
      <c r="J43" s="13" t="s">
        <v>160</v>
      </c>
      <c r="K43" s="13" t="s">
        <v>197</v>
      </c>
      <c r="L43" s="21" t="s">
        <v>162</v>
      </c>
      <c r="M43" s="21" t="s">
        <v>163</v>
      </c>
      <c r="N43" s="21" t="s">
        <v>164</v>
      </c>
      <c r="O43" s="21" t="s">
        <v>203</v>
      </c>
      <c r="P43" s="21" t="s">
        <v>166</v>
      </c>
    </row>
    <row r="44" s="1" customFormat="1" ht="19.65" customHeight="1" spans="1:16">
      <c r="A44" s="11"/>
      <c r="B44" s="11"/>
      <c r="C44" s="12"/>
      <c r="D44" s="13"/>
      <c r="E44" s="14"/>
      <c r="F44" s="14"/>
      <c r="G44" s="14"/>
      <c r="H44" s="14"/>
      <c r="I44" s="13"/>
      <c r="J44" s="13" t="s">
        <v>167</v>
      </c>
      <c r="K44" s="13" t="s">
        <v>198</v>
      </c>
      <c r="L44" s="21" t="s">
        <v>169</v>
      </c>
      <c r="M44" s="21" t="s">
        <v>232</v>
      </c>
      <c r="N44" s="21" t="s">
        <v>164</v>
      </c>
      <c r="O44" s="21" t="s">
        <v>165</v>
      </c>
      <c r="P44" s="21" t="s">
        <v>172</v>
      </c>
    </row>
    <row r="45" s="1" customFormat="1" ht="19.65" customHeight="1" spans="1:16">
      <c r="A45" s="11"/>
      <c r="B45" s="11"/>
      <c r="C45" s="12"/>
      <c r="D45" s="13"/>
      <c r="E45" s="14"/>
      <c r="F45" s="14"/>
      <c r="G45" s="14"/>
      <c r="H45" s="14"/>
      <c r="I45" s="13"/>
      <c r="J45" s="13" t="s">
        <v>173</v>
      </c>
      <c r="K45" s="13" t="s">
        <v>222</v>
      </c>
      <c r="L45" s="21" t="s">
        <v>169</v>
      </c>
      <c r="M45" s="21" t="s">
        <v>165</v>
      </c>
      <c r="N45" s="21" t="s">
        <v>224</v>
      </c>
      <c r="O45" s="21" t="s">
        <v>165</v>
      </c>
      <c r="P45" s="21" t="s">
        <v>172</v>
      </c>
    </row>
    <row r="46" s="1" customFormat="1" ht="19.65" customHeight="1" spans="1:16">
      <c r="A46" s="11"/>
      <c r="B46" s="11"/>
      <c r="C46" s="12"/>
      <c r="D46" s="13"/>
      <c r="E46" s="14"/>
      <c r="F46" s="14"/>
      <c r="G46" s="14"/>
      <c r="H46" s="14"/>
      <c r="I46" s="13"/>
      <c r="J46" s="13" t="s">
        <v>175</v>
      </c>
      <c r="K46" s="13" t="s">
        <v>204</v>
      </c>
      <c r="L46" s="21" t="s">
        <v>169</v>
      </c>
      <c r="M46" s="21" t="s">
        <v>232</v>
      </c>
      <c r="N46" s="21" t="s">
        <v>164</v>
      </c>
      <c r="O46" s="21" t="s">
        <v>165</v>
      </c>
      <c r="P46" s="21" t="s">
        <v>172</v>
      </c>
    </row>
    <row r="47" s="1" customFormat="1" ht="31.4" customHeight="1" spans="1:16">
      <c r="A47" s="11"/>
      <c r="B47" s="11"/>
      <c r="C47" s="12"/>
      <c r="D47" s="13"/>
      <c r="E47" s="14"/>
      <c r="F47" s="14"/>
      <c r="G47" s="14"/>
      <c r="H47" s="14"/>
      <c r="I47" s="13" t="s">
        <v>178</v>
      </c>
      <c r="J47" s="13" t="s">
        <v>179</v>
      </c>
      <c r="K47" s="13" t="s">
        <v>205</v>
      </c>
      <c r="L47" s="21" t="s">
        <v>169</v>
      </c>
      <c r="M47" s="21" t="s">
        <v>181</v>
      </c>
      <c r="N47" s="21" t="s">
        <v>164</v>
      </c>
      <c r="O47" s="21" t="s">
        <v>165</v>
      </c>
      <c r="P47" s="21" t="s">
        <v>172</v>
      </c>
    </row>
    <row r="48" s="1" customFormat="1" ht="19.65" customHeight="1" spans="1:16">
      <c r="A48" s="11"/>
      <c r="B48" s="11"/>
      <c r="C48" s="12"/>
      <c r="D48" s="13"/>
      <c r="E48" s="14"/>
      <c r="F48" s="14"/>
      <c r="G48" s="14"/>
      <c r="H48" s="14"/>
      <c r="I48" s="13" t="s">
        <v>182</v>
      </c>
      <c r="J48" s="13" t="s">
        <v>183</v>
      </c>
      <c r="K48" s="13" t="s">
        <v>206</v>
      </c>
      <c r="L48" s="21" t="s">
        <v>169</v>
      </c>
      <c r="M48" s="21" t="s">
        <v>232</v>
      </c>
      <c r="N48" s="21" t="s">
        <v>164</v>
      </c>
      <c r="O48" s="21" t="s">
        <v>165</v>
      </c>
      <c r="P48" s="21" t="s">
        <v>172</v>
      </c>
    </row>
    <row r="49" s="1" customFormat="1" ht="31.4" customHeight="1" spans="1:16">
      <c r="A49" s="11" t="s">
        <v>236</v>
      </c>
      <c r="B49" s="11" t="s">
        <v>155</v>
      </c>
      <c r="C49" s="12" t="s">
        <v>237</v>
      </c>
      <c r="D49" s="13" t="s">
        <v>238</v>
      </c>
      <c r="E49" s="14" t="s">
        <v>158</v>
      </c>
      <c r="F49" s="14" t="s">
        <v>158</v>
      </c>
      <c r="G49" s="14" t="s">
        <v>158</v>
      </c>
      <c r="H49" s="14" t="s">
        <v>158</v>
      </c>
      <c r="I49" s="13" t="s">
        <v>159</v>
      </c>
      <c r="J49" s="13" t="s">
        <v>160</v>
      </c>
      <c r="K49" s="13" t="s">
        <v>197</v>
      </c>
      <c r="L49" s="21" t="s">
        <v>169</v>
      </c>
      <c r="M49" s="21" t="s">
        <v>163</v>
      </c>
      <c r="N49" s="21" t="s">
        <v>164</v>
      </c>
      <c r="O49" s="21" t="s">
        <v>165</v>
      </c>
      <c r="P49" s="21" t="s">
        <v>166</v>
      </c>
    </row>
    <row r="50" s="1" customFormat="1" ht="19.65" customHeight="1" spans="1:16">
      <c r="A50" s="11"/>
      <c r="B50" s="11"/>
      <c r="C50" s="12"/>
      <c r="D50" s="13"/>
      <c r="E50" s="14"/>
      <c r="F50" s="14"/>
      <c r="G50" s="14"/>
      <c r="H50" s="14"/>
      <c r="I50" s="13"/>
      <c r="J50" s="13" t="s">
        <v>167</v>
      </c>
      <c r="K50" s="13" t="s">
        <v>239</v>
      </c>
      <c r="L50" s="21" t="s">
        <v>169</v>
      </c>
      <c r="M50" s="21" t="s">
        <v>240</v>
      </c>
      <c r="N50" s="21" t="s">
        <v>241</v>
      </c>
      <c r="O50" s="21" t="s">
        <v>165</v>
      </c>
      <c r="P50" s="21" t="s">
        <v>172</v>
      </c>
    </row>
    <row r="51" s="1" customFormat="1" ht="19.65" customHeight="1" spans="1:16">
      <c r="A51" s="11"/>
      <c r="B51" s="11"/>
      <c r="C51" s="12"/>
      <c r="D51" s="13"/>
      <c r="E51" s="14"/>
      <c r="F51" s="14"/>
      <c r="G51" s="14"/>
      <c r="H51" s="14"/>
      <c r="I51" s="13"/>
      <c r="J51" s="13" t="s">
        <v>173</v>
      </c>
      <c r="K51" s="13" t="s">
        <v>242</v>
      </c>
      <c r="L51" s="21" t="s">
        <v>169</v>
      </c>
      <c r="M51" s="21" t="s">
        <v>212</v>
      </c>
      <c r="N51" s="21" t="s">
        <v>243</v>
      </c>
      <c r="O51" s="21" t="s">
        <v>203</v>
      </c>
      <c r="P51" s="21" t="s">
        <v>172</v>
      </c>
    </row>
    <row r="52" s="1" customFormat="1" ht="19.65" customHeight="1" spans="1:16">
      <c r="A52" s="11"/>
      <c r="B52" s="11"/>
      <c r="C52" s="12"/>
      <c r="D52" s="13"/>
      <c r="E52" s="14"/>
      <c r="F52" s="14"/>
      <c r="G52" s="14"/>
      <c r="H52" s="14"/>
      <c r="I52" s="13"/>
      <c r="J52" s="13" t="s">
        <v>175</v>
      </c>
      <c r="K52" s="13" t="s">
        <v>204</v>
      </c>
      <c r="L52" s="21" t="s">
        <v>169</v>
      </c>
      <c r="M52" s="21" t="s">
        <v>232</v>
      </c>
      <c r="N52" s="21" t="s">
        <v>164</v>
      </c>
      <c r="O52" s="21" t="s">
        <v>165</v>
      </c>
      <c r="P52" s="21" t="s">
        <v>172</v>
      </c>
    </row>
    <row r="53" s="1" customFormat="1" ht="31.4" customHeight="1" spans="1:16">
      <c r="A53" s="11"/>
      <c r="B53" s="11"/>
      <c r="C53" s="12"/>
      <c r="D53" s="13"/>
      <c r="E53" s="14"/>
      <c r="F53" s="14"/>
      <c r="G53" s="14"/>
      <c r="H53" s="14"/>
      <c r="I53" s="13" t="s">
        <v>178</v>
      </c>
      <c r="J53" s="13" t="s">
        <v>179</v>
      </c>
      <c r="K53" s="13" t="s">
        <v>244</v>
      </c>
      <c r="L53" s="21" t="s">
        <v>169</v>
      </c>
      <c r="M53" s="21" t="s">
        <v>163</v>
      </c>
      <c r="N53" s="21" t="s">
        <v>191</v>
      </c>
      <c r="O53" s="21" t="s">
        <v>165</v>
      </c>
      <c r="P53" s="21" t="s">
        <v>172</v>
      </c>
    </row>
    <row r="54" s="1" customFormat="1" ht="19.65" customHeight="1" spans="1:16">
      <c r="A54" s="11"/>
      <c r="B54" s="11"/>
      <c r="C54" s="12"/>
      <c r="D54" s="13"/>
      <c r="E54" s="14"/>
      <c r="F54" s="14"/>
      <c r="G54" s="14"/>
      <c r="H54" s="14"/>
      <c r="I54" s="13" t="s">
        <v>182</v>
      </c>
      <c r="J54" s="13" t="s">
        <v>183</v>
      </c>
      <c r="K54" s="13" t="s">
        <v>245</v>
      </c>
      <c r="L54" s="21" t="s">
        <v>169</v>
      </c>
      <c r="M54" s="21" t="s">
        <v>170</v>
      </c>
      <c r="N54" s="21" t="s">
        <v>164</v>
      </c>
      <c r="O54" s="21" t="s">
        <v>165</v>
      </c>
      <c r="P54" s="21" t="s">
        <v>172</v>
      </c>
    </row>
    <row r="55" s="1" customFormat="1" ht="31.4" customHeight="1" spans="1:16">
      <c r="A55" s="11" t="s">
        <v>246</v>
      </c>
      <c r="B55" s="11" t="s">
        <v>155</v>
      </c>
      <c r="C55" s="12" t="s">
        <v>220</v>
      </c>
      <c r="D55" s="13" t="s">
        <v>247</v>
      </c>
      <c r="E55" s="14" t="s">
        <v>158</v>
      </c>
      <c r="F55" s="14" t="s">
        <v>158</v>
      </c>
      <c r="G55" s="14" t="s">
        <v>158</v>
      </c>
      <c r="H55" s="14" t="s">
        <v>158</v>
      </c>
      <c r="I55" s="13" t="s">
        <v>159</v>
      </c>
      <c r="J55" s="13" t="s">
        <v>160</v>
      </c>
      <c r="K55" s="13" t="s">
        <v>197</v>
      </c>
      <c r="L55" s="21" t="s">
        <v>162</v>
      </c>
      <c r="M55" s="21" t="s">
        <v>181</v>
      </c>
      <c r="N55" s="21" t="s">
        <v>164</v>
      </c>
      <c r="O55" s="21" t="s">
        <v>203</v>
      </c>
      <c r="P55" s="21" t="s">
        <v>166</v>
      </c>
    </row>
    <row r="56" s="1" customFormat="1" ht="19.65" customHeight="1" spans="1:16">
      <c r="A56" s="11"/>
      <c r="B56" s="11"/>
      <c r="C56" s="12"/>
      <c r="D56" s="13"/>
      <c r="E56" s="14"/>
      <c r="F56" s="14"/>
      <c r="G56" s="14"/>
      <c r="H56" s="14"/>
      <c r="I56" s="13"/>
      <c r="J56" s="13" t="s">
        <v>167</v>
      </c>
      <c r="K56" s="13" t="s">
        <v>198</v>
      </c>
      <c r="L56" s="21" t="s">
        <v>169</v>
      </c>
      <c r="M56" s="21" t="s">
        <v>248</v>
      </c>
      <c r="N56" s="21" t="s">
        <v>164</v>
      </c>
      <c r="O56" s="21" t="s">
        <v>165</v>
      </c>
      <c r="P56" s="21" t="s">
        <v>172</v>
      </c>
    </row>
    <row r="57" s="1" customFormat="1" ht="19.65" customHeight="1" spans="1:16">
      <c r="A57" s="11"/>
      <c r="B57" s="11"/>
      <c r="C57" s="12"/>
      <c r="D57" s="13"/>
      <c r="E57" s="14"/>
      <c r="F57" s="14"/>
      <c r="G57" s="14"/>
      <c r="H57" s="14"/>
      <c r="I57" s="13"/>
      <c r="J57" s="13" t="s">
        <v>173</v>
      </c>
      <c r="K57" s="13" t="s">
        <v>222</v>
      </c>
      <c r="L57" s="21" t="s">
        <v>169</v>
      </c>
      <c r="M57" s="21" t="s">
        <v>165</v>
      </c>
      <c r="N57" s="21" t="s">
        <v>224</v>
      </c>
      <c r="O57" s="21" t="s">
        <v>165</v>
      </c>
      <c r="P57" s="21" t="s">
        <v>172</v>
      </c>
    </row>
    <row r="58" s="1" customFormat="1" ht="19.65" customHeight="1" spans="1:16">
      <c r="A58" s="11"/>
      <c r="B58" s="11"/>
      <c r="C58" s="12"/>
      <c r="D58" s="13"/>
      <c r="E58" s="14"/>
      <c r="F58" s="14"/>
      <c r="G58" s="14"/>
      <c r="H58" s="14"/>
      <c r="I58" s="13"/>
      <c r="J58" s="13" t="s">
        <v>175</v>
      </c>
      <c r="K58" s="13" t="s">
        <v>204</v>
      </c>
      <c r="L58" s="21" t="s">
        <v>169</v>
      </c>
      <c r="M58" s="21" t="s">
        <v>249</v>
      </c>
      <c r="N58" s="21" t="s">
        <v>164</v>
      </c>
      <c r="O58" s="21" t="s">
        <v>165</v>
      </c>
      <c r="P58" s="21" t="s">
        <v>172</v>
      </c>
    </row>
    <row r="59" s="1" customFormat="1" ht="31.4" customHeight="1" spans="1:16">
      <c r="A59" s="11"/>
      <c r="B59" s="11"/>
      <c r="C59" s="12"/>
      <c r="D59" s="13"/>
      <c r="E59" s="14"/>
      <c r="F59" s="14"/>
      <c r="G59" s="14"/>
      <c r="H59" s="14"/>
      <c r="I59" s="13" t="s">
        <v>178</v>
      </c>
      <c r="J59" s="13" t="s">
        <v>179</v>
      </c>
      <c r="K59" s="13" t="s">
        <v>180</v>
      </c>
      <c r="L59" s="21" t="s">
        <v>169</v>
      </c>
      <c r="M59" s="21" t="s">
        <v>181</v>
      </c>
      <c r="N59" s="21" t="s">
        <v>191</v>
      </c>
      <c r="O59" s="21" t="s">
        <v>165</v>
      </c>
      <c r="P59" s="21" t="s">
        <v>172</v>
      </c>
    </row>
    <row r="60" s="1" customFormat="1" ht="19.65" customHeight="1" spans="1:16">
      <c r="A60" s="11"/>
      <c r="B60" s="11"/>
      <c r="C60" s="12"/>
      <c r="D60" s="13"/>
      <c r="E60" s="14"/>
      <c r="F60" s="14"/>
      <c r="G60" s="14"/>
      <c r="H60" s="14"/>
      <c r="I60" s="13" t="s">
        <v>182</v>
      </c>
      <c r="J60" s="13" t="s">
        <v>183</v>
      </c>
      <c r="K60" s="13" t="s">
        <v>206</v>
      </c>
      <c r="L60" s="21" t="s">
        <v>169</v>
      </c>
      <c r="M60" s="21" t="s">
        <v>181</v>
      </c>
      <c r="N60" s="21" t="s">
        <v>164</v>
      </c>
      <c r="O60" s="21" t="s">
        <v>165</v>
      </c>
      <c r="P60" s="21" t="s">
        <v>172</v>
      </c>
    </row>
    <row r="61" s="1" customFormat="1" ht="31.4" customHeight="1" spans="1:16">
      <c r="A61" s="11" t="s">
        <v>250</v>
      </c>
      <c r="B61" s="11" t="s">
        <v>155</v>
      </c>
      <c r="C61" s="12" t="s">
        <v>208</v>
      </c>
      <c r="D61" s="13" t="s">
        <v>251</v>
      </c>
      <c r="E61" s="14" t="s">
        <v>158</v>
      </c>
      <c r="F61" s="14" t="s">
        <v>158</v>
      </c>
      <c r="G61" s="14" t="s">
        <v>158</v>
      </c>
      <c r="H61" s="14" t="s">
        <v>158</v>
      </c>
      <c r="I61" s="13" t="s">
        <v>159</v>
      </c>
      <c r="J61" s="13" t="s">
        <v>160</v>
      </c>
      <c r="K61" s="13" t="s">
        <v>197</v>
      </c>
      <c r="L61" s="21" t="s">
        <v>162</v>
      </c>
      <c r="M61" s="21" t="s">
        <v>163</v>
      </c>
      <c r="N61" s="21" t="s">
        <v>164</v>
      </c>
      <c r="O61" s="21" t="s">
        <v>203</v>
      </c>
      <c r="P61" s="21" t="s">
        <v>166</v>
      </c>
    </row>
    <row r="62" s="1" customFormat="1" ht="19.65" customHeight="1" spans="1:16">
      <c r="A62" s="11"/>
      <c r="B62" s="11"/>
      <c r="C62" s="12"/>
      <c r="D62" s="13"/>
      <c r="E62" s="14"/>
      <c r="F62" s="14"/>
      <c r="G62" s="14"/>
      <c r="H62" s="14"/>
      <c r="I62" s="13"/>
      <c r="J62" s="13" t="s">
        <v>167</v>
      </c>
      <c r="K62" s="13" t="s">
        <v>198</v>
      </c>
      <c r="L62" s="21" t="s">
        <v>169</v>
      </c>
      <c r="M62" s="21" t="s">
        <v>181</v>
      </c>
      <c r="N62" s="21" t="s">
        <v>164</v>
      </c>
      <c r="O62" s="21" t="s">
        <v>165</v>
      </c>
      <c r="P62" s="21" t="s">
        <v>172</v>
      </c>
    </row>
    <row r="63" s="1" customFormat="1" ht="19.65" customHeight="1" spans="1:16">
      <c r="A63" s="11"/>
      <c r="B63" s="11"/>
      <c r="C63" s="12"/>
      <c r="D63" s="13"/>
      <c r="E63" s="14"/>
      <c r="F63" s="14"/>
      <c r="G63" s="14"/>
      <c r="H63" s="14"/>
      <c r="I63" s="13"/>
      <c r="J63" s="13" t="s">
        <v>173</v>
      </c>
      <c r="K63" s="13" t="s">
        <v>222</v>
      </c>
      <c r="L63" s="21" t="s">
        <v>169</v>
      </c>
      <c r="M63" s="21" t="s">
        <v>223</v>
      </c>
      <c r="N63" s="21" t="s">
        <v>164</v>
      </c>
      <c r="O63" s="21" t="s">
        <v>165</v>
      </c>
      <c r="P63" s="21" t="s">
        <v>172</v>
      </c>
    </row>
    <row r="64" s="1" customFormat="1" ht="19.65" customHeight="1" spans="1:16">
      <c r="A64" s="11"/>
      <c r="B64" s="11"/>
      <c r="C64" s="12"/>
      <c r="D64" s="13"/>
      <c r="E64" s="14"/>
      <c r="F64" s="14"/>
      <c r="G64" s="14"/>
      <c r="H64" s="14"/>
      <c r="I64" s="13"/>
      <c r="J64" s="13" t="s">
        <v>175</v>
      </c>
      <c r="K64" s="13" t="s">
        <v>204</v>
      </c>
      <c r="L64" s="21" t="s">
        <v>169</v>
      </c>
      <c r="M64" s="21" t="s">
        <v>181</v>
      </c>
      <c r="N64" s="21" t="s">
        <v>164</v>
      </c>
      <c r="O64" s="21" t="s">
        <v>165</v>
      </c>
      <c r="P64" s="21" t="s">
        <v>172</v>
      </c>
    </row>
    <row r="65" s="1" customFormat="1" ht="31.4" customHeight="1" spans="1:16">
      <c r="A65" s="11"/>
      <c r="B65" s="11"/>
      <c r="C65" s="12"/>
      <c r="D65" s="13"/>
      <c r="E65" s="14"/>
      <c r="F65" s="14"/>
      <c r="G65" s="14"/>
      <c r="H65" s="14"/>
      <c r="I65" s="13" t="s">
        <v>178</v>
      </c>
      <c r="J65" s="13" t="s">
        <v>179</v>
      </c>
      <c r="K65" s="13" t="s">
        <v>205</v>
      </c>
      <c r="L65" s="21" t="s">
        <v>169</v>
      </c>
      <c r="M65" s="21" t="s">
        <v>252</v>
      </c>
      <c r="N65" s="21" t="s">
        <v>164</v>
      </c>
      <c r="O65" s="21" t="s">
        <v>165</v>
      </c>
      <c r="P65" s="21" t="s">
        <v>172</v>
      </c>
    </row>
    <row r="66" s="1" customFormat="1" ht="19.65" customHeight="1" spans="1:16">
      <c r="A66" s="11"/>
      <c r="B66" s="11"/>
      <c r="C66" s="12"/>
      <c r="D66" s="13"/>
      <c r="E66" s="14"/>
      <c r="F66" s="14"/>
      <c r="G66" s="14"/>
      <c r="H66" s="14"/>
      <c r="I66" s="13" t="s">
        <v>182</v>
      </c>
      <c r="J66" s="13" t="s">
        <v>253</v>
      </c>
      <c r="K66" s="13" t="s">
        <v>206</v>
      </c>
      <c r="L66" s="21" t="s">
        <v>169</v>
      </c>
      <c r="M66" s="21" t="s">
        <v>181</v>
      </c>
      <c r="N66" s="21" t="s">
        <v>164</v>
      </c>
      <c r="O66" s="21" t="s">
        <v>165</v>
      </c>
      <c r="P66" s="21" t="s">
        <v>172</v>
      </c>
    </row>
    <row r="67" s="1" customFormat="1" ht="31.4" customHeight="1" spans="1:16">
      <c r="A67" s="11" t="s">
        <v>254</v>
      </c>
      <c r="B67" s="11" t="s">
        <v>155</v>
      </c>
      <c r="C67" s="12" t="s">
        <v>255</v>
      </c>
      <c r="D67" s="13" t="s">
        <v>256</v>
      </c>
      <c r="E67" s="14" t="s">
        <v>158</v>
      </c>
      <c r="F67" s="14" t="s">
        <v>158</v>
      </c>
      <c r="G67" s="14" t="s">
        <v>158</v>
      </c>
      <c r="H67" s="14" t="s">
        <v>158</v>
      </c>
      <c r="I67" s="13" t="s">
        <v>159</v>
      </c>
      <c r="J67" s="13" t="s">
        <v>160</v>
      </c>
      <c r="K67" s="13" t="s">
        <v>197</v>
      </c>
      <c r="L67" s="21" t="s">
        <v>162</v>
      </c>
      <c r="M67" s="21" t="s">
        <v>163</v>
      </c>
      <c r="N67" s="21" t="s">
        <v>164</v>
      </c>
      <c r="O67" s="21" t="s">
        <v>165</v>
      </c>
      <c r="P67" s="21" t="s">
        <v>166</v>
      </c>
    </row>
    <row r="68" s="1" customFormat="1" ht="19.65" customHeight="1" spans="1:16">
      <c r="A68" s="11"/>
      <c r="B68" s="11"/>
      <c r="C68" s="12"/>
      <c r="D68" s="13"/>
      <c r="E68" s="14"/>
      <c r="F68" s="14"/>
      <c r="G68" s="14"/>
      <c r="H68" s="14"/>
      <c r="I68" s="13"/>
      <c r="J68" s="13" t="s">
        <v>167</v>
      </c>
      <c r="K68" s="13" t="s">
        <v>198</v>
      </c>
      <c r="L68" s="21" t="s">
        <v>169</v>
      </c>
      <c r="M68" s="21" t="s">
        <v>170</v>
      </c>
      <c r="N68" s="21" t="s">
        <v>164</v>
      </c>
      <c r="O68" s="21" t="s">
        <v>165</v>
      </c>
      <c r="P68" s="21" t="s">
        <v>172</v>
      </c>
    </row>
    <row r="69" s="1" customFormat="1" ht="19.65" customHeight="1" spans="1:16">
      <c r="A69" s="11"/>
      <c r="B69" s="11"/>
      <c r="C69" s="12"/>
      <c r="D69" s="13"/>
      <c r="E69" s="14"/>
      <c r="F69" s="14"/>
      <c r="G69" s="14"/>
      <c r="H69" s="14"/>
      <c r="I69" s="13"/>
      <c r="J69" s="13" t="s">
        <v>173</v>
      </c>
      <c r="K69" s="13" t="s">
        <v>222</v>
      </c>
      <c r="L69" s="21" t="s">
        <v>169</v>
      </c>
      <c r="M69" s="21" t="s">
        <v>212</v>
      </c>
      <c r="N69" s="21" t="s">
        <v>224</v>
      </c>
      <c r="O69" s="21" t="s">
        <v>203</v>
      </c>
      <c r="P69" s="21" t="s">
        <v>172</v>
      </c>
    </row>
    <row r="70" s="1" customFormat="1" ht="19.65" customHeight="1" spans="1:16">
      <c r="A70" s="11"/>
      <c r="B70" s="11"/>
      <c r="C70" s="12"/>
      <c r="D70" s="13"/>
      <c r="E70" s="14"/>
      <c r="F70" s="14"/>
      <c r="G70" s="14"/>
      <c r="H70" s="14"/>
      <c r="I70" s="13"/>
      <c r="J70" s="13" t="s">
        <v>175</v>
      </c>
      <c r="K70" s="13" t="s">
        <v>204</v>
      </c>
      <c r="L70" s="21" t="s">
        <v>169</v>
      </c>
      <c r="M70" s="21" t="s">
        <v>181</v>
      </c>
      <c r="N70" s="21" t="s">
        <v>164</v>
      </c>
      <c r="O70" s="21" t="s">
        <v>165</v>
      </c>
      <c r="P70" s="21" t="s">
        <v>172</v>
      </c>
    </row>
    <row r="71" s="1" customFormat="1" ht="31.4" customHeight="1" spans="1:16">
      <c r="A71" s="11"/>
      <c r="B71" s="11"/>
      <c r="C71" s="12"/>
      <c r="D71" s="13"/>
      <c r="E71" s="14"/>
      <c r="F71" s="14"/>
      <c r="G71" s="14"/>
      <c r="H71" s="14"/>
      <c r="I71" s="13" t="s">
        <v>178</v>
      </c>
      <c r="J71" s="13" t="s">
        <v>179</v>
      </c>
      <c r="K71" s="13" t="s">
        <v>205</v>
      </c>
      <c r="L71" s="21" t="s">
        <v>169</v>
      </c>
      <c r="M71" s="21" t="s">
        <v>181</v>
      </c>
      <c r="N71" s="21" t="s">
        <v>164</v>
      </c>
      <c r="O71" s="21" t="s">
        <v>165</v>
      </c>
      <c r="P71" s="21" t="s">
        <v>172</v>
      </c>
    </row>
    <row r="72" s="1" customFormat="1" ht="19.65" customHeight="1" spans="1:16">
      <c r="A72" s="11"/>
      <c r="B72" s="11"/>
      <c r="C72" s="12"/>
      <c r="D72" s="13"/>
      <c r="E72" s="14"/>
      <c r="F72" s="14"/>
      <c r="G72" s="14"/>
      <c r="H72" s="14"/>
      <c r="I72" s="13" t="s">
        <v>182</v>
      </c>
      <c r="J72" s="13" t="s">
        <v>183</v>
      </c>
      <c r="K72" s="13" t="s">
        <v>206</v>
      </c>
      <c r="L72" s="21" t="s">
        <v>169</v>
      </c>
      <c r="M72" s="21" t="s">
        <v>181</v>
      </c>
      <c r="N72" s="21" t="s">
        <v>164</v>
      </c>
      <c r="O72" s="21" t="s">
        <v>165</v>
      </c>
      <c r="P72" s="21" t="s">
        <v>172</v>
      </c>
    </row>
    <row r="73" s="1" customFormat="1" ht="31.4" customHeight="1" spans="1:16">
      <c r="A73" s="11" t="s">
        <v>257</v>
      </c>
      <c r="B73" s="11" t="s">
        <v>155</v>
      </c>
      <c r="C73" s="12" t="s">
        <v>258</v>
      </c>
      <c r="D73" s="13" t="s">
        <v>259</v>
      </c>
      <c r="E73" s="14" t="s">
        <v>158</v>
      </c>
      <c r="F73" s="14" t="s">
        <v>158</v>
      </c>
      <c r="G73" s="14" t="s">
        <v>158</v>
      </c>
      <c r="H73" s="14" t="s">
        <v>158</v>
      </c>
      <c r="I73" s="13" t="s">
        <v>159</v>
      </c>
      <c r="J73" s="13" t="s">
        <v>160</v>
      </c>
      <c r="K73" s="13" t="s">
        <v>197</v>
      </c>
      <c r="L73" s="21" t="s">
        <v>162</v>
      </c>
      <c r="M73" s="21" t="s">
        <v>163</v>
      </c>
      <c r="N73" s="21" t="s">
        <v>164</v>
      </c>
      <c r="O73" s="21" t="s">
        <v>165</v>
      </c>
      <c r="P73" s="21" t="s">
        <v>166</v>
      </c>
    </row>
    <row r="74" s="1" customFormat="1" ht="19.65" customHeight="1" spans="1:16">
      <c r="A74" s="11"/>
      <c r="B74" s="11"/>
      <c r="C74" s="12"/>
      <c r="D74" s="13"/>
      <c r="E74" s="14"/>
      <c r="F74" s="14"/>
      <c r="G74" s="14"/>
      <c r="H74" s="14"/>
      <c r="I74" s="13"/>
      <c r="J74" s="13" t="s">
        <v>167</v>
      </c>
      <c r="K74" s="13" t="s">
        <v>198</v>
      </c>
      <c r="L74" s="21" t="s">
        <v>169</v>
      </c>
      <c r="M74" s="21" t="s">
        <v>181</v>
      </c>
      <c r="N74" s="21" t="s">
        <v>164</v>
      </c>
      <c r="O74" s="21" t="s">
        <v>165</v>
      </c>
      <c r="P74" s="21" t="s">
        <v>172</v>
      </c>
    </row>
    <row r="75" s="1" customFormat="1" ht="19.65" customHeight="1" spans="1:16">
      <c r="A75" s="11"/>
      <c r="B75" s="11"/>
      <c r="C75" s="12"/>
      <c r="D75" s="13"/>
      <c r="E75" s="14"/>
      <c r="F75" s="14"/>
      <c r="G75" s="14"/>
      <c r="H75" s="14"/>
      <c r="I75" s="13"/>
      <c r="J75" s="13" t="s">
        <v>173</v>
      </c>
      <c r="K75" s="13" t="s">
        <v>222</v>
      </c>
      <c r="L75" s="21" t="s">
        <v>169</v>
      </c>
      <c r="M75" s="21" t="s">
        <v>223</v>
      </c>
      <c r="N75" s="21" t="s">
        <v>224</v>
      </c>
      <c r="O75" s="21" t="s">
        <v>203</v>
      </c>
      <c r="P75" s="21" t="s">
        <v>172</v>
      </c>
    </row>
    <row r="76" s="1" customFormat="1" ht="19.65" customHeight="1" spans="1:16">
      <c r="A76" s="11"/>
      <c r="B76" s="11"/>
      <c r="C76" s="12"/>
      <c r="D76" s="13"/>
      <c r="E76" s="14"/>
      <c r="F76" s="14"/>
      <c r="G76" s="14"/>
      <c r="H76" s="14"/>
      <c r="I76" s="13"/>
      <c r="J76" s="13" t="s">
        <v>175</v>
      </c>
      <c r="K76" s="13" t="s">
        <v>204</v>
      </c>
      <c r="L76" s="21" t="s">
        <v>169</v>
      </c>
      <c r="M76" s="21" t="s">
        <v>181</v>
      </c>
      <c r="N76" s="21" t="s">
        <v>164</v>
      </c>
      <c r="O76" s="21" t="s">
        <v>165</v>
      </c>
      <c r="P76" s="21" t="s">
        <v>172</v>
      </c>
    </row>
    <row r="77" s="1" customFormat="1" ht="31.4" customHeight="1" spans="1:16">
      <c r="A77" s="11"/>
      <c r="B77" s="11"/>
      <c r="C77" s="12"/>
      <c r="D77" s="13"/>
      <c r="E77" s="14"/>
      <c r="F77" s="14"/>
      <c r="G77" s="14"/>
      <c r="H77" s="14"/>
      <c r="I77" s="13" t="s">
        <v>178</v>
      </c>
      <c r="J77" s="13" t="s">
        <v>179</v>
      </c>
      <c r="K77" s="13" t="s">
        <v>205</v>
      </c>
      <c r="L77" s="21" t="s">
        <v>169</v>
      </c>
      <c r="M77" s="21" t="s">
        <v>232</v>
      </c>
      <c r="N77" s="21" t="s">
        <v>164</v>
      </c>
      <c r="O77" s="21" t="s">
        <v>165</v>
      </c>
      <c r="P77" s="21" t="s">
        <v>172</v>
      </c>
    </row>
    <row r="78" s="1" customFormat="1" ht="19.65" customHeight="1" spans="1:16">
      <c r="A78" s="11"/>
      <c r="B78" s="11"/>
      <c r="C78" s="12"/>
      <c r="D78" s="13"/>
      <c r="E78" s="14"/>
      <c r="F78" s="14"/>
      <c r="G78" s="14"/>
      <c r="H78" s="14"/>
      <c r="I78" s="13" t="s">
        <v>182</v>
      </c>
      <c r="J78" s="13" t="s">
        <v>183</v>
      </c>
      <c r="K78" s="13" t="s">
        <v>206</v>
      </c>
      <c r="L78" s="21" t="s">
        <v>169</v>
      </c>
      <c r="M78" s="21" t="s">
        <v>181</v>
      </c>
      <c r="N78" s="21" t="s">
        <v>164</v>
      </c>
      <c r="O78" s="21" t="s">
        <v>165</v>
      </c>
      <c r="P78" s="21" t="s">
        <v>172</v>
      </c>
    </row>
    <row r="79" s="1" customFormat="1" ht="31.4" customHeight="1" spans="1:16">
      <c r="A79" s="11" t="s">
        <v>260</v>
      </c>
      <c r="B79" s="11" t="s">
        <v>155</v>
      </c>
      <c r="C79" s="12" t="s">
        <v>261</v>
      </c>
      <c r="D79" s="13" t="s">
        <v>262</v>
      </c>
      <c r="E79" s="14" t="s">
        <v>158</v>
      </c>
      <c r="F79" s="14" t="s">
        <v>158</v>
      </c>
      <c r="G79" s="14" t="s">
        <v>158</v>
      </c>
      <c r="H79" s="14" t="s">
        <v>158</v>
      </c>
      <c r="I79" s="13" t="s">
        <v>159</v>
      </c>
      <c r="J79" s="13" t="s">
        <v>160</v>
      </c>
      <c r="K79" s="13" t="s">
        <v>197</v>
      </c>
      <c r="L79" s="21" t="s">
        <v>162</v>
      </c>
      <c r="M79" s="21" t="s">
        <v>163</v>
      </c>
      <c r="N79" s="21" t="s">
        <v>191</v>
      </c>
      <c r="O79" s="21" t="s">
        <v>203</v>
      </c>
      <c r="P79" s="21" t="s">
        <v>166</v>
      </c>
    </row>
    <row r="80" s="1" customFormat="1" ht="19.65" customHeight="1" spans="1:16">
      <c r="A80" s="11"/>
      <c r="B80" s="11"/>
      <c r="C80" s="12"/>
      <c r="D80" s="13"/>
      <c r="E80" s="14"/>
      <c r="F80" s="14"/>
      <c r="G80" s="14"/>
      <c r="H80" s="14"/>
      <c r="I80" s="13"/>
      <c r="J80" s="13" t="s">
        <v>167</v>
      </c>
      <c r="K80" s="13" t="s">
        <v>198</v>
      </c>
      <c r="L80" s="21" t="s">
        <v>169</v>
      </c>
      <c r="M80" s="21" t="s">
        <v>181</v>
      </c>
      <c r="N80" s="21" t="s">
        <v>191</v>
      </c>
      <c r="O80" s="21" t="s">
        <v>165</v>
      </c>
      <c r="P80" s="21" t="s">
        <v>172</v>
      </c>
    </row>
    <row r="81" s="1" customFormat="1" ht="19.65" customHeight="1" spans="1:16">
      <c r="A81" s="11"/>
      <c r="B81" s="11"/>
      <c r="C81" s="12"/>
      <c r="D81" s="13"/>
      <c r="E81" s="14"/>
      <c r="F81" s="14"/>
      <c r="G81" s="14"/>
      <c r="H81" s="14"/>
      <c r="I81" s="13"/>
      <c r="J81" s="13" t="s">
        <v>173</v>
      </c>
      <c r="K81" s="13" t="s">
        <v>263</v>
      </c>
      <c r="L81" s="21" t="s">
        <v>169</v>
      </c>
      <c r="M81" s="21" t="s">
        <v>165</v>
      </c>
      <c r="N81" s="21" t="s">
        <v>191</v>
      </c>
      <c r="O81" s="21" t="s">
        <v>165</v>
      </c>
      <c r="P81" s="21" t="s">
        <v>172</v>
      </c>
    </row>
    <row r="82" s="1" customFormat="1" ht="19.65" customHeight="1" spans="1:16">
      <c r="A82" s="11"/>
      <c r="B82" s="11"/>
      <c r="C82" s="12"/>
      <c r="D82" s="13"/>
      <c r="E82" s="14"/>
      <c r="F82" s="14"/>
      <c r="G82" s="14"/>
      <c r="H82" s="14"/>
      <c r="I82" s="13"/>
      <c r="J82" s="13" t="s">
        <v>175</v>
      </c>
      <c r="K82" s="13" t="s">
        <v>204</v>
      </c>
      <c r="L82" s="21" t="s">
        <v>169</v>
      </c>
      <c r="M82" s="21" t="s">
        <v>170</v>
      </c>
      <c r="N82" s="21" t="s">
        <v>191</v>
      </c>
      <c r="O82" s="21" t="s">
        <v>165</v>
      </c>
      <c r="P82" s="21" t="s">
        <v>172</v>
      </c>
    </row>
    <row r="83" s="1" customFormat="1" ht="31.4" customHeight="1" spans="1:16">
      <c r="A83" s="11"/>
      <c r="B83" s="11"/>
      <c r="C83" s="12"/>
      <c r="D83" s="13"/>
      <c r="E83" s="14"/>
      <c r="F83" s="14"/>
      <c r="G83" s="14"/>
      <c r="H83" s="14"/>
      <c r="I83" s="13" t="s">
        <v>178</v>
      </c>
      <c r="J83" s="13" t="s">
        <v>179</v>
      </c>
      <c r="K83" s="13" t="s">
        <v>205</v>
      </c>
      <c r="L83" s="21" t="s">
        <v>169</v>
      </c>
      <c r="M83" s="21" t="s">
        <v>181</v>
      </c>
      <c r="N83" s="21" t="s">
        <v>191</v>
      </c>
      <c r="O83" s="21" t="s">
        <v>165</v>
      </c>
      <c r="P83" s="21" t="s">
        <v>172</v>
      </c>
    </row>
    <row r="84" s="1" customFormat="1" ht="19.65" customHeight="1" spans="1:16">
      <c r="A84" s="11"/>
      <c r="B84" s="11"/>
      <c r="C84" s="12"/>
      <c r="D84" s="13"/>
      <c r="E84" s="14"/>
      <c r="F84" s="14"/>
      <c r="G84" s="14"/>
      <c r="H84" s="14"/>
      <c r="I84" s="13" t="s">
        <v>182</v>
      </c>
      <c r="J84" s="13" t="s">
        <v>253</v>
      </c>
      <c r="K84" s="13" t="s">
        <v>206</v>
      </c>
      <c r="L84" s="21" t="s">
        <v>169</v>
      </c>
      <c r="M84" s="21" t="s">
        <v>232</v>
      </c>
      <c r="N84" s="21" t="s">
        <v>191</v>
      </c>
      <c r="O84" s="21" t="s">
        <v>165</v>
      </c>
      <c r="P84" s="21" t="s">
        <v>172</v>
      </c>
    </row>
    <row r="85" s="1" customFormat="1" ht="31.4" customHeight="1" spans="1:16">
      <c r="A85" s="11" t="s">
        <v>264</v>
      </c>
      <c r="B85" s="11" t="s">
        <v>155</v>
      </c>
      <c r="C85" s="12" t="s">
        <v>265</v>
      </c>
      <c r="D85" s="13" t="s">
        <v>266</v>
      </c>
      <c r="E85" s="14" t="s">
        <v>158</v>
      </c>
      <c r="F85" s="14" t="s">
        <v>158</v>
      </c>
      <c r="G85" s="14" t="s">
        <v>158</v>
      </c>
      <c r="H85" s="14" t="s">
        <v>158</v>
      </c>
      <c r="I85" s="13" t="s">
        <v>159</v>
      </c>
      <c r="J85" s="13" t="s">
        <v>160</v>
      </c>
      <c r="K85" s="13" t="s">
        <v>197</v>
      </c>
      <c r="L85" s="21" t="s">
        <v>162</v>
      </c>
      <c r="M85" s="21" t="s">
        <v>163</v>
      </c>
      <c r="N85" s="21" t="s">
        <v>164</v>
      </c>
      <c r="O85" s="21" t="s">
        <v>165</v>
      </c>
      <c r="P85" s="21" t="s">
        <v>166</v>
      </c>
    </row>
    <row r="86" s="1" customFormat="1" ht="19.65" customHeight="1" spans="1:16">
      <c r="A86" s="11"/>
      <c r="B86" s="11"/>
      <c r="C86" s="12"/>
      <c r="D86" s="13"/>
      <c r="E86" s="14"/>
      <c r="F86" s="14"/>
      <c r="G86" s="14"/>
      <c r="H86" s="14"/>
      <c r="I86" s="13"/>
      <c r="J86" s="13" t="s">
        <v>167</v>
      </c>
      <c r="K86" s="13" t="s">
        <v>198</v>
      </c>
      <c r="L86" s="21" t="s">
        <v>169</v>
      </c>
      <c r="M86" s="21" t="s">
        <v>181</v>
      </c>
      <c r="N86" s="21" t="s">
        <v>164</v>
      </c>
      <c r="O86" s="21" t="s">
        <v>165</v>
      </c>
      <c r="P86" s="21" t="s">
        <v>172</v>
      </c>
    </row>
    <row r="87" s="1" customFormat="1" ht="19.65" customHeight="1" spans="1:16">
      <c r="A87" s="11"/>
      <c r="B87" s="11"/>
      <c r="C87" s="12"/>
      <c r="D87" s="13"/>
      <c r="E87" s="14"/>
      <c r="F87" s="14"/>
      <c r="G87" s="14"/>
      <c r="H87" s="14"/>
      <c r="I87" s="13"/>
      <c r="J87" s="13" t="s">
        <v>173</v>
      </c>
      <c r="K87" s="13" t="s">
        <v>267</v>
      </c>
      <c r="L87" s="21" t="s">
        <v>169</v>
      </c>
      <c r="M87" s="21" t="s">
        <v>190</v>
      </c>
      <c r="N87" s="21" t="s">
        <v>191</v>
      </c>
      <c r="O87" s="21" t="s">
        <v>203</v>
      </c>
      <c r="P87" s="21" t="s">
        <v>172</v>
      </c>
    </row>
    <row r="88" s="1" customFormat="1" ht="19.65" customHeight="1" spans="1:16">
      <c r="A88" s="11"/>
      <c r="B88" s="11"/>
      <c r="C88" s="12"/>
      <c r="D88" s="13"/>
      <c r="E88" s="14"/>
      <c r="F88" s="14"/>
      <c r="G88" s="14"/>
      <c r="H88" s="14"/>
      <c r="I88" s="13"/>
      <c r="J88" s="13" t="s">
        <v>175</v>
      </c>
      <c r="K88" s="13" t="s">
        <v>204</v>
      </c>
      <c r="L88" s="21" t="s">
        <v>169</v>
      </c>
      <c r="M88" s="21" t="s">
        <v>181</v>
      </c>
      <c r="N88" s="21" t="s">
        <v>164</v>
      </c>
      <c r="O88" s="21" t="s">
        <v>165</v>
      </c>
      <c r="P88" s="21" t="s">
        <v>172</v>
      </c>
    </row>
    <row r="89" s="1" customFormat="1" ht="31.4" customHeight="1" spans="1:16">
      <c r="A89" s="11"/>
      <c r="B89" s="11"/>
      <c r="C89" s="12"/>
      <c r="D89" s="13"/>
      <c r="E89" s="14"/>
      <c r="F89" s="14"/>
      <c r="G89" s="14"/>
      <c r="H89" s="14"/>
      <c r="I89" s="13" t="s">
        <v>178</v>
      </c>
      <c r="J89" s="13" t="s">
        <v>179</v>
      </c>
      <c r="K89" s="13" t="s">
        <v>205</v>
      </c>
      <c r="L89" s="21" t="s">
        <v>169</v>
      </c>
      <c r="M89" s="21" t="s">
        <v>181</v>
      </c>
      <c r="N89" s="21" t="s">
        <v>164</v>
      </c>
      <c r="O89" s="21" t="s">
        <v>165</v>
      </c>
      <c r="P89" s="21" t="s">
        <v>172</v>
      </c>
    </row>
    <row r="90" s="1" customFormat="1" ht="19.65" customHeight="1" spans="1:16">
      <c r="A90" s="11"/>
      <c r="B90" s="11"/>
      <c r="C90" s="12"/>
      <c r="D90" s="13"/>
      <c r="E90" s="14"/>
      <c r="F90" s="14"/>
      <c r="G90" s="14"/>
      <c r="H90" s="14"/>
      <c r="I90" s="13" t="s">
        <v>182</v>
      </c>
      <c r="J90" s="13" t="s">
        <v>183</v>
      </c>
      <c r="K90" s="13" t="s">
        <v>206</v>
      </c>
      <c r="L90" s="21" t="s">
        <v>169</v>
      </c>
      <c r="M90" s="21" t="s">
        <v>268</v>
      </c>
      <c r="N90" s="21" t="s">
        <v>164</v>
      </c>
      <c r="O90" s="21" t="s">
        <v>165</v>
      </c>
      <c r="P90" s="21" t="s">
        <v>172</v>
      </c>
    </row>
    <row r="91" s="1" customFormat="1" ht="31.4" customHeight="1" spans="1:16">
      <c r="A91" s="11" t="s">
        <v>269</v>
      </c>
      <c r="B91" s="11" t="s">
        <v>155</v>
      </c>
      <c r="C91" s="12" t="s">
        <v>270</v>
      </c>
      <c r="D91" s="13" t="s">
        <v>271</v>
      </c>
      <c r="E91" s="14" t="s">
        <v>158</v>
      </c>
      <c r="F91" s="14" t="s">
        <v>158</v>
      </c>
      <c r="G91" s="14" t="s">
        <v>158</v>
      </c>
      <c r="H91" s="14" t="s">
        <v>158</v>
      </c>
      <c r="I91" s="13" t="s">
        <v>159</v>
      </c>
      <c r="J91" s="13" t="s">
        <v>160</v>
      </c>
      <c r="K91" s="13" t="s">
        <v>197</v>
      </c>
      <c r="L91" s="21" t="s">
        <v>162</v>
      </c>
      <c r="M91" s="21" t="s">
        <v>163</v>
      </c>
      <c r="N91" s="21" t="s">
        <v>164</v>
      </c>
      <c r="O91" s="21" t="s">
        <v>203</v>
      </c>
      <c r="P91" s="21" t="s">
        <v>166</v>
      </c>
    </row>
    <row r="92" s="1" customFormat="1" ht="19.65" customHeight="1" spans="1:16">
      <c r="A92" s="11"/>
      <c r="B92" s="11"/>
      <c r="C92" s="12"/>
      <c r="D92" s="13"/>
      <c r="E92" s="14"/>
      <c r="F92" s="14"/>
      <c r="G92" s="14"/>
      <c r="H92" s="14"/>
      <c r="I92" s="13"/>
      <c r="J92" s="13" t="s">
        <v>167</v>
      </c>
      <c r="K92" s="13" t="s">
        <v>198</v>
      </c>
      <c r="L92" s="21" t="s">
        <v>169</v>
      </c>
      <c r="M92" s="21" t="s">
        <v>181</v>
      </c>
      <c r="N92" s="21" t="s">
        <v>164</v>
      </c>
      <c r="O92" s="21" t="s">
        <v>165</v>
      </c>
      <c r="P92" s="21" t="s">
        <v>172</v>
      </c>
    </row>
    <row r="93" s="1" customFormat="1" ht="19.65" customHeight="1" spans="1:16">
      <c r="A93" s="11"/>
      <c r="B93" s="11"/>
      <c r="C93" s="12"/>
      <c r="D93" s="13"/>
      <c r="E93" s="14"/>
      <c r="F93" s="14"/>
      <c r="G93" s="14"/>
      <c r="H93" s="14"/>
      <c r="I93" s="13"/>
      <c r="J93" s="13" t="s">
        <v>173</v>
      </c>
      <c r="K93" s="13" t="s">
        <v>222</v>
      </c>
      <c r="L93" s="21" t="s">
        <v>169</v>
      </c>
      <c r="M93" s="21" t="s">
        <v>212</v>
      </c>
      <c r="N93" s="21" t="s">
        <v>224</v>
      </c>
      <c r="O93" s="21" t="s">
        <v>165</v>
      </c>
      <c r="P93" s="21" t="s">
        <v>172</v>
      </c>
    </row>
    <row r="94" s="1" customFormat="1" ht="19.65" customHeight="1" spans="1:16">
      <c r="A94" s="11"/>
      <c r="B94" s="11"/>
      <c r="C94" s="12"/>
      <c r="D94" s="13"/>
      <c r="E94" s="14"/>
      <c r="F94" s="14"/>
      <c r="G94" s="14"/>
      <c r="H94" s="14"/>
      <c r="I94" s="13"/>
      <c r="J94" s="13" t="s">
        <v>175</v>
      </c>
      <c r="K94" s="13" t="s">
        <v>204</v>
      </c>
      <c r="L94" s="21" t="s">
        <v>169</v>
      </c>
      <c r="M94" s="21" t="s">
        <v>232</v>
      </c>
      <c r="N94" s="21" t="s">
        <v>164</v>
      </c>
      <c r="O94" s="21" t="s">
        <v>165</v>
      </c>
      <c r="P94" s="21" t="s">
        <v>172</v>
      </c>
    </row>
    <row r="95" s="1" customFormat="1" ht="31.4" customHeight="1" spans="1:16">
      <c r="A95" s="11"/>
      <c r="B95" s="11"/>
      <c r="C95" s="12"/>
      <c r="D95" s="13"/>
      <c r="E95" s="14"/>
      <c r="F95" s="14"/>
      <c r="G95" s="14"/>
      <c r="H95" s="14"/>
      <c r="I95" s="13" t="s">
        <v>178</v>
      </c>
      <c r="J95" s="13" t="s">
        <v>179</v>
      </c>
      <c r="K95" s="13" t="s">
        <v>205</v>
      </c>
      <c r="L95" s="21" t="s">
        <v>169</v>
      </c>
      <c r="M95" s="21" t="s">
        <v>181</v>
      </c>
      <c r="N95" s="21" t="s">
        <v>164</v>
      </c>
      <c r="O95" s="21" t="s">
        <v>165</v>
      </c>
      <c r="P95" s="21" t="s">
        <v>172</v>
      </c>
    </row>
    <row r="96" s="1" customFormat="1" ht="19.65" customHeight="1" spans="1:16">
      <c r="A96" s="11"/>
      <c r="B96" s="11"/>
      <c r="C96" s="12"/>
      <c r="D96" s="13"/>
      <c r="E96" s="14"/>
      <c r="F96" s="14"/>
      <c r="G96" s="14"/>
      <c r="H96" s="14"/>
      <c r="I96" s="13" t="s">
        <v>182</v>
      </c>
      <c r="J96" s="13" t="s">
        <v>183</v>
      </c>
      <c r="K96" s="13" t="s">
        <v>206</v>
      </c>
      <c r="L96" s="21" t="s">
        <v>169</v>
      </c>
      <c r="M96" s="21" t="s">
        <v>181</v>
      </c>
      <c r="N96" s="21" t="s">
        <v>164</v>
      </c>
      <c r="O96" s="21" t="s">
        <v>165</v>
      </c>
      <c r="P96" s="21" t="s">
        <v>172</v>
      </c>
    </row>
    <row r="97" s="1" customFormat="1" ht="19.65" customHeight="1" spans="1:16">
      <c r="A97" s="11" t="s">
        <v>272</v>
      </c>
      <c r="B97" s="11" t="s">
        <v>273</v>
      </c>
      <c r="C97" s="12" t="s">
        <v>237</v>
      </c>
      <c r="D97" s="13" t="s">
        <v>274</v>
      </c>
      <c r="E97" s="14" t="s">
        <v>158</v>
      </c>
      <c r="F97" s="14" t="s">
        <v>158</v>
      </c>
      <c r="G97" s="14" t="s">
        <v>158</v>
      </c>
      <c r="H97" s="14" t="s">
        <v>158</v>
      </c>
      <c r="I97" s="13" t="s">
        <v>159</v>
      </c>
      <c r="J97" s="13" t="s">
        <v>160</v>
      </c>
      <c r="K97" s="13" t="s">
        <v>275</v>
      </c>
      <c r="L97" s="21" t="s">
        <v>162</v>
      </c>
      <c r="M97" s="21" t="s">
        <v>163</v>
      </c>
      <c r="N97" s="21" t="s">
        <v>164</v>
      </c>
      <c r="O97" s="21" t="s">
        <v>171</v>
      </c>
      <c r="P97" s="21" t="s">
        <v>166</v>
      </c>
    </row>
    <row r="98" s="1" customFormat="1" ht="19.65" customHeight="1" spans="1:16">
      <c r="A98" s="11"/>
      <c r="B98" s="11"/>
      <c r="C98" s="12"/>
      <c r="D98" s="13"/>
      <c r="E98" s="14"/>
      <c r="F98" s="14"/>
      <c r="G98" s="14"/>
      <c r="H98" s="14"/>
      <c r="I98" s="13"/>
      <c r="J98" s="13" t="s">
        <v>167</v>
      </c>
      <c r="K98" s="13" t="s">
        <v>276</v>
      </c>
      <c r="L98" s="21" t="s">
        <v>169</v>
      </c>
      <c r="M98" s="21" t="s">
        <v>170</v>
      </c>
      <c r="N98" s="21" t="s">
        <v>164</v>
      </c>
      <c r="O98" s="21" t="s">
        <v>165</v>
      </c>
      <c r="P98" s="21" t="s">
        <v>172</v>
      </c>
    </row>
    <row r="99" s="1" customFormat="1" ht="19.65" customHeight="1" spans="1:16">
      <c r="A99" s="11"/>
      <c r="B99" s="11"/>
      <c r="C99" s="12"/>
      <c r="D99" s="13"/>
      <c r="E99" s="14"/>
      <c r="F99" s="14"/>
      <c r="G99" s="14"/>
      <c r="H99" s="14"/>
      <c r="I99" s="13"/>
      <c r="J99" s="13" t="s">
        <v>173</v>
      </c>
      <c r="K99" s="13" t="s">
        <v>277</v>
      </c>
      <c r="L99" s="21" t="s">
        <v>169</v>
      </c>
      <c r="M99" s="21" t="s">
        <v>278</v>
      </c>
      <c r="N99" s="21" t="s">
        <v>191</v>
      </c>
      <c r="O99" s="21" t="s">
        <v>190</v>
      </c>
      <c r="P99" s="21" t="s">
        <v>172</v>
      </c>
    </row>
    <row r="100" s="1" customFormat="1" ht="19.65" customHeight="1" spans="1:16">
      <c r="A100" s="11"/>
      <c r="B100" s="11"/>
      <c r="C100" s="12"/>
      <c r="D100" s="13"/>
      <c r="E100" s="14"/>
      <c r="F100" s="14"/>
      <c r="G100" s="14"/>
      <c r="H100" s="14"/>
      <c r="I100" s="13"/>
      <c r="J100" s="13" t="s">
        <v>175</v>
      </c>
      <c r="K100" s="13" t="s">
        <v>279</v>
      </c>
      <c r="L100" s="21" t="s">
        <v>169</v>
      </c>
      <c r="M100" s="21" t="s">
        <v>268</v>
      </c>
      <c r="N100" s="21" t="s">
        <v>164</v>
      </c>
      <c r="O100" s="21" t="s">
        <v>190</v>
      </c>
      <c r="P100" s="21" t="s">
        <v>172</v>
      </c>
    </row>
    <row r="101" s="1" customFormat="1" ht="31.4" customHeight="1" spans="1:16">
      <c r="A101" s="11"/>
      <c r="B101" s="11"/>
      <c r="C101" s="12"/>
      <c r="D101" s="13"/>
      <c r="E101" s="14"/>
      <c r="F101" s="14"/>
      <c r="G101" s="14"/>
      <c r="H101" s="14"/>
      <c r="I101" s="13" t="s">
        <v>178</v>
      </c>
      <c r="J101" s="13" t="s">
        <v>179</v>
      </c>
      <c r="K101" s="13" t="s">
        <v>280</v>
      </c>
      <c r="L101" s="21" t="s">
        <v>169</v>
      </c>
      <c r="M101" s="21" t="s">
        <v>170</v>
      </c>
      <c r="N101" s="21" t="s">
        <v>164</v>
      </c>
      <c r="O101" s="21" t="s">
        <v>165</v>
      </c>
      <c r="P101" s="21" t="s">
        <v>172</v>
      </c>
    </row>
    <row r="102" s="1" customFormat="1" ht="19.65" customHeight="1" spans="1:16">
      <c r="A102" s="11"/>
      <c r="B102" s="11"/>
      <c r="C102" s="12"/>
      <c r="D102" s="13"/>
      <c r="E102" s="14"/>
      <c r="F102" s="14"/>
      <c r="G102" s="14"/>
      <c r="H102" s="14"/>
      <c r="I102" s="13" t="s">
        <v>182</v>
      </c>
      <c r="J102" s="13" t="s">
        <v>183</v>
      </c>
      <c r="K102" s="13" t="s">
        <v>281</v>
      </c>
      <c r="L102" s="21" t="s">
        <v>169</v>
      </c>
      <c r="M102" s="21" t="s">
        <v>177</v>
      </c>
      <c r="N102" s="21" t="s">
        <v>164</v>
      </c>
      <c r="O102" s="21" t="s">
        <v>165</v>
      </c>
      <c r="P102" s="21" t="s">
        <v>172</v>
      </c>
    </row>
    <row r="103" s="1" customFormat="1" ht="19.65" customHeight="1" spans="1:16">
      <c r="A103" s="11" t="s">
        <v>282</v>
      </c>
      <c r="B103" s="11" t="s">
        <v>273</v>
      </c>
      <c r="C103" s="12" t="s">
        <v>283</v>
      </c>
      <c r="D103" s="13" t="s">
        <v>284</v>
      </c>
      <c r="E103" s="14" t="s">
        <v>158</v>
      </c>
      <c r="F103" s="14" t="s">
        <v>158</v>
      </c>
      <c r="G103" s="14" t="s">
        <v>158</v>
      </c>
      <c r="H103" s="14" t="s">
        <v>158</v>
      </c>
      <c r="I103" s="13" t="s">
        <v>159</v>
      </c>
      <c r="J103" s="13" t="s">
        <v>160</v>
      </c>
      <c r="K103" s="13" t="s">
        <v>285</v>
      </c>
      <c r="L103" s="21" t="s">
        <v>162</v>
      </c>
      <c r="M103" s="21" t="s">
        <v>170</v>
      </c>
      <c r="N103" s="21" t="s">
        <v>164</v>
      </c>
      <c r="O103" s="21" t="s">
        <v>171</v>
      </c>
      <c r="P103" s="21" t="s">
        <v>166</v>
      </c>
    </row>
    <row r="104" s="1" customFormat="1" ht="19.65" customHeight="1" spans="1:16">
      <c r="A104" s="11"/>
      <c r="B104" s="11"/>
      <c r="C104" s="12"/>
      <c r="D104" s="13"/>
      <c r="E104" s="14"/>
      <c r="F104" s="14"/>
      <c r="G104" s="14"/>
      <c r="H104" s="14"/>
      <c r="I104" s="13"/>
      <c r="J104" s="13" t="s">
        <v>167</v>
      </c>
      <c r="K104" s="13" t="s">
        <v>286</v>
      </c>
      <c r="L104" s="21" t="s">
        <v>169</v>
      </c>
      <c r="M104" s="21" t="s">
        <v>170</v>
      </c>
      <c r="N104" s="21" t="s">
        <v>164</v>
      </c>
      <c r="O104" s="21" t="s">
        <v>190</v>
      </c>
      <c r="P104" s="21" t="s">
        <v>172</v>
      </c>
    </row>
    <row r="105" s="1" customFormat="1" ht="19.65" customHeight="1" spans="1:16">
      <c r="A105" s="11"/>
      <c r="B105" s="11"/>
      <c r="C105" s="12"/>
      <c r="D105" s="13"/>
      <c r="E105" s="14"/>
      <c r="F105" s="14"/>
      <c r="G105" s="14"/>
      <c r="H105" s="14"/>
      <c r="I105" s="13"/>
      <c r="J105" s="13" t="s">
        <v>173</v>
      </c>
      <c r="K105" s="13" t="s">
        <v>287</v>
      </c>
      <c r="L105" s="21" t="s">
        <v>169</v>
      </c>
      <c r="M105" s="21" t="s">
        <v>288</v>
      </c>
      <c r="N105" s="21" t="s">
        <v>224</v>
      </c>
      <c r="O105" s="21" t="s">
        <v>165</v>
      </c>
      <c r="P105" s="21" t="s">
        <v>172</v>
      </c>
    </row>
    <row r="106" s="1" customFormat="1" ht="19.65" customHeight="1" spans="1:16">
      <c r="A106" s="11"/>
      <c r="B106" s="11"/>
      <c r="C106" s="12"/>
      <c r="D106" s="13"/>
      <c r="E106" s="14"/>
      <c r="F106" s="14"/>
      <c r="G106" s="14"/>
      <c r="H106" s="14"/>
      <c r="I106" s="13"/>
      <c r="J106" s="13" t="s">
        <v>175</v>
      </c>
      <c r="K106" s="13" t="s">
        <v>289</v>
      </c>
      <c r="L106" s="21" t="s">
        <v>169</v>
      </c>
      <c r="M106" s="21" t="s">
        <v>290</v>
      </c>
      <c r="N106" s="21" t="s">
        <v>164</v>
      </c>
      <c r="O106" s="21" t="s">
        <v>171</v>
      </c>
      <c r="P106" s="21" t="s">
        <v>172</v>
      </c>
    </row>
    <row r="107" s="1" customFormat="1" ht="31.4" customHeight="1" spans="1:16">
      <c r="A107" s="11"/>
      <c r="B107" s="11"/>
      <c r="C107" s="12"/>
      <c r="D107" s="13"/>
      <c r="E107" s="14"/>
      <c r="F107" s="14"/>
      <c r="G107" s="14"/>
      <c r="H107" s="14"/>
      <c r="I107" s="13" t="s">
        <v>178</v>
      </c>
      <c r="J107" s="13" t="s">
        <v>179</v>
      </c>
      <c r="K107" s="13" t="s">
        <v>291</v>
      </c>
      <c r="L107" s="21" t="s">
        <v>169</v>
      </c>
      <c r="M107" s="21" t="s">
        <v>170</v>
      </c>
      <c r="N107" s="21" t="s">
        <v>164</v>
      </c>
      <c r="O107" s="21" t="s">
        <v>165</v>
      </c>
      <c r="P107" s="21" t="s">
        <v>172</v>
      </c>
    </row>
    <row r="108" s="1" customFormat="1" ht="19.65" customHeight="1" spans="1:16">
      <c r="A108" s="11"/>
      <c r="B108" s="11"/>
      <c r="C108" s="12"/>
      <c r="D108" s="13"/>
      <c r="E108" s="14"/>
      <c r="F108" s="14"/>
      <c r="G108" s="14"/>
      <c r="H108" s="14"/>
      <c r="I108" s="13" t="s">
        <v>182</v>
      </c>
      <c r="J108" s="13" t="s">
        <v>183</v>
      </c>
      <c r="K108" s="13" t="s">
        <v>292</v>
      </c>
      <c r="L108" s="21" t="s">
        <v>169</v>
      </c>
      <c r="M108" s="21" t="s">
        <v>170</v>
      </c>
      <c r="N108" s="21" t="s">
        <v>164</v>
      </c>
      <c r="O108" s="21" t="s">
        <v>165</v>
      </c>
      <c r="P108" s="21" t="s">
        <v>172</v>
      </c>
    </row>
    <row r="109" s="1" customFormat="1" ht="31.4" customHeight="1" spans="1:16">
      <c r="A109" s="11" t="s">
        <v>293</v>
      </c>
      <c r="B109" s="11" t="s">
        <v>273</v>
      </c>
      <c r="C109" s="12" t="s">
        <v>220</v>
      </c>
      <c r="D109" s="13" t="s">
        <v>294</v>
      </c>
      <c r="E109" s="14" t="s">
        <v>158</v>
      </c>
      <c r="F109" s="14" t="s">
        <v>158</v>
      </c>
      <c r="G109" s="14" t="s">
        <v>158</v>
      </c>
      <c r="H109" s="14" t="s">
        <v>158</v>
      </c>
      <c r="I109" s="13" t="s">
        <v>159</v>
      </c>
      <c r="J109" s="13" t="s">
        <v>160</v>
      </c>
      <c r="K109" s="13" t="s">
        <v>295</v>
      </c>
      <c r="L109" s="21" t="s">
        <v>162</v>
      </c>
      <c r="M109" s="21" t="s">
        <v>163</v>
      </c>
      <c r="N109" s="21" t="s">
        <v>164</v>
      </c>
      <c r="O109" s="21" t="s">
        <v>165</v>
      </c>
      <c r="P109" s="21" t="s">
        <v>166</v>
      </c>
    </row>
    <row r="110" s="1" customFormat="1" ht="31.4" customHeight="1" spans="1:16">
      <c r="A110" s="11"/>
      <c r="B110" s="11"/>
      <c r="C110" s="12"/>
      <c r="D110" s="13"/>
      <c r="E110" s="14"/>
      <c r="F110" s="14"/>
      <c r="G110" s="14"/>
      <c r="H110" s="14"/>
      <c r="I110" s="13"/>
      <c r="J110" s="13" t="s">
        <v>167</v>
      </c>
      <c r="K110" s="13" t="s">
        <v>296</v>
      </c>
      <c r="L110" s="21" t="s">
        <v>169</v>
      </c>
      <c r="M110" s="21" t="s">
        <v>199</v>
      </c>
      <c r="N110" s="21" t="s">
        <v>164</v>
      </c>
      <c r="O110" s="21" t="s">
        <v>165</v>
      </c>
      <c r="P110" s="21" t="s">
        <v>172</v>
      </c>
    </row>
    <row r="111" s="1" customFormat="1" ht="31.4" customHeight="1" spans="1:16">
      <c r="A111" s="11"/>
      <c r="B111" s="11"/>
      <c r="C111" s="12"/>
      <c r="D111" s="13"/>
      <c r="E111" s="14"/>
      <c r="F111" s="14"/>
      <c r="G111" s="14"/>
      <c r="H111" s="14"/>
      <c r="I111" s="13"/>
      <c r="J111" s="13" t="s">
        <v>173</v>
      </c>
      <c r="K111" s="13" t="s">
        <v>297</v>
      </c>
      <c r="L111" s="21" t="s">
        <v>169</v>
      </c>
      <c r="M111" s="21" t="s">
        <v>223</v>
      </c>
      <c r="N111" s="21" t="s">
        <v>224</v>
      </c>
      <c r="O111" s="21" t="s">
        <v>165</v>
      </c>
      <c r="P111" s="21" t="s">
        <v>172</v>
      </c>
    </row>
    <row r="112" s="1" customFormat="1" ht="31.4" customHeight="1" spans="1:16">
      <c r="A112" s="11"/>
      <c r="B112" s="11"/>
      <c r="C112" s="12"/>
      <c r="D112" s="13"/>
      <c r="E112" s="14"/>
      <c r="F112" s="14"/>
      <c r="G112" s="14"/>
      <c r="H112" s="14"/>
      <c r="I112" s="13"/>
      <c r="J112" s="13" t="s">
        <v>175</v>
      </c>
      <c r="K112" s="13" t="s">
        <v>298</v>
      </c>
      <c r="L112" s="21" t="s">
        <v>169</v>
      </c>
      <c r="M112" s="21" t="s">
        <v>170</v>
      </c>
      <c r="N112" s="21" t="s">
        <v>164</v>
      </c>
      <c r="O112" s="21" t="s">
        <v>165</v>
      </c>
      <c r="P112" s="21" t="s">
        <v>172</v>
      </c>
    </row>
    <row r="113" s="1" customFormat="1" ht="31.4" customHeight="1" spans="1:16">
      <c r="A113" s="11"/>
      <c r="B113" s="11"/>
      <c r="C113" s="12"/>
      <c r="D113" s="13"/>
      <c r="E113" s="14"/>
      <c r="F113" s="14"/>
      <c r="G113" s="14"/>
      <c r="H113" s="14"/>
      <c r="I113" s="13" t="s">
        <v>178</v>
      </c>
      <c r="J113" s="13" t="s">
        <v>179</v>
      </c>
      <c r="K113" s="13" t="s">
        <v>299</v>
      </c>
      <c r="L113" s="21" t="s">
        <v>169</v>
      </c>
      <c r="M113" s="21" t="s">
        <v>170</v>
      </c>
      <c r="N113" s="21" t="s">
        <v>164</v>
      </c>
      <c r="O113" s="21" t="s">
        <v>171</v>
      </c>
      <c r="P113" s="21" t="s">
        <v>172</v>
      </c>
    </row>
    <row r="114" s="1" customFormat="1" ht="31.4" customHeight="1" spans="1:16">
      <c r="A114" s="11"/>
      <c r="B114" s="11"/>
      <c r="C114" s="12"/>
      <c r="D114" s="13"/>
      <c r="E114" s="14"/>
      <c r="F114" s="14"/>
      <c r="G114" s="14"/>
      <c r="H114" s="14"/>
      <c r="I114" s="13" t="s">
        <v>182</v>
      </c>
      <c r="J114" s="13" t="s">
        <v>183</v>
      </c>
      <c r="K114" s="13" t="s">
        <v>300</v>
      </c>
      <c r="L114" s="21" t="s">
        <v>169</v>
      </c>
      <c r="M114" s="21" t="s">
        <v>301</v>
      </c>
      <c r="N114" s="21" t="s">
        <v>164</v>
      </c>
      <c r="O114" s="21" t="s">
        <v>171</v>
      </c>
      <c r="P114" s="21" t="s">
        <v>172</v>
      </c>
    </row>
    <row r="115" s="1" customFormat="1" ht="31.4" customHeight="1" spans="1:16">
      <c r="A115" s="11" t="s">
        <v>302</v>
      </c>
      <c r="B115" s="11" t="s">
        <v>155</v>
      </c>
      <c r="C115" s="12" t="s">
        <v>270</v>
      </c>
      <c r="D115" s="13" t="s">
        <v>303</v>
      </c>
      <c r="E115" s="14" t="s">
        <v>158</v>
      </c>
      <c r="F115" s="14" t="s">
        <v>158</v>
      </c>
      <c r="G115" s="14" t="s">
        <v>158</v>
      </c>
      <c r="H115" s="14" t="s">
        <v>158</v>
      </c>
      <c r="I115" s="13" t="s">
        <v>159</v>
      </c>
      <c r="J115" s="13" t="s">
        <v>160</v>
      </c>
      <c r="K115" s="13" t="s">
        <v>197</v>
      </c>
      <c r="L115" s="21" t="s">
        <v>162</v>
      </c>
      <c r="M115" s="21" t="s">
        <v>163</v>
      </c>
      <c r="N115" s="21" t="s">
        <v>164</v>
      </c>
      <c r="O115" s="21" t="s">
        <v>165</v>
      </c>
      <c r="P115" s="21" t="s">
        <v>166</v>
      </c>
    </row>
    <row r="116" s="1" customFormat="1" ht="19.65" customHeight="1" spans="1:16">
      <c r="A116" s="11"/>
      <c r="B116" s="11"/>
      <c r="C116" s="12"/>
      <c r="D116" s="13"/>
      <c r="E116" s="14"/>
      <c r="F116" s="14"/>
      <c r="G116" s="14"/>
      <c r="H116" s="14"/>
      <c r="I116" s="13"/>
      <c r="J116" s="13" t="s">
        <v>167</v>
      </c>
      <c r="K116" s="13" t="s">
        <v>198</v>
      </c>
      <c r="L116" s="21" t="s">
        <v>169</v>
      </c>
      <c r="M116" s="21" t="s">
        <v>163</v>
      </c>
      <c r="N116" s="21" t="s">
        <v>164</v>
      </c>
      <c r="O116" s="21" t="s">
        <v>165</v>
      </c>
      <c r="P116" s="21" t="s">
        <v>172</v>
      </c>
    </row>
    <row r="117" s="1" customFormat="1" ht="19.65" customHeight="1" spans="1:16">
      <c r="A117" s="11"/>
      <c r="B117" s="11"/>
      <c r="C117" s="12"/>
      <c r="D117" s="13"/>
      <c r="E117" s="14"/>
      <c r="F117" s="14"/>
      <c r="G117" s="14"/>
      <c r="H117" s="14"/>
      <c r="I117" s="13"/>
      <c r="J117" s="13" t="s">
        <v>173</v>
      </c>
      <c r="K117" s="13" t="s">
        <v>222</v>
      </c>
      <c r="L117" s="21" t="s">
        <v>169</v>
      </c>
      <c r="M117" s="21" t="s">
        <v>304</v>
      </c>
      <c r="N117" s="21" t="s">
        <v>224</v>
      </c>
      <c r="O117" s="21" t="s">
        <v>203</v>
      </c>
      <c r="P117" s="21" t="s">
        <v>172</v>
      </c>
    </row>
    <row r="118" s="1" customFormat="1" ht="19.65" customHeight="1" spans="1:16">
      <c r="A118" s="11"/>
      <c r="B118" s="11"/>
      <c r="C118" s="12"/>
      <c r="D118" s="13"/>
      <c r="E118" s="14"/>
      <c r="F118" s="14"/>
      <c r="G118" s="14"/>
      <c r="H118" s="14"/>
      <c r="I118" s="13"/>
      <c r="J118" s="13" t="s">
        <v>175</v>
      </c>
      <c r="K118" s="13" t="s">
        <v>204</v>
      </c>
      <c r="L118" s="21" t="s">
        <v>169</v>
      </c>
      <c r="M118" s="21" t="s">
        <v>305</v>
      </c>
      <c r="N118" s="21" t="s">
        <v>164</v>
      </c>
      <c r="O118" s="21" t="s">
        <v>171</v>
      </c>
      <c r="P118" s="21" t="s">
        <v>172</v>
      </c>
    </row>
    <row r="119" s="1" customFormat="1" ht="31.4" customHeight="1" spans="1:16">
      <c r="A119" s="11"/>
      <c r="B119" s="11"/>
      <c r="C119" s="12"/>
      <c r="D119" s="13"/>
      <c r="E119" s="14"/>
      <c r="F119" s="14"/>
      <c r="G119" s="14"/>
      <c r="H119" s="14"/>
      <c r="I119" s="13" t="s">
        <v>178</v>
      </c>
      <c r="J119" s="13" t="s">
        <v>179</v>
      </c>
      <c r="K119" s="13" t="s">
        <v>205</v>
      </c>
      <c r="L119" s="21" t="s">
        <v>169</v>
      </c>
      <c r="M119" s="21" t="s">
        <v>181</v>
      </c>
      <c r="N119" s="21" t="s">
        <v>164</v>
      </c>
      <c r="O119" s="21" t="s">
        <v>165</v>
      </c>
      <c r="P119" s="21" t="s">
        <v>172</v>
      </c>
    </row>
    <row r="120" s="1" customFormat="1" ht="19.65" customHeight="1" spans="1:16">
      <c r="A120" s="11"/>
      <c r="B120" s="11"/>
      <c r="C120" s="12"/>
      <c r="D120" s="13"/>
      <c r="E120" s="14"/>
      <c r="F120" s="14"/>
      <c r="G120" s="14"/>
      <c r="H120" s="14"/>
      <c r="I120" s="13" t="s">
        <v>182</v>
      </c>
      <c r="J120" s="13" t="s">
        <v>183</v>
      </c>
      <c r="K120" s="13" t="s">
        <v>206</v>
      </c>
      <c r="L120" s="21" t="s">
        <v>169</v>
      </c>
      <c r="M120" s="21" t="s">
        <v>181</v>
      </c>
      <c r="N120" s="21" t="s">
        <v>164</v>
      </c>
      <c r="O120" s="21" t="s">
        <v>165</v>
      </c>
      <c r="P120" s="21" t="s">
        <v>172</v>
      </c>
    </row>
    <row r="121" s="1" customFormat="1" ht="19.65" customHeight="1" spans="1:16">
      <c r="A121" s="11" t="s">
        <v>306</v>
      </c>
      <c r="B121" s="11" t="s">
        <v>155</v>
      </c>
      <c r="C121" s="12" t="s">
        <v>283</v>
      </c>
      <c r="D121" s="13" t="s">
        <v>307</v>
      </c>
      <c r="E121" s="14" t="s">
        <v>158</v>
      </c>
      <c r="F121" s="14" t="s">
        <v>158</v>
      </c>
      <c r="G121" s="14" t="s">
        <v>158</v>
      </c>
      <c r="H121" s="14" t="s">
        <v>158</v>
      </c>
      <c r="I121" s="13" t="s">
        <v>159</v>
      </c>
      <c r="J121" s="13" t="s">
        <v>160</v>
      </c>
      <c r="K121" s="13" t="s">
        <v>161</v>
      </c>
      <c r="L121" s="21" t="s">
        <v>162</v>
      </c>
      <c r="M121" s="21" t="s">
        <v>163</v>
      </c>
      <c r="N121" s="21" t="s">
        <v>164</v>
      </c>
      <c r="O121" s="21" t="s">
        <v>165</v>
      </c>
      <c r="P121" s="21" t="s">
        <v>166</v>
      </c>
    </row>
    <row r="122" s="1" customFormat="1" ht="19.65" customHeight="1" spans="1:16">
      <c r="A122" s="11"/>
      <c r="B122" s="11"/>
      <c r="C122" s="12"/>
      <c r="D122" s="13"/>
      <c r="E122" s="14"/>
      <c r="F122" s="14"/>
      <c r="G122" s="14"/>
      <c r="H122" s="14"/>
      <c r="I122" s="13"/>
      <c r="J122" s="13" t="s">
        <v>167</v>
      </c>
      <c r="K122" s="13" t="s">
        <v>308</v>
      </c>
      <c r="L122" s="21" t="s">
        <v>169</v>
      </c>
      <c r="M122" s="21" t="s">
        <v>163</v>
      </c>
      <c r="N122" s="21" t="s">
        <v>164</v>
      </c>
      <c r="O122" s="21" t="s">
        <v>171</v>
      </c>
      <c r="P122" s="21" t="s">
        <v>172</v>
      </c>
    </row>
    <row r="123" s="1" customFormat="1" ht="19.65" customHeight="1" spans="1:16">
      <c r="A123" s="11"/>
      <c r="B123" s="11"/>
      <c r="C123" s="12"/>
      <c r="D123" s="13"/>
      <c r="E123" s="14"/>
      <c r="F123" s="14"/>
      <c r="G123" s="14"/>
      <c r="H123" s="14"/>
      <c r="I123" s="13"/>
      <c r="J123" s="13" t="s">
        <v>173</v>
      </c>
      <c r="K123" s="13" t="s">
        <v>309</v>
      </c>
      <c r="L123" s="21" t="s">
        <v>310</v>
      </c>
      <c r="M123" s="21" t="s">
        <v>311</v>
      </c>
      <c r="N123" s="21" t="s">
        <v>312</v>
      </c>
      <c r="O123" s="21" t="s">
        <v>165</v>
      </c>
      <c r="P123" s="21" t="s">
        <v>172</v>
      </c>
    </row>
    <row r="124" s="1" customFormat="1" ht="19.65" customHeight="1" spans="1:16">
      <c r="A124" s="11"/>
      <c r="B124" s="11"/>
      <c r="C124" s="12"/>
      <c r="D124" s="13"/>
      <c r="E124" s="14"/>
      <c r="F124" s="14"/>
      <c r="G124" s="14"/>
      <c r="H124" s="14"/>
      <c r="I124" s="13"/>
      <c r="J124" s="13" t="s">
        <v>175</v>
      </c>
      <c r="K124" s="13" t="s">
        <v>313</v>
      </c>
      <c r="L124" s="21" t="s">
        <v>169</v>
      </c>
      <c r="M124" s="21" t="s">
        <v>163</v>
      </c>
      <c r="N124" s="21" t="s">
        <v>164</v>
      </c>
      <c r="O124" s="21" t="s">
        <v>171</v>
      </c>
      <c r="P124" s="21" t="s">
        <v>172</v>
      </c>
    </row>
    <row r="125" s="1" customFormat="1" ht="31.4" customHeight="1" spans="1:16">
      <c r="A125" s="11"/>
      <c r="B125" s="11"/>
      <c r="C125" s="12"/>
      <c r="D125" s="13"/>
      <c r="E125" s="14"/>
      <c r="F125" s="14"/>
      <c r="G125" s="14"/>
      <c r="H125" s="14"/>
      <c r="I125" s="13" t="s">
        <v>178</v>
      </c>
      <c r="J125" s="13" t="s">
        <v>179</v>
      </c>
      <c r="K125" s="13" t="s">
        <v>180</v>
      </c>
      <c r="L125" s="21" t="s">
        <v>169</v>
      </c>
      <c r="M125" s="21" t="s">
        <v>163</v>
      </c>
      <c r="N125" s="21" t="s">
        <v>164</v>
      </c>
      <c r="O125" s="21" t="s">
        <v>165</v>
      </c>
      <c r="P125" s="21" t="s">
        <v>172</v>
      </c>
    </row>
    <row r="126" s="1" customFormat="1" ht="19.65" customHeight="1" spans="1:16">
      <c r="A126" s="11"/>
      <c r="B126" s="11"/>
      <c r="C126" s="12"/>
      <c r="D126" s="13"/>
      <c r="E126" s="14"/>
      <c r="F126" s="14"/>
      <c r="G126" s="14"/>
      <c r="H126" s="14"/>
      <c r="I126" s="13" t="s">
        <v>182</v>
      </c>
      <c r="J126" s="13" t="s">
        <v>183</v>
      </c>
      <c r="K126" s="13" t="s">
        <v>314</v>
      </c>
      <c r="L126" s="21" t="s">
        <v>169</v>
      </c>
      <c r="M126" s="21" t="s">
        <v>163</v>
      </c>
      <c r="N126" s="21" t="s">
        <v>164</v>
      </c>
      <c r="O126" s="21" t="s">
        <v>165</v>
      </c>
      <c r="P126" s="21" t="s">
        <v>172</v>
      </c>
    </row>
    <row r="127" s="1" customFormat="1" ht="31.4" customHeight="1" spans="1:16">
      <c r="A127" s="11" t="s">
        <v>315</v>
      </c>
      <c r="B127" s="11" t="s">
        <v>155</v>
      </c>
      <c r="C127" s="12" t="s">
        <v>237</v>
      </c>
      <c r="D127" s="13" t="s">
        <v>316</v>
      </c>
      <c r="E127" s="14" t="s">
        <v>158</v>
      </c>
      <c r="F127" s="14" t="s">
        <v>158</v>
      </c>
      <c r="G127" s="14" t="s">
        <v>158</v>
      </c>
      <c r="H127" s="14" t="s">
        <v>158</v>
      </c>
      <c r="I127" s="13" t="s">
        <v>159</v>
      </c>
      <c r="J127" s="13" t="s">
        <v>160</v>
      </c>
      <c r="K127" s="13" t="s">
        <v>197</v>
      </c>
      <c r="L127" s="21" t="s">
        <v>162</v>
      </c>
      <c r="M127" s="21" t="s">
        <v>163</v>
      </c>
      <c r="N127" s="21" t="s">
        <v>164</v>
      </c>
      <c r="O127" s="21" t="s">
        <v>165</v>
      </c>
      <c r="P127" s="21" t="s">
        <v>166</v>
      </c>
    </row>
    <row r="128" s="1" customFormat="1" ht="19.65" customHeight="1" spans="1:16">
      <c r="A128" s="11"/>
      <c r="B128" s="11"/>
      <c r="C128" s="12"/>
      <c r="D128" s="13"/>
      <c r="E128" s="14"/>
      <c r="F128" s="14"/>
      <c r="G128" s="14"/>
      <c r="H128" s="14"/>
      <c r="I128" s="13"/>
      <c r="J128" s="13" t="s">
        <v>167</v>
      </c>
      <c r="K128" s="13" t="s">
        <v>198</v>
      </c>
      <c r="L128" s="21" t="s">
        <v>169</v>
      </c>
      <c r="M128" s="21" t="s">
        <v>232</v>
      </c>
      <c r="N128" s="21" t="s">
        <v>164</v>
      </c>
      <c r="O128" s="21" t="s">
        <v>171</v>
      </c>
      <c r="P128" s="21" t="s">
        <v>172</v>
      </c>
    </row>
    <row r="129" s="1" customFormat="1" ht="19.65" customHeight="1" spans="1:16">
      <c r="A129" s="11"/>
      <c r="B129" s="11"/>
      <c r="C129" s="12"/>
      <c r="D129" s="13"/>
      <c r="E129" s="14"/>
      <c r="F129" s="14"/>
      <c r="G129" s="14"/>
      <c r="H129" s="14"/>
      <c r="I129" s="13"/>
      <c r="J129" s="13" t="s">
        <v>173</v>
      </c>
      <c r="K129" s="13" t="s">
        <v>222</v>
      </c>
      <c r="L129" s="21" t="s">
        <v>169</v>
      </c>
      <c r="M129" s="21" t="s">
        <v>165</v>
      </c>
      <c r="N129" s="21" t="s">
        <v>224</v>
      </c>
      <c r="O129" s="21" t="s">
        <v>165</v>
      </c>
      <c r="P129" s="21" t="s">
        <v>172</v>
      </c>
    </row>
    <row r="130" s="1" customFormat="1" ht="19.65" customHeight="1" spans="1:16">
      <c r="A130" s="11"/>
      <c r="B130" s="11"/>
      <c r="C130" s="12"/>
      <c r="D130" s="13"/>
      <c r="E130" s="14"/>
      <c r="F130" s="14"/>
      <c r="G130" s="14"/>
      <c r="H130" s="14"/>
      <c r="I130" s="13"/>
      <c r="J130" s="13" t="s">
        <v>175</v>
      </c>
      <c r="K130" s="13" t="s">
        <v>204</v>
      </c>
      <c r="L130" s="21" t="s">
        <v>169</v>
      </c>
      <c r="M130" s="21" t="s">
        <v>181</v>
      </c>
      <c r="N130" s="21" t="s">
        <v>164</v>
      </c>
      <c r="O130" s="21" t="s">
        <v>171</v>
      </c>
      <c r="P130" s="21" t="s">
        <v>172</v>
      </c>
    </row>
    <row r="131" s="1" customFormat="1" ht="31.4" customHeight="1" spans="1:16">
      <c r="A131" s="11"/>
      <c r="B131" s="11"/>
      <c r="C131" s="12"/>
      <c r="D131" s="13"/>
      <c r="E131" s="14"/>
      <c r="F131" s="14"/>
      <c r="G131" s="14"/>
      <c r="H131" s="14"/>
      <c r="I131" s="13" t="s">
        <v>178</v>
      </c>
      <c r="J131" s="13" t="s">
        <v>179</v>
      </c>
      <c r="K131" s="13" t="s">
        <v>205</v>
      </c>
      <c r="L131" s="21" t="s">
        <v>169</v>
      </c>
      <c r="M131" s="21" t="s">
        <v>181</v>
      </c>
      <c r="N131" s="21" t="s">
        <v>164</v>
      </c>
      <c r="O131" s="21" t="s">
        <v>165</v>
      </c>
      <c r="P131" s="21" t="s">
        <v>172</v>
      </c>
    </row>
    <row r="132" s="1" customFormat="1" ht="19.65" customHeight="1" spans="1:16">
      <c r="A132" s="11"/>
      <c r="B132" s="11"/>
      <c r="C132" s="12"/>
      <c r="D132" s="13"/>
      <c r="E132" s="14"/>
      <c r="F132" s="14"/>
      <c r="G132" s="14"/>
      <c r="H132" s="14"/>
      <c r="I132" s="13" t="s">
        <v>182</v>
      </c>
      <c r="J132" s="13" t="s">
        <v>183</v>
      </c>
      <c r="K132" s="13" t="s">
        <v>206</v>
      </c>
      <c r="L132" s="21" t="s">
        <v>169</v>
      </c>
      <c r="M132" s="21" t="s">
        <v>181</v>
      </c>
      <c r="N132" s="21" t="s">
        <v>164</v>
      </c>
      <c r="O132" s="21" t="s">
        <v>165</v>
      </c>
      <c r="P132" s="21" t="s">
        <v>172</v>
      </c>
    </row>
    <row r="133" s="1" customFormat="1" ht="31.4" customHeight="1" spans="1:16">
      <c r="A133" s="11" t="s">
        <v>317</v>
      </c>
      <c r="B133" s="11" t="s">
        <v>155</v>
      </c>
      <c r="C133" s="12" t="s">
        <v>318</v>
      </c>
      <c r="D133" s="13" t="s">
        <v>319</v>
      </c>
      <c r="E133" s="14" t="s">
        <v>158</v>
      </c>
      <c r="F133" s="14" t="s">
        <v>158</v>
      </c>
      <c r="G133" s="14" t="s">
        <v>158</v>
      </c>
      <c r="H133" s="14" t="s">
        <v>158</v>
      </c>
      <c r="I133" s="13" t="s">
        <v>159</v>
      </c>
      <c r="J133" s="13" t="s">
        <v>160</v>
      </c>
      <c r="K133" s="13" t="s">
        <v>197</v>
      </c>
      <c r="L133" s="21" t="s">
        <v>162</v>
      </c>
      <c r="M133" s="21" t="s">
        <v>163</v>
      </c>
      <c r="N133" s="21" t="s">
        <v>164</v>
      </c>
      <c r="O133" s="21" t="s">
        <v>165</v>
      </c>
      <c r="P133" s="21" t="s">
        <v>166</v>
      </c>
    </row>
    <row r="134" s="1" customFormat="1" ht="19.65" customHeight="1" spans="1:16">
      <c r="A134" s="11"/>
      <c r="B134" s="11"/>
      <c r="C134" s="12"/>
      <c r="D134" s="13"/>
      <c r="E134" s="14"/>
      <c r="F134" s="14"/>
      <c r="G134" s="14"/>
      <c r="H134" s="14"/>
      <c r="I134" s="13"/>
      <c r="J134" s="13" t="s">
        <v>167</v>
      </c>
      <c r="K134" s="13" t="s">
        <v>198</v>
      </c>
      <c r="L134" s="21" t="s">
        <v>169</v>
      </c>
      <c r="M134" s="21" t="s">
        <v>305</v>
      </c>
      <c r="N134" s="21" t="s">
        <v>164</v>
      </c>
      <c r="O134" s="21" t="s">
        <v>165</v>
      </c>
      <c r="P134" s="21" t="s">
        <v>172</v>
      </c>
    </row>
    <row r="135" s="1" customFormat="1" ht="19.65" customHeight="1" spans="1:16">
      <c r="A135" s="11"/>
      <c r="B135" s="11"/>
      <c r="C135" s="12"/>
      <c r="D135" s="13"/>
      <c r="E135" s="14"/>
      <c r="F135" s="14"/>
      <c r="G135" s="14"/>
      <c r="H135" s="14"/>
      <c r="I135" s="13"/>
      <c r="J135" s="13" t="s">
        <v>173</v>
      </c>
      <c r="K135" s="13" t="s">
        <v>222</v>
      </c>
      <c r="L135" s="21" t="s">
        <v>169</v>
      </c>
      <c r="M135" s="21" t="s">
        <v>223</v>
      </c>
      <c r="N135" s="21" t="s">
        <v>164</v>
      </c>
      <c r="O135" s="21" t="s">
        <v>171</v>
      </c>
      <c r="P135" s="21" t="s">
        <v>172</v>
      </c>
    </row>
    <row r="136" s="1" customFormat="1" ht="19.65" customHeight="1" spans="1:16">
      <c r="A136" s="11"/>
      <c r="B136" s="11"/>
      <c r="C136" s="12"/>
      <c r="D136" s="13"/>
      <c r="E136" s="14"/>
      <c r="F136" s="14"/>
      <c r="G136" s="14"/>
      <c r="H136" s="14"/>
      <c r="I136" s="13"/>
      <c r="J136" s="13" t="s">
        <v>175</v>
      </c>
      <c r="K136" s="13" t="s">
        <v>204</v>
      </c>
      <c r="L136" s="21" t="s">
        <v>169</v>
      </c>
      <c r="M136" s="21" t="s">
        <v>170</v>
      </c>
      <c r="N136" s="21" t="s">
        <v>224</v>
      </c>
      <c r="O136" s="21" t="s">
        <v>171</v>
      </c>
      <c r="P136" s="21" t="s">
        <v>172</v>
      </c>
    </row>
    <row r="137" s="1" customFormat="1" ht="31.4" customHeight="1" spans="1:16">
      <c r="A137" s="11"/>
      <c r="B137" s="11"/>
      <c r="C137" s="12"/>
      <c r="D137" s="13"/>
      <c r="E137" s="14"/>
      <c r="F137" s="14"/>
      <c r="G137" s="14"/>
      <c r="H137" s="14"/>
      <c r="I137" s="13" t="s">
        <v>178</v>
      </c>
      <c r="J137" s="13" t="s">
        <v>179</v>
      </c>
      <c r="K137" s="13" t="s">
        <v>205</v>
      </c>
      <c r="L137" s="21" t="s">
        <v>169</v>
      </c>
      <c r="M137" s="21" t="s">
        <v>181</v>
      </c>
      <c r="N137" s="21" t="s">
        <v>164</v>
      </c>
      <c r="O137" s="21" t="s">
        <v>165</v>
      </c>
      <c r="P137" s="21" t="s">
        <v>172</v>
      </c>
    </row>
    <row r="138" s="1" customFormat="1" ht="19.65" customHeight="1" spans="1:16">
      <c r="A138" s="11"/>
      <c r="B138" s="11"/>
      <c r="C138" s="12"/>
      <c r="D138" s="13"/>
      <c r="E138" s="14"/>
      <c r="F138" s="14"/>
      <c r="G138" s="14"/>
      <c r="H138" s="14"/>
      <c r="I138" s="13" t="s">
        <v>182</v>
      </c>
      <c r="J138" s="13" t="s">
        <v>183</v>
      </c>
      <c r="K138" s="13" t="s">
        <v>206</v>
      </c>
      <c r="L138" s="21" t="s">
        <v>169</v>
      </c>
      <c r="M138" s="21" t="s">
        <v>181</v>
      </c>
      <c r="N138" s="21" t="s">
        <v>164</v>
      </c>
      <c r="O138" s="21" t="s">
        <v>171</v>
      </c>
      <c r="P138" s="21" t="s">
        <v>172</v>
      </c>
    </row>
    <row r="139" s="1" customFormat="1" ht="19.65" customHeight="1" spans="1:16">
      <c r="A139" s="11" t="s">
        <v>320</v>
      </c>
      <c r="B139" s="11" t="s">
        <v>155</v>
      </c>
      <c r="C139" s="12" t="s">
        <v>321</v>
      </c>
      <c r="D139" s="13" t="s">
        <v>322</v>
      </c>
      <c r="E139" s="14" t="s">
        <v>158</v>
      </c>
      <c r="F139" s="14" t="s">
        <v>158</v>
      </c>
      <c r="G139" s="14" t="s">
        <v>158</v>
      </c>
      <c r="H139" s="14" t="s">
        <v>158</v>
      </c>
      <c r="I139" s="13" t="s">
        <v>159</v>
      </c>
      <c r="J139" s="13" t="s">
        <v>160</v>
      </c>
      <c r="K139" s="13" t="s">
        <v>161</v>
      </c>
      <c r="L139" s="21" t="s">
        <v>162</v>
      </c>
      <c r="M139" s="21" t="s">
        <v>163</v>
      </c>
      <c r="N139" s="21" t="s">
        <v>164</v>
      </c>
      <c r="O139" s="21" t="s">
        <v>165</v>
      </c>
      <c r="P139" s="21" t="s">
        <v>166</v>
      </c>
    </row>
    <row r="140" s="1" customFormat="1" ht="19.65" customHeight="1" spans="1:16">
      <c r="A140" s="11"/>
      <c r="B140" s="11"/>
      <c r="C140" s="12"/>
      <c r="D140" s="13"/>
      <c r="E140" s="14"/>
      <c r="F140" s="14"/>
      <c r="G140" s="14"/>
      <c r="H140" s="14"/>
      <c r="I140" s="13"/>
      <c r="J140" s="13" t="s">
        <v>167</v>
      </c>
      <c r="K140" s="13" t="s">
        <v>323</v>
      </c>
      <c r="L140" s="21" t="s">
        <v>169</v>
      </c>
      <c r="M140" s="21" t="s">
        <v>215</v>
      </c>
      <c r="N140" s="21" t="s">
        <v>202</v>
      </c>
      <c r="O140" s="21" t="s">
        <v>165</v>
      </c>
      <c r="P140" s="21" t="s">
        <v>172</v>
      </c>
    </row>
    <row r="141" s="1" customFormat="1" ht="19.65" customHeight="1" spans="1:16">
      <c r="A141" s="11"/>
      <c r="B141" s="11"/>
      <c r="C141" s="12"/>
      <c r="D141" s="13"/>
      <c r="E141" s="14"/>
      <c r="F141" s="14"/>
      <c r="G141" s="14"/>
      <c r="H141" s="14"/>
      <c r="I141" s="13"/>
      <c r="J141" s="13" t="s">
        <v>173</v>
      </c>
      <c r="K141" s="13" t="s">
        <v>324</v>
      </c>
      <c r="L141" s="21" t="s">
        <v>169</v>
      </c>
      <c r="M141" s="21" t="s">
        <v>215</v>
      </c>
      <c r="N141" s="21" t="s">
        <v>224</v>
      </c>
      <c r="O141" s="21" t="s">
        <v>171</v>
      </c>
      <c r="P141" s="21" t="s">
        <v>172</v>
      </c>
    </row>
    <row r="142" s="1" customFormat="1" ht="19.65" customHeight="1" spans="1:16">
      <c r="A142" s="11"/>
      <c r="B142" s="11"/>
      <c r="C142" s="12"/>
      <c r="D142" s="13"/>
      <c r="E142" s="14"/>
      <c r="F142" s="14"/>
      <c r="G142" s="14"/>
      <c r="H142" s="14"/>
      <c r="I142" s="13"/>
      <c r="J142" s="13" t="s">
        <v>175</v>
      </c>
      <c r="K142" s="13" t="s">
        <v>325</v>
      </c>
      <c r="L142" s="21" t="s">
        <v>169</v>
      </c>
      <c r="M142" s="21" t="s">
        <v>181</v>
      </c>
      <c r="N142" s="21" t="s">
        <v>164</v>
      </c>
      <c r="O142" s="21" t="s">
        <v>171</v>
      </c>
      <c r="P142" s="21" t="s">
        <v>172</v>
      </c>
    </row>
    <row r="143" s="1" customFormat="1" ht="31.4" customHeight="1" spans="1:16">
      <c r="A143" s="11"/>
      <c r="B143" s="11"/>
      <c r="C143" s="12"/>
      <c r="D143" s="13"/>
      <c r="E143" s="14"/>
      <c r="F143" s="14"/>
      <c r="G143" s="14"/>
      <c r="H143" s="14"/>
      <c r="I143" s="13" t="s">
        <v>178</v>
      </c>
      <c r="J143" s="13" t="s">
        <v>179</v>
      </c>
      <c r="K143" s="13" t="s">
        <v>180</v>
      </c>
      <c r="L143" s="21" t="s">
        <v>169</v>
      </c>
      <c r="M143" s="21" t="s">
        <v>170</v>
      </c>
      <c r="N143" s="21" t="s">
        <v>164</v>
      </c>
      <c r="O143" s="21" t="s">
        <v>165</v>
      </c>
      <c r="P143" s="21" t="s">
        <v>172</v>
      </c>
    </row>
    <row r="144" s="1" customFormat="1" ht="19.65" customHeight="1" spans="1:16">
      <c r="A144" s="11"/>
      <c r="B144" s="11"/>
      <c r="C144" s="12"/>
      <c r="D144" s="13"/>
      <c r="E144" s="14"/>
      <c r="F144" s="14"/>
      <c r="G144" s="14"/>
      <c r="H144" s="14"/>
      <c r="I144" s="13" t="s">
        <v>182</v>
      </c>
      <c r="J144" s="13" t="s">
        <v>183</v>
      </c>
      <c r="K144" s="13" t="s">
        <v>206</v>
      </c>
      <c r="L144" s="21" t="s">
        <v>169</v>
      </c>
      <c r="M144" s="21" t="s">
        <v>170</v>
      </c>
      <c r="N144" s="21" t="s">
        <v>164</v>
      </c>
      <c r="O144" s="21" t="s">
        <v>165</v>
      </c>
      <c r="P144" s="21" t="s">
        <v>172</v>
      </c>
    </row>
    <row r="145" s="1" customFormat="1" ht="19.65" customHeight="1" spans="1:16">
      <c r="A145" s="11" t="s">
        <v>326</v>
      </c>
      <c r="B145" s="11" t="s">
        <v>155</v>
      </c>
      <c r="C145" s="12" t="s">
        <v>283</v>
      </c>
      <c r="D145" s="13" t="s">
        <v>327</v>
      </c>
      <c r="E145" s="14" t="s">
        <v>158</v>
      </c>
      <c r="F145" s="14" t="s">
        <v>158</v>
      </c>
      <c r="G145" s="14" t="s">
        <v>158</v>
      </c>
      <c r="H145" s="14" t="s">
        <v>158</v>
      </c>
      <c r="I145" s="13" t="s">
        <v>159</v>
      </c>
      <c r="J145" s="13" t="s">
        <v>160</v>
      </c>
      <c r="K145" s="13" t="s">
        <v>161</v>
      </c>
      <c r="L145" s="21" t="s">
        <v>162</v>
      </c>
      <c r="M145" s="21" t="s">
        <v>163</v>
      </c>
      <c r="N145" s="21" t="s">
        <v>164</v>
      </c>
      <c r="O145" s="21" t="s">
        <v>203</v>
      </c>
      <c r="P145" s="21" t="s">
        <v>166</v>
      </c>
    </row>
    <row r="146" s="1" customFormat="1" ht="19.65" customHeight="1" spans="1:16">
      <c r="A146" s="11"/>
      <c r="B146" s="11"/>
      <c r="C146" s="12"/>
      <c r="D146" s="13"/>
      <c r="E146" s="14"/>
      <c r="F146" s="14"/>
      <c r="G146" s="14"/>
      <c r="H146" s="14"/>
      <c r="I146" s="13"/>
      <c r="J146" s="13" t="s">
        <v>167</v>
      </c>
      <c r="K146" s="13" t="s">
        <v>328</v>
      </c>
      <c r="L146" s="21" t="s">
        <v>169</v>
      </c>
      <c r="M146" s="21" t="s">
        <v>170</v>
      </c>
      <c r="N146" s="21" t="s">
        <v>164</v>
      </c>
      <c r="O146" s="21" t="s">
        <v>171</v>
      </c>
      <c r="P146" s="21" t="s">
        <v>172</v>
      </c>
    </row>
    <row r="147" s="1" customFormat="1" ht="19.65" customHeight="1" spans="1:16">
      <c r="A147" s="11"/>
      <c r="B147" s="11"/>
      <c r="C147" s="12"/>
      <c r="D147" s="13"/>
      <c r="E147" s="14"/>
      <c r="F147" s="14"/>
      <c r="G147" s="14"/>
      <c r="H147" s="14"/>
      <c r="I147" s="13"/>
      <c r="J147" s="13" t="s">
        <v>173</v>
      </c>
      <c r="K147" s="13" t="s">
        <v>329</v>
      </c>
      <c r="L147" s="21" t="s">
        <v>169</v>
      </c>
      <c r="M147" s="21" t="s">
        <v>165</v>
      </c>
      <c r="N147" s="21" t="s">
        <v>191</v>
      </c>
      <c r="O147" s="21" t="s">
        <v>165</v>
      </c>
      <c r="P147" s="21" t="s">
        <v>172</v>
      </c>
    </row>
    <row r="148" s="1" customFormat="1" ht="19.65" customHeight="1" spans="1:16">
      <c r="A148" s="11"/>
      <c r="B148" s="11"/>
      <c r="C148" s="12"/>
      <c r="D148" s="13"/>
      <c r="E148" s="14"/>
      <c r="F148" s="14"/>
      <c r="G148" s="14"/>
      <c r="H148" s="14"/>
      <c r="I148" s="13"/>
      <c r="J148" s="13" t="s">
        <v>175</v>
      </c>
      <c r="K148" s="13" t="s">
        <v>330</v>
      </c>
      <c r="L148" s="21" t="s">
        <v>169</v>
      </c>
      <c r="M148" s="21" t="s">
        <v>163</v>
      </c>
      <c r="N148" s="21" t="s">
        <v>164</v>
      </c>
      <c r="O148" s="21" t="s">
        <v>171</v>
      </c>
      <c r="P148" s="21" t="s">
        <v>172</v>
      </c>
    </row>
    <row r="149" s="1" customFormat="1" ht="31.4" customHeight="1" spans="1:16">
      <c r="A149" s="11"/>
      <c r="B149" s="11"/>
      <c r="C149" s="12"/>
      <c r="D149" s="13"/>
      <c r="E149" s="14"/>
      <c r="F149" s="14"/>
      <c r="G149" s="14"/>
      <c r="H149" s="14"/>
      <c r="I149" s="13" t="s">
        <v>178</v>
      </c>
      <c r="J149" s="13" t="s">
        <v>179</v>
      </c>
      <c r="K149" s="13" t="s">
        <v>180</v>
      </c>
      <c r="L149" s="21" t="s">
        <v>169</v>
      </c>
      <c r="M149" s="21" t="s">
        <v>181</v>
      </c>
      <c r="N149" s="21" t="s">
        <v>164</v>
      </c>
      <c r="O149" s="21" t="s">
        <v>165</v>
      </c>
      <c r="P149" s="21" t="s">
        <v>172</v>
      </c>
    </row>
    <row r="150" s="1" customFormat="1" ht="19.65" customHeight="1" spans="1:16">
      <c r="A150" s="11"/>
      <c r="B150" s="11"/>
      <c r="C150" s="12"/>
      <c r="D150" s="13"/>
      <c r="E150" s="14"/>
      <c r="F150" s="14"/>
      <c r="G150" s="14"/>
      <c r="H150" s="14"/>
      <c r="I150" s="13" t="s">
        <v>182</v>
      </c>
      <c r="J150" s="13" t="s">
        <v>183</v>
      </c>
      <c r="K150" s="13" t="s">
        <v>331</v>
      </c>
      <c r="L150" s="21" t="s">
        <v>169</v>
      </c>
      <c r="M150" s="21" t="s">
        <v>170</v>
      </c>
      <c r="N150" s="21" t="s">
        <v>164</v>
      </c>
      <c r="O150" s="21" t="s">
        <v>165</v>
      </c>
      <c r="P150" s="21" t="s">
        <v>172</v>
      </c>
    </row>
    <row r="151" s="1" customFormat="1" ht="19.65" customHeight="1" spans="1:16">
      <c r="A151" s="11" t="s">
        <v>332</v>
      </c>
      <c r="B151" s="11" t="s">
        <v>155</v>
      </c>
      <c r="C151" s="12" t="s">
        <v>333</v>
      </c>
      <c r="D151" s="13" t="s">
        <v>334</v>
      </c>
      <c r="E151" s="14" t="s">
        <v>158</v>
      </c>
      <c r="F151" s="14" t="s">
        <v>158</v>
      </c>
      <c r="G151" s="14" t="s">
        <v>158</v>
      </c>
      <c r="H151" s="14" t="s">
        <v>158</v>
      </c>
      <c r="I151" s="13" t="s">
        <v>159</v>
      </c>
      <c r="J151" s="13" t="s">
        <v>160</v>
      </c>
      <c r="K151" s="13" t="s">
        <v>335</v>
      </c>
      <c r="L151" s="21" t="s">
        <v>310</v>
      </c>
      <c r="M151" s="21" t="s">
        <v>163</v>
      </c>
      <c r="N151" s="21" t="s">
        <v>164</v>
      </c>
      <c r="O151" s="21" t="s">
        <v>212</v>
      </c>
      <c r="P151" s="21" t="s">
        <v>172</v>
      </c>
    </row>
    <row r="152" s="1" customFormat="1" ht="19.65" customHeight="1" spans="1:16">
      <c r="A152" s="11"/>
      <c r="B152" s="11"/>
      <c r="C152" s="12"/>
      <c r="D152" s="13"/>
      <c r="E152" s="14"/>
      <c r="F152" s="14"/>
      <c r="G152" s="14"/>
      <c r="H152" s="14"/>
      <c r="I152" s="13"/>
      <c r="J152" s="13" t="s">
        <v>167</v>
      </c>
      <c r="K152" s="13" t="s">
        <v>336</v>
      </c>
      <c r="L152" s="21" t="s">
        <v>310</v>
      </c>
      <c r="M152" s="21" t="s">
        <v>163</v>
      </c>
      <c r="N152" s="21" t="s">
        <v>164</v>
      </c>
      <c r="O152" s="21" t="s">
        <v>171</v>
      </c>
      <c r="P152" s="21" t="s">
        <v>172</v>
      </c>
    </row>
    <row r="153" s="1" customFormat="1" ht="19.65" customHeight="1" spans="1:16">
      <c r="A153" s="11"/>
      <c r="B153" s="11"/>
      <c r="C153" s="12"/>
      <c r="D153" s="13"/>
      <c r="E153" s="14"/>
      <c r="F153" s="14"/>
      <c r="G153" s="14"/>
      <c r="H153" s="14"/>
      <c r="I153" s="13"/>
      <c r="J153" s="13" t="s">
        <v>173</v>
      </c>
      <c r="K153" s="13" t="s">
        <v>337</v>
      </c>
      <c r="L153" s="21" t="s">
        <v>310</v>
      </c>
      <c r="M153" s="21" t="s">
        <v>163</v>
      </c>
      <c r="N153" s="21" t="s">
        <v>164</v>
      </c>
      <c r="O153" s="21" t="s">
        <v>171</v>
      </c>
      <c r="P153" s="21" t="s">
        <v>172</v>
      </c>
    </row>
    <row r="154" s="1" customFormat="1" ht="19.65" customHeight="1" spans="1:16">
      <c r="A154" s="11"/>
      <c r="B154" s="11"/>
      <c r="C154" s="12"/>
      <c r="D154" s="13"/>
      <c r="E154" s="14"/>
      <c r="F154" s="14"/>
      <c r="G154" s="14"/>
      <c r="H154" s="14"/>
      <c r="I154" s="13"/>
      <c r="J154" s="13" t="s">
        <v>175</v>
      </c>
      <c r="K154" s="13" t="s">
        <v>338</v>
      </c>
      <c r="L154" s="21" t="s">
        <v>310</v>
      </c>
      <c r="M154" s="21" t="s">
        <v>163</v>
      </c>
      <c r="N154" s="21" t="s">
        <v>164</v>
      </c>
      <c r="O154" s="21" t="s">
        <v>171</v>
      </c>
      <c r="P154" s="21" t="s">
        <v>172</v>
      </c>
    </row>
    <row r="155" s="1" customFormat="1" ht="31.4" customHeight="1" spans="1:16">
      <c r="A155" s="11"/>
      <c r="B155" s="11"/>
      <c r="C155" s="12"/>
      <c r="D155" s="13"/>
      <c r="E155" s="14"/>
      <c r="F155" s="14"/>
      <c r="G155" s="14"/>
      <c r="H155" s="14"/>
      <c r="I155" s="13" t="s">
        <v>178</v>
      </c>
      <c r="J155" s="13" t="s">
        <v>179</v>
      </c>
      <c r="K155" s="13" t="s">
        <v>180</v>
      </c>
      <c r="L155" s="21" t="s">
        <v>310</v>
      </c>
      <c r="M155" s="21" t="s">
        <v>163</v>
      </c>
      <c r="N155" s="21" t="s">
        <v>164</v>
      </c>
      <c r="O155" s="21" t="s">
        <v>165</v>
      </c>
      <c r="P155" s="21" t="s">
        <v>172</v>
      </c>
    </row>
    <row r="156" s="1" customFormat="1" ht="19.65" customHeight="1" spans="1:16">
      <c r="A156" s="11"/>
      <c r="B156" s="11"/>
      <c r="C156" s="12"/>
      <c r="D156" s="13"/>
      <c r="E156" s="14"/>
      <c r="F156" s="14"/>
      <c r="G156" s="14"/>
      <c r="H156" s="14"/>
      <c r="I156" s="13" t="s">
        <v>182</v>
      </c>
      <c r="J156" s="13" t="s">
        <v>339</v>
      </c>
      <c r="K156" s="13" t="s">
        <v>340</v>
      </c>
      <c r="L156" s="21" t="s">
        <v>310</v>
      </c>
      <c r="M156" s="21" t="s">
        <v>163</v>
      </c>
      <c r="N156" s="21" t="s">
        <v>164</v>
      </c>
      <c r="O156" s="21" t="s">
        <v>165</v>
      </c>
      <c r="P156" s="21" t="s">
        <v>172</v>
      </c>
    </row>
    <row r="157" s="1" customFormat="1" ht="19.65" customHeight="1" spans="1:16">
      <c r="A157" s="11" t="s">
        <v>341</v>
      </c>
      <c r="B157" s="11" t="s">
        <v>155</v>
      </c>
      <c r="C157" s="12" t="s">
        <v>342</v>
      </c>
      <c r="D157" s="13" t="s">
        <v>343</v>
      </c>
      <c r="E157" s="14" t="s">
        <v>158</v>
      </c>
      <c r="F157" s="14" t="s">
        <v>158</v>
      </c>
      <c r="G157" s="14" t="s">
        <v>158</v>
      </c>
      <c r="H157" s="14" t="s">
        <v>158</v>
      </c>
      <c r="I157" s="13" t="s">
        <v>159</v>
      </c>
      <c r="J157" s="13" t="s">
        <v>160</v>
      </c>
      <c r="K157" s="13" t="s">
        <v>161</v>
      </c>
      <c r="L157" s="21" t="s">
        <v>162</v>
      </c>
      <c r="M157" s="21" t="s">
        <v>163</v>
      </c>
      <c r="N157" s="21" t="s">
        <v>164</v>
      </c>
      <c r="O157" s="21" t="s">
        <v>165</v>
      </c>
      <c r="P157" s="21" t="s">
        <v>172</v>
      </c>
    </row>
    <row r="158" s="1" customFormat="1" ht="19.65" customHeight="1" spans="1:16">
      <c r="A158" s="11"/>
      <c r="B158" s="11"/>
      <c r="C158" s="12"/>
      <c r="D158" s="13"/>
      <c r="E158" s="14"/>
      <c r="F158" s="14"/>
      <c r="G158" s="14"/>
      <c r="H158" s="14"/>
      <c r="I158" s="13"/>
      <c r="J158" s="13" t="s">
        <v>167</v>
      </c>
      <c r="K158" s="13" t="s">
        <v>344</v>
      </c>
      <c r="L158" s="21" t="s">
        <v>169</v>
      </c>
      <c r="M158" s="21" t="s">
        <v>181</v>
      </c>
      <c r="N158" s="21" t="s">
        <v>164</v>
      </c>
      <c r="O158" s="21" t="s">
        <v>171</v>
      </c>
      <c r="P158" s="21" t="s">
        <v>172</v>
      </c>
    </row>
    <row r="159" s="1" customFormat="1" ht="19.65" customHeight="1" spans="1:16">
      <c r="A159" s="11"/>
      <c r="B159" s="11"/>
      <c r="C159" s="12"/>
      <c r="D159" s="13"/>
      <c r="E159" s="14"/>
      <c r="F159" s="14"/>
      <c r="G159" s="14"/>
      <c r="H159" s="14"/>
      <c r="I159" s="13"/>
      <c r="J159" s="13" t="s">
        <v>173</v>
      </c>
      <c r="K159" s="13" t="s">
        <v>345</v>
      </c>
      <c r="L159" s="21" t="s">
        <v>169</v>
      </c>
      <c r="M159" s="21" t="s">
        <v>278</v>
      </c>
      <c r="N159" s="21" t="s">
        <v>224</v>
      </c>
      <c r="O159" s="21" t="s">
        <v>171</v>
      </c>
      <c r="P159" s="21" t="s">
        <v>172</v>
      </c>
    </row>
    <row r="160" s="1" customFormat="1" ht="19.65" customHeight="1" spans="1:16">
      <c r="A160" s="11"/>
      <c r="B160" s="11"/>
      <c r="C160" s="12"/>
      <c r="D160" s="13"/>
      <c r="E160" s="14"/>
      <c r="F160" s="14"/>
      <c r="G160" s="14"/>
      <c r="H160" s="14"/>
      <c r="I160" s="13"/>
      <c r="J160" s="13" t="s">
        <v>175</v>
      </c>
      <c r="K160" s="13" t="s">
        <v>346</v>
      </c>
      <c r="L160" s="21" t="s">
        <v>169</v>
      </c>
      <c r="M160" s="21" t="s">
        <v>181</v>
      </c>
      <c r="N160" s="21" t="s">
        <v>164</v>
      </c>
      <c r="O160" s="21" t="s">
        <v>171</v>
      </c>
      <c r="P160" s="21" t="s">
        <v>172</v>
      </c>
    </row>
    <row r="161" s="1" customFormat="1" ht="31.4" customHeight="1" spans="1:16">
      <c r="A161" s="11"/>
      <c r="B161" s="11"/>
      <c r="C161" s="12"/>
      <c r="D161" s="13"/>
      <c r="E161" s="14"/>
      <c r="F161" s="14"/>
      <c r="G161" s="14"/>
      <c r="H161" s="14"/>
      <c r="I161" s="13" t="s">
        <v>178</v>
      </c>
      <c r="J161" s="13" t="s">
        <v>179</v>
      </c>
      <c r="K161" s="13" t="s">
        <v>180</v>
      </c>
      <c r="L161" s="21" t="s">
        <v>169</v>
      </c>
      <c r="M161" s="21" t="s">
        <v>181</v>
      </c>
      <c r="N161" s="21" t="s">
        <v>164</v>
      </c>
      <c r="O161" s="21" t="s">
        <v>165</v>
      </c>
      <c r="P161" s="21" t="s">
        <v>172</v>
      </c>
    </row>
    <row r="162" s="1" customFormat="1" ht="19.65" customHeight="1" spans="1:16">
      <c r="A162" s="11"/>
      <c r="B162" s="11"/>
      <c r="C162" s="12"/>
      <c r="D162" s="13"/>
      <c r="E162" s="14"/>
      <c r="F162" s="14"/>
      <c r="G162" s="14"/>
      <c r="H162" s="14"/>
      <c r="I162" s="13" t="s">
        <v>182</v>
      </c>
      <c r="J162" s="13" t="s">
        <v>183</v>
      </c>
      <c r="K162" s="13" t="s">
        <v>347</v>
      </c>
      <c r="L162" s="21" t="s">
        <v>169</v>
      </c>
      <c r="M162" s="21" t="s">
        <v>170</v>
      </c>
      <c r="N162" s="21" t="s">
        <v>164</v>
      </c>
      <c r="O162" s="21" t="s">
        <v>165</v>
      </c>
      <c r="P162" s="21" t="s">
        <v>172</v>
      </c>
    </row>
    <row r="163" s="1" customFormat="1" ht="19.65" customHeight="1" spans="1:16">
      <c r="A163" s="11" t="s">
        <v>348</v>
      </c>
      <c r="B163" s="11" t="s">
        <v>349</v>
      </c>
      <c r="C163" s="12" t="s">
        <v>350</v>
      </c>
      <c r="D163" s="13" t="s">
        <v>351</v>
      </c>
      <c r="E163" s="14" t="s">
        <v>158</v>
      </c>
      <c r="F163" s="14" t="s">
        <v>158</v>
      </c>
      <c r="G163" s="14" t="s">
        <v>158</v>
      </c>
      <c r="H163" s="14" t="s">
        <v>158</v>
      </c>
      <c r="I163" s="13" t="s">
        <v>159</v>
      </c>
      <c r="J163" s="13" t="s">
        <v>160</v>
      </c>
      <c r="K163" s="13" t="s">
        <v>352</v>
      </c>
      <c r="L163" s="21" t="s">
        <v>162</v>
      </c>
      <c r="M163" s="21" t="s">
        <v>163</v>
      </c>
      <c r="N163" s="21" t="s">
        <v>164</v>
      </c>
      <c r="O163" s="21" t="s">
        <v>165</v>
      </c>
      <c r="P163" s="21" t="s">
        <v>166</v>
      </c>
    </row>
    <row r="164" s="1" customFormat="1" ht="19.65" customHeight="1" spans="1:16">
      <c r="A164" s="11"/>
      <c r="B164" s="11"/>
      <c r="C164" s="12"/>
      <c r="D164" s="13"/>
      <c r="E164" s="14"/>
      <c r="F164" s="14"/>
      <c r="G164" s="14"/>
      <c r="H164" s="14"/>
      <c r="I164" s="13"/>
      <c r="J164" s="13" t="s">
        <v>167</v>
      </c>
      <c r="K164" s="13" t="s">
        <v>353</v>
      </c>
      <c r="L164" s="21" t="s">
        <v>162</v>
      </c>
      <c r="M164" s="21" t="s">
        <v>354</v>
      </c>
      <c r="N164" s="21" t="s">
        <v>241</v>
      </c>
      <c r="O164" s="21" t="s">
        <v>165</v>
      </c>
      <c r="P164" s="21" t="s">
        <v>172</v>
      </c>
    </row>
    <row r="165" s="1" customFormat="1" ht="19.65" customHeight="1" spans="1:16">
      <c r="A165" s="11"/>
      <c r="B165" s="11"/>
      <c r="C165" s="12"/>
      <c r="D165" s="13"/>
      <c r="E165" s="14"/>
      <c r="F165" s="14"/>
      <c r="G165" s="14"/>
      <c r="H165" s="14"/>
      <c r="I165" s="13"/>
      <c r="J165" s="13" t="s">
        <v>173</v>
      </c>
      <c r="K165" s="13" t="s">
        <v>355</v>
      </c>
      <c r="L165" s="21" t="s">
        <v>169</v>
      </c>
      <c r="M165" s="21" t="s">
        <v>354</v>
      </c>
      <c r="N165" s="21" t="s">
        <v>356</v>
      </c>
      <c r="O165" s="21" t="s">
        <v>171</v>
      </c>
      <c r="P165" s="21" t="s">
        <v>172</v>
      </c>
    </row>
    <row r="166" s="1" customFormat="1" ht="19.65" customHeight="1" spans="1:16">
      <c r="A166" s="11"/>
      <c r="B166" s="11"/>
      <c r="C166" s="12"/>
      <c r="D166" s="13"/>
      <c r="E166" s="14"/>
      <c r="F166" s="14"/>
      <c r="G166" s="14"/>
      <c r="H166" s="14"/>
      <c r="I166" s="13"/>
      <c r="J166" s="13" t="s">
        <v>175</v>
      </c>
      <c r="K166" s="13" t="s">
        <v>357</v>
      </c>
      <c r="L166" s="21" t="s">
        <v>169</v>
      </c>
      <c r="M166" s="21" t="s">
        <v>181</v>
      </c>
      <c r="N166" s="21" t="s">
        <v>164</v>
      </c>
      <c r="O166" s="21" t="s">
        <v>171</v>
      </c>
      <c r="P166" s="21" t="s">
        <v>172</v>
      </c>
    </row>
    <row r="167" s="1" customFormat="1" ht="31.4" customHeight="1" spans="1:16">
      <c r="A167" s="11"/>
      <c r="B167" s="11"/>
      <c r="C167" s="12"/>
      <c r="D167" s="13"/>
      <c r="E167" s="14"/>
      <c r="F167" s="14"/>
      <c r="G167" s="14"/>
      <c r="H167" s="14"/>
      <c r="I167" s="13" t="s">
        <v>178</v>
      </c>
      <c r="J167" s="13" t="s">
        <v>179</v>
      </c>
      <c r="K167" s="13" t="s">
        <v>358</v>
      </c>
      <c r="L167" s="21" t="s">
        <v>169</v>
      </c>
      <c r="M167" s="21" t="s">
        <v>181</v>
      </c>
      <c r="N167" s="21" t="s">
        <v>164</v>
      </c>
      <c r="O167" s="21" t="s">
        <v>165</v>
      </c>
      <c r="P167" s="21" t="s">
        <v>172</v>
      </c>
    </row>
    <row r="168" s="1" customFormat="1" ht="19.65" customHeight="1" spans="1:16">
      <c r="A168" s="11"/>
      <c r="B168" s="11"/>
      <c r="C168" s="12"/>
      <c r="D168" s="13"/>
      <c r="E168" s="14"/>
      <c r="F168" s="14"/>
      <c r="G168" s="14"/>
      <c r="H168" s="14"/>
      <c r="I168" s="13" t="s">
        <v>182</v>
      </c>
      <c r="J168" s="13" t="s">
        <v>253</v>
      </c>
      <c r="K168" s="13" t="s">
        <v>359</v>
      </c>
      <c r="L168" s="21" t="s">
        <v>169</v>
      </c>
      <c r="M168" s="21" t="s">
        <v>181</v>
      </c>
      <c r="N168" s="21" t="s">
        <v>164</v>
      </c>
      <c r="O168" s="21" t="s">
        <v>165</v>
      </c>
      <c r="P168" s="21" t="s">
        <v>172</v>
      </c>
    </row>
  </sheetData>
  <mergeCells count="256">
    <mergeCell ref="A2:K2"/>
    <mergeCell ref="D4:H4"/>
    <mergeCell ref="A4:A5"/>
    <mergeCell ref="A7:A12"/>
    <mergeCell ref="A13:A18"/>
    <mergeCell ref="A19:A24"/>
    <mergeCell ref="A25:A30"/>
    <mergeCell ref="A31:A36"/>
    <mergeCell ref="A37:A42"/>
    <mergeCell ref="A43:A48"/>
    <mergeCell ref="A49:A54"/>
    <mergeCell ref="A55:A60"/>
    <mergeCell ref="A61:A66"/>
    <mergeCell ref="A67:A72"/>
    <mergeCell ref="A73:A78"/>
    <mergeCell ref="A79:A84"/>
    <mergeCell ref="A85:A90"/>
    <mergeCell ref="A91:A96"/>
    <mergeCell ref="A97:A102"/>
    <mergeCell ref="A103:A108"/>
    <mergeCell ref="A109:A114"/>
    <mergeCell ref="A115:A120"/>
    <mergeCell ref="A121:A126"/>
    <mergeCell ref="A127:A132"/>
    <mergeCell ref="A133:A138"/>
    <mergeCell ref="A139:A144"/>
    <mergeCell ref="A145:A150"/>
    <mergeCell ref="A151:A156"/>
    <mergeCell ref="A157:A162"/>
    <mergeCell ref="A163:A168"/>
    <mergeCell ref="B4:B5"/>
    <mergeCell ref="B7:B12"/>
    <mergeCell ref="B13:B18"/>
    <mergeCell ref="B19:B24"/>
    <mergeCell ref="B25:B30"/>
    <mergeCell ref="B31:B36"/>
    <mergeCell ref="B37:B42"/>
    <mergeCell ref="B43:B48"/>
    <mergeCell ref="B49:B54"/>
    <mergeCell ref="B55:B60"/>
    <mergeCell ref="B61:B66"/>
    <mergeCell ref="B67:B72"/>
    <mergeCell ref="B73:B78"/>
    <mergeCell ref="B79:B84"/>
    <mergeCell ref="B85:B90"/>
    <mergeCell ref="B91:B96"/>
    <mergeCell ref="B97:B102"/>
    <mergeCell ref="B103:B108"/>
    <mergeCell ref="B109:B114"/>
    <mergeCell ref="B115:B120"/>
    <mergeCell ref="B121:B126"/>
    <mergeCell ref="B127:B132"/>
    <mergeCell ref="B133:B138"/>
    <mergeCell ref="B139:B144"/>
    <mergeCell ref="B145:B150"/>
    <mergeCell ref="B151:B156"/>
    <mergeCell ref="B157:B162"/>
    <mergeCell ref="B163:B168"/>
    <mergeCell ref="C4:C5"/>
    <mergeCell ref="C7:C12"/>
    <mergeCell ref="C13:C18"/>
    <mergeCell ref="C19:C24"/>
    <mergeCell ref="C25:C30"/>
    <mergeCell ref="C31:C36"/>
    <mergeCell ref="C37:C42"/>
    <mergeCell ref="C43:C48"/>
    <mergeCell ref="C49:C54"/>
    <mergeCell ref="C55:C60"/>
    <mergeCell ref="C61:C66"/>
    <mergeCell ref="C67:C72"/>
    <mergeCell ref="C73:C78"/>
    <mergeCell ref="C79:C84"/>
    <mergeCell ref="C85:C90"/>
    <mergeCell ref="C91:C96"/>
    <mergeCell ref="C97:C102"/>
    <mergeCell ref="C103:C108"/>
    <mergeCell ref="C109:C114"/>
    <mergeCell ref="C115:C120"/>
    <mergeCell ref="C121:C126"/>
    <mergeCell ref="C127:C132"/>
    <mergeCell ref="C133:C138"/>
    <mergeCell ref="C139:C144"/>
    <mergeCell ref="C145:C150"/>
    <mergeCell ref="C151:C156"/>
    <mergeCell ref="C157:C162"/>
    <mergeCell ref="C163:C168"/>
    <mergeCell ref="D7:D12"/>
    <mergeCell ref="D13:D18"/>
    <mergeCell ref="D19:D24"/>
    <mergeCell ref="D25:D30"/>
    <mergeCell ref="D31:D36"/>
    <mergeCell ref="D37:D42"/>
    <mergeCell ref="D43:D48"/>
    <mergeCell ref="D49:D54"/>
    <mergeCell ref="D55:D60"/>
    <mergeCell ref="D61:D66"/>
    <mergeCell ref="D67:D72"/>
    <mergeCell ref="D73:D78"/>
    <mergeCell ref="D79:D84"/>
    <mergeCell ref="D85:D90"/>
    <mergeCell ref="D91:D96"/>
    <mergeCell ref="D97:D102"/>
    <mergeCell ref="D103:D108"/>
    <mergeCell ref="D109:D114"/>
    <mergeCell ref="D115:D120"/>
    <mergeCell ref="D121:D126"/>
    <mergeCell ref="D127:D132"/>
    <mergeCell ref="D133:D138"/>
    <mergeCell ref="D139:D144"/>
    <mergeCell ref="D145:D150"/>
    <mergeCell ref="D151:D156"/>
    <mergeCell ref="D157:D162"/>
    <mergeCell ref="D163:D168"/>
    <mergeCell ref="E7:E12"/>
    <mergeCell ref="E13:E18"/>
    <mergeCell ref="E19:E24"/>
    <mergeCell ref="E25:E30"/>
    <mergeCell ref="E31:E36"/>
    <mergeCell ref="E37:E42"/>
    <mergeCell ref="E43:E48"/>
    <mergeCell ref="E49:E54"/>
    <mergeCell ref="E55:E60"/>
    <mergeCell ref="E61:E66"/>
    <mergeCell ref="E67:E72"/>
    <mergeCell ref="E73:E78"/>
    <mergeCell ref="E79:E84"/>
    <mergeCell ref="E85:E90"/>
    <mergeCell ref="E91:E96"/>
    <mergeCell ref="E97:E102"/>
    <mergeCell ref="E103:E108"/>
    <mergeCell ref="E109:E114"/>
    <mergeCell ref="E115:E120"/>
    <mergeCell ref="E121:E126"/>
    <mergeCell ref="E127:E132"/>
    <mergeCell ref="E133:E138"/>
    <mergeCell ref="E139:E144"/>
    <mergeCell ref="E145:E150"/>
    <mergeCell ref="E151:E156"/>
    <mergeCell ref="E157:E162"/>
    <mergeCell ref="E163:E168"/>
    <mergeCell ref="F7:F12"/>
    <mergeCell ref="F13:F18"/>
    <mergeCell ref="F19:F24"/>
    <mergeCell ref="F25:F30"/>
    <mergeCell ref="F31:F36"/>
    <mergeCell ref="F37:F42"/>
    <mergeCell ref="F43:F48"/>
    <mergeCell ref="F49:F54"/>
    <mergeCell ref="F55:F60"/>
    <mergeCell ref="F61:F66"/>
    <mergeCell ref="F67:F72"/>
    <mergeCell ref="F73:F78"/>
    <mergeCell ref="F79:F84"/>
    <mergeCell ref="F85:F90"/>
    <mergeCell ref="F91:F96"/>
    <mergeCell ref="F97:F102"/>
    <mergeCell ref="F103:F108"/>
    <mergeCell ref="F109:F114"/>
    <mergeCell ref="F115:F120"/>
    <mergeCell ref="F121:F126"/>
    <mergeCell ref="F127:F132"/>
    <mergeCell ref="F133:F138"/>
    <mergeCell ref="F139:F144"/>
    <mergeCell ref="F145:F150"/>
    <mergeCell ref="F151:F156"/>
    <mergeCell ref="F157:F162"/>
    <mergeCell ref="F163:F168"/>
    <mergeCell ref="G7:G12"/>
    <mergeCell ref="G13:G18"/>
    <mergeCell ref="G19:G24"/>
    <mergeCell ref="G25:G30"/>
    <mergeCell ref="G31:G36"/>
    <mergeCell ref="G37:G42"/>
    <mergeCell ref="G43:G48"/>
    <mergeCell ref="G49:G54"/>
    <mergeCell ref="G55:G60"/>
    <mergeCell ref="G61:G66"/>
    <mergeCell ref="G67:G72"/>
    <mergeCell ref="G73:G78"/>
    <mergeCell ref="G79:G84"/>
    <mergeCell ref="G85:G90"/>
    <mergeCell ref="G91:G96"/>
    <mergeCell ref="G97:G102"/>
    <mergeCell ref="G103:G108"/>
    <mergeCell ref="G109:G114"/>
    <mergeCell ref="G115:G120"/>
    <mergeCell ref="G121:G126"/>
    <mergeCell ref="G127:G132"/>
    <mergeCell ref="G133:G138"/>
    <mergeCell ref="G139:G144"/>
    <mergeCell ref="G145:G150"/>
    <mergeCell ref="G151:G156"/>
    <mergeCell ref="G157:G162"/>
    <mergeCell ref="G163:G168"/>
    <mergeCell ref="H7:H12"/>
    <mergeCell ref="H13:H18"/>
    <mergeCell ref="H19:H24"/>
    <mergeCell ref="H25:H30"/>
    <mergeCell ref="H31:H36"/>
    <mergeCell ref="H37:H42"/>
    <mergeCell ref="H43:H48"/>
    <mergeCell ref="H49:H54"/>
    <mergeCell ref="H55:H60"/>
    <mergeCell ref="H61:H66"/>
    <mergeCell ref="H67:H72"/>
    <mergeCell ref="H73:H78"/>
    <mergeCell ref="H79:H84"/>
    <mergeCell ref="H85:H90"/>
    <mergeCell ref="H91:H96"/>
    <mergeCell ref="H97:H102"/>
    <mergeCell ref="H103:H108"/>
    <mergeCell ref="H109:H114"/>
    <mergeCell ref="H115:H120"/>
    <mergeCell ref="H121:H126"/>
    <mergeCell ref="H127:H132"/>
    <mergeCell ref="H133:H138"/>
    <mergeCell ref="H139:H144"/>
    <mergeCell ref="H145:H150"/>
    <mergeCell ref="H151:H156"/>
    <mergeCell ref="H157:H162"/>
    <mergeCell ref="H163:H168"/>
    <mergeCell ref="I4:I5"/>
    <mergeCell ref="I7:I10"/>
    <mergeCell ref="I13:I16"/>
    <mergeCell ref="I19:I22"/>
    <mergeCell ref="I25:I28"/>
    <mergeCell ref="I31:I34"/>
    <mergeCell ref="I37:I40"/>
    <mergeCell ref="I43:I46"/>
    <mergeCell ref="I49:I52"/>
    <mergeCell ref="I55:I58"/>
    <mergeCell ref="I61:I64"/>
    <mergeCell ref="I67:I70"/>
    <mergeCell ref="I73:I76"/>
    <mergeCell ref="I79:I82"/>
    <mergeCell ref="I85:I88"/>
    <mergeCell ref="I91:I94"/>
    <mergeCell ref="I97:I100"/>
    <mergeCell ref="I103:I106"/>
    <mergeCell ref="I109:I112"/>
    <mergeCell ref="I115:I118"/>
    <mergeCell ref="I121:I124"/>
    <mergeCell ref="I127:I130"/>
    <mergeCell ref="I133:I136"/>
    <mergeCell ref="I139:I142"/>
    <mergeCell ref="I145:I148"/>
    <mergeCell ref="I151:I154"/>
    <mergeCell ref="I157:I160"/>
    <mergeCell ref="I163:I166"/>
    <mergeCell ref="J4:J5"/>
    <mergeCell ref="K4:K5"/>
    <mergeCell ref="L4:L5"/>
    <mergeCell ref="M4:M5"/>
    <mergeCell ref="N4:N5"/>
    <mergeCell ref="O4:O5"/>
    <mergeCell ref="P4:P5"/>
  </mergeCells>
  <printOptions horizontalCentered="1"/>
  <pageMargins left="0.707638888888889" right="0.629166666666667" top="0.393055555555556" bottom="0.590277777777778" header="0.5" footer="0.5"/>
  <pageSetup paperSize="8" scale="66" pageOrder="overThenDown" orientation="landscape" horizontalDpi="600" verticalDpi="300"/>
  <headerFooter alignWithMargins="0" scaleWithDoc="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pane ySplit="5" topLeftCell="A6" activePane="bottomLeft" state="frozen"/>
      <selection/>
      <selection pane="bottomLeft" activeCell="I10" sqref="I10"/>
    </sheetView>
  </sheetViews>
  <sheetFormatPr defaultColWidth="15.625" defaultRowHeight="24.95" customHeight="1" outlineLevelCol="4"/>
  <cols>
    <col min="1" max="1" width="15.625" style="59"/>
    <col min="2" max="2" width="20.75" customWidth="1"/>
    <col min="3" max="3" width="17.125"/>
    <col min="4" max="4" width="16"/>
    <col min="5" max="5" width="17.125"/>
  </cols>
  <sheetData>
    <row r="1" customHeight="1" spans="1:1">
      <c r="A1" t="s">
        <v>44</v>
      </c>
    </row>
    <row r="2" customHeight="1" spans="1:5">
      <c r="A2" s="23" t="s">
        <v>45</v>
      </c>
      <c r="B2" s="23"/>
      <c r="C2" s="23"/>
      <c r="D2" s="23"/>
      <c r="E2" s="23"/>
    </row>
    <row r="3" customHeight="1" spans="1:5">
      <c r="A3" s="24" t="s">
        <v>2</v>
      </c>
      <c r="B3" s="23"/>
      <c r="C3" s="23"/>
      <c r="D3" s="23"/>
      <c r="E3" s="36" t="s">
        <v>3</v>
      </c>
    </row>
    <row r="4" customHeight="1" spans="1:5">
      <c r="A4" s="29" t="s">
        <v>46</v>
      </c>
      <c r="B4" s="29"/>
      <c r="C4" s="29" t="s">
        <v>47</v>
      </c>
      <c r="D4" s="29"/>
      <c r="E4" s="29"/>
    </row>
    <row r="5" s="35" customFormat="1" customHeight="1" spans="1:5">
      <c r="A5" s="29" t="s">
        <v>48</v>
      </c>
      <c r="B5" s="29" t="s">
        <v>49</v>
      </c>
      <c r="C5" s="29" t="s">
        <v>50</v>
      </c>
      <c r="D5" s="29" t="s">
        <v>51</v>
      </c>
      <c r="E5" s="29" t="s">
        <v>52</v>
      </c>
    </row>
    <row r="6" s="35" customFormat="1" customHeight="1" spans="1:5">
      <c r="A6" s="69">
        <v>2013301</v>
      </c>
      <c r="B6" s="69" t="s">
        <v>53</v>
      </c>
      <c r="C6" s="70">
        <f t="shared" ref="C6:C17" si="0">D6+E6</f>
        <v>1337977.6</v>
      </c>
      <c r="D6" s="70">
        <v>1337977.6</v>
      </c>
      <c r="E6" s="70"/>
    </row>
    <row r="7" s="35" customFormat="1" customHeight="1" spans="1:5">
      <c r="A7" s="69">
        <v>2013399</v>
      </c>
      <c r="B7" s="69" t="s">
        <v>54</v>
      </c>
      <c r="C7" s="70">
        <f t="shared" si="0"/>
        <v>6740000</v>
      </c>
      <c r="D7" s="70"/>
      <c r="E7" s="70">
        <v>6740000</v>
      </c>
    </row>
    <row r="8" s="35" customFormat="1" customHeight="1" spans="1:5">
      <c r="A8" s="69">
        <v>2060601</v>
      </c>
      <c r="B8" s="69" t="s">
        <v>55</v>
      </c>
      <c r="C8" s="70">
        <f t="shared" si="0"/>
        <v>298292.5</v>
      </c>
      <c r="D8" s="70">
        <v>248292.5</v>
      </c>
      <c r="E8" s="70">
        <v>50000</v>
      </c>
    </row>
    <row r="9" s="35" customFormat="1" customHeight="1" spans="1:5">
      <c r="A9" s="69">
        <v>2060602</v>
      </c>
      <c r="B9" s="69" t="s">
        <v>56</v>
      </c>
      <c r="C9" s="70">
        <f t="shared" si="0"/>
        <v>90000</v>
      </c>
      <c r="D9" s="70"/>
      <c r="E9" s="70">
        <v>90000</v>
      </c>
    </row>
    <row r="10" s="35" customFormat="1" customHeight="1" spans="1:5">
      <c r="A10" s="69">
        <v>2060702</v>
      </c>
      <c r="B10" s="69" t="s">
        <v>57</v>
      </c>
      <c r="C10" s="70">
        <f t="shared" si="0"/>
        <v>40000</v>
      </c>
      <c r="D10" s="70"/>
      <c r="E10" s="70">
        <v>40000</v>
      </c>
    </row>
    <row r="11" customHeight="1" spans="1:5">
      <c r="A11" s="69">
        <v>2080505</v>
      </c>
      <c r="B11" s="69" t="s">
        <v>58</v>
      </c>
      <c r="C11" s="70">
        <f t="shared" si="0"/>
        <v>176911.3</v>
      </c>
      <c r="D11" s="70">
        <v>176911.3</v>
      </c>
      <c r="E11" s="70"/>
    </row>
    <row r="12" customHeight="1" spans="1:5">
      <c r="A12" s="69">
        <v>2080899</v>
      </c>
      <c r="B12" s="69" t="s">
        <v>59</v>
      </c>
      <c r="C12" s="70">
        <f t="shared" si="0"/>
        <v>12144</v>
      </c>
      <c r="D12" s="70">
        <v>12144</v>
      </c>
      <c r="E12" s="70"/>
    </row>
    <row r="13" customHeight="1" spans="1:5">
      <c r="A13" s="69">
        <v>2101101</v>
      </c>
      <c r="B13" s="69" t="s">
        <v>60</v>
      </c>
      <c r="C13" s="70">
        <f t="shared" si="0"/>
        <v>78457.7</v>
      </c>
      <c r="D13" s="70">
        <v>78457.7</v>
      </c>
      <c r="E13" s="70"/>
    </row>
    <row r="14" customHeight="1" spans="1:5">
      <c r="A14" s="69">
        <v>2101102</v>
      </c>
      <c r="B14" s="69" t="s">
        <v>61</v>
      </c>
      <c r="C14" s="70">
        <f t="shared" si="0"/>
        <v>15526.4</v>
      </c>
      <c r="D14" s="70">
        <v>15526.4</v>
      </c>
      <c r="E14" s="70"/>
    </row>
    <row r="15" customHeight="1" spans="1:5">
      <c r="A15" s="69">
        <v>2101103</v>
      </c>
      <c r="B15" s="69" t="s">
        <v>62</v>
      </c>
      <c r="C15" s="70">
        <f t="shared" si="0"/>
        <v>124519.6</v>
      </c>
      <c r="D15" s="70">
        <v>124519.6</v>
      </c>
      <c r="E15" s="70"/>
    </row>
    <row r="16" customHeight="1" spans="1:5">
      <c r="A16" s="69">
        <v>2210201</v>
      </c>
      <c r="B16" s="69" t="s">
        <v>63</v>
      </c>
      <c r="C16" s="70">
        <f t="shared" si="0"/>
        <v>149423.5</v>
      </c>
      <c r="D16" s="70">
        <v>149423.5</v>
      </c>
      <c r="E16" s="70"/>
    </row>
    <row r="17" customHeight="1" spans="1:5">
      <c r="A17" s="69"/>
      <c r="B17" s="69"/>
      <c r="C17" s="71">
        <f t="shared" si="0"/>
        <v>0</v>
      </c>
      <c r="D17" s="70"/>
      <c r="E17" s="70"/>
    </row>
    <row r="18" customHeight="1" spans="1:5">
      <c r="A18" s="29" t="s">
        <v>8</v>
      </c>
      <c r="B18" s="29"/>
      <c r="C18" s="31">
        <f>SUM(C6:C16)</f>
        <v>9063252.6</v>
      </c>
      <c r="D18" s="31">
        <f>SUM(D6:D16)</f>
        <v>2143252.6</v>
      </c>
      <c r="E18" s="31">
        <f>SUM(E6:E16)</f>
        <v>6920000</v>
      </c>
    </row>
  </sheetData>
  <mergeCells count="4">
    <mergeCell ref="A2:E2"/>
    <mergeCell ref="A4:B4"/>
    <mergeCell ref="C4:E4"/>
    <mergeCell ref="A18:B18"/>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pane ySplit="5" topLeftCell="A15" activePane="bottomLeft" state="frozen"/>
      <selection/>
      <selection pane="bottomLeft" activeCell="E20" sqref="E20"/>
    </sheetView>
  </sheetViews>
  <sheetFormatPr defaultColWidth="15.625" defaultRowHeight="24.95" customHeight="1" outlineLevelCol="4"/>
  <cols>
    <col min="1" max="1" width="18.25" style="59" customWidth="1"/>
    <col min="2" max="2" width="30.75" customWidth="1"/>
    <col min="3" max="4" width="16"/>
  </cols>
  <sheetData>
    <row r="1" customHeight="1" spans="1:1">
      <c r="A1" t="s">
        <v>64</v>
      </c>
    </row>
    <row r="2" customHeight="1" spans="1:5">
      <c r="A2" s="23" t="s">
        <v>65</v>
      </c>
      <c r="B2" s="23"/>
      <c r="C2" s="23"/>
      <c r="D2" s="23"/>
      <c r="E2" s="23"/>
    </row>
    <row r="3" customHeight="1" spans="1:5">
      <c r="A3" s="24" t="s">
        <v>2</v>
      </c>
      <c r="E3" s="36" t="s">
        <v>3</v>
      </c>
    </row>
    <row r="4" customHeight="1" spans="1:5">
      <c r="A4" s="63" t="s">
        <v>66</v>
      </c>
      <c r="B4" s="63"/>
      <c r="C4" s="63" t="s">
        <v>67</v>
      </c>
      <c r="D4" s="63"/>
      <c r="E4" s="63"/>
    </row>
    <row r="5" s="35" customFormat="1" customHeight="1" spans="1:5">
      <c r="A5" s="64" t="s">
        <v>48</v>
      </c>
      <c r="B5" s="64" t="s">
        <v>49</v>
      </c>
      <c r="C5" s="64" t="s">
        <v>8</v>
      </c>
      <c r="D5" s="64" t="s">
        <v>68</v>
      </c>
      <c r="E5" s="64" t="s">
        <v>69</v>
      </c>
    </row>
    <row r="6" customHeight="1" spans="1:5">
      <c r="A6" s="65">
        <v>30101</v>
      </c>
      <c r="B6" s="66" t="s">
        <v>70</v>
      </c>
      <c r="C6" s="67">
        <f>D6+E6</f>
        <v>495192</v>
      </c>
      <c r="D6" s="67">
        <v>495192</v>
      </c>
      <c r="E6" s="67"/>
    </row>
    <row r="7" customHeight="1" spans="1:5">
      <c r="A7" s="65">
        <v>30102</v>
      </c>
      <c r="B7" s="66" t="s">
        <v>71</v>
      </c>
      <c r="C7" s="67">
        <f t="shared" ref="C7:C23" si="0">D7+E7</f>
        <v>591540</v>
      </c>
      <c r="D7" s="67">
        <v>591540</v>
      </c>
      <c r="E7" s="67"/>
    </row>
    <row r="8" customHeight="1" spans="1:5">
      <c r="A8" s="65">
        <v>30103</v>
      </c>
      <c r="B8" s="66" t="s">
        <v>72</v>
      </c>
      <c r="C8" s="67">
        <f t="shared" si="0"/>
        <v>36664</v>
      </c>
      <c r="D8" s="67">
        <v>36664</v>
      </c>
      <c r="E8" s="67"/>
    </row>
    <row r="9" customHeight="1" spans="1:5">
      <c r="A9" s="65">
        <v>30107</v>
      </c>
      <c r="B9" s="66" t="s">
        <v>73</v>
      </c>
      <c r="C9" s="67">
        <f t="shared" si="0"/>
        <v>76440</v>
      </c>
      <c r="D9" s="67">
        <v>76440</v>
      </c>
      <c r="E9" s="67"/>
    </row>
    <row r="10" customHeight="1" spans="1:5">
      <c r="A10" s="65">
        <v>30108</v>
      </c>
      <c r="B10" s="66" t="s">
        <v>74</v>
      </c>
      <c r="C10" s="67">
        <f t="shared" si="0"/>
        <v>176911.3</v>
      </c>
      <c r="D10" s="67">
        <v>176911.3</v>
      </c>
      <c r="E10" s="67"/>
    </row>
    <row r="11" customHeight="1" spans="1:5">
      <c r="A11" s="65">
        <v>30110</v>
      </c>
      <c r="B11" s="66" t="s">
        <v>75</v>
      </c>
      <c r="C11" s="67">
        <f t="shared" si="0"/>
        <v>93984.1</v>
      </c>
      <c r="D11" s="67">
        <v>93984.1</v>
      </c>
      <c r="E11" s="67"/>
    </row>
    <row r="12" customHeight="1" spans="1:5">
      <c r="A12" s="65">
        <v>30111</v>
      </c>
      <c r="B12" s="66" t="s">
        <v>76</v>
      </c>
      <c r="C12" s="67">
        <f t="shared" si="0"/>
        <v>124519.6</v>
      </c>
      <c r="D12" s="67">
        <v>124519.6</v>
      </c>
      <c r="E12" s="67"/>
    </row>
    <row r="13" customHeight="1" spans="1:5">
      <c r="A13" s="65">
        <v>30112</v>
      </c>
      <c r="B13" s="66" t="s">
        <v>77</v>
      </c>
      <c r="C13" s="67">
        <f t="shared" si="0"/>
        <v>6634.2</v>
      </c>
      <c r="D13" s="67">
        <v>6634.2</v>
      </c>
      <c r="E13" s="67"/>
    </row>
    <row r="14" customHeight="1" spans="1:5">
      <c r="A14" s="65">
        <v>30113</v>
      </c>
      <c r="B14" s="66" t="s">
        <v>63</v>
      </c>
      <c r="C14" s="67">
        <f t="shared" si="0"/>
        <v>149423.5</v>
      </c>
      <c r="D14" s="67">
        <v>149423.5</v>
      </c>
      <c r="E14" s="67"/>
    </row>
    <row r="15" customHeight="1" spans="1:5">
      <c r="A15" s="65">
        <v>30199</v>
      </c>
      <c r="B15" s="66" t="s">
        <v>78</v>
      </c>
      <c r="C15" s="67">
        <f t="shared" si="0"/>
        <v>0</v>
      </c>
      <c r="D15" s="67"/>
      <c r="E15" s="67"/>
    </row>
    <row r="16" customHeight="1" spans="1:5">
      <c r="A16" s="65">
        <v>30201</v>
      </c>
      <c r="B16" s="66" t="s">
        <v>79</v>
      </c>
      <c r="C16" s="67">
        <f t="shared" si="0"/>
        <v>212228</v>
      </c>
      <c r="D16" s="67"/>
      <c r="E16" s="68">
        <f>-12772+225000</f>
        <v>212228</v>
      </c>
    </row>
    <row r="17" customHeight="1" spans="1:5">
      <c r="A17" s="65">
        <v>30207</v>
      </c>
      <c r="B17" s="66" t="s">
        <v>80</v>
      </c>
      <c r="C17" s="67">
        <f t="shared" si="0"/>
        <v>18600</v>
      </c>
      <c r="D17" s="67">
        <v>18600</v>
      </c>
      <c r="E17" s="67"/>
    </row>
    <row r="18" customHeight="1" spans="1:5">
      <c r="A18" s="65">
        <v>30228</v>
      </c>
      <c r="B18" s="66" t="s">
        <v>81</v>
      </c>
      <c r="C18" s="67">
        <f t="shared" si="0"/>
        <v>24903.9</v>
      </c>
      <c r="D18" s="67"/>
      <c r="E18" s="67">
        <v>24903.9</v>
      </c>
    </row>
    <row r="19" customHeight="1" spans="1:5">
      <c r="A19" s="65">
        <v>30229</v>
      </c>
      <c r="B19" s="66" t="s">
        <v>82</v>
      </c>
      <c r="C19" s="67">
        <f t="shared" si="0"/>
        <v>468</v>
      </c>
      <c r="D19" s="67"/>
      <c r="E19" s="67">
        <v>468</v>
      </c>
    </row>
    <row r="20" customHeight="1" spans="1:5">
      <c r="A20" s="65">
        <v>30231</v>
      </c>
      <c r="B20" s="66" t="s">
        <v>83</v>
      </c>
      <c r="C20" s="67">
        <f t="shared" si="0"/>
        <v>30000</v>
      </c>
      <c r="D20" s="67"/>
      <c r="E20" s="67">
        <v>30000</v>
      </c>
    </row>
    <row r="21" customHeight="1" spans="1:5">
      <c r="A21" s="65">
        <v>30239</v>
      </c>
      <c r="B21" s="66" t="s">
        <v>84</v>
      </c>
      <c r="C21" s="67">
        <f t="shared" si="0"/>
        <v>93600</v>
      </c>
      <c r="D21" s="67"/>
      <c r="E21" s="67">
        <v>93600</v>
      </c>
    </row>
    <row r="22" customHeight="1" spans="1:5">
      <c r="A22" s="65">
        <v>30299</v>
      </c>
      <c r="B22" s="66" t="s">
        <v>85</v>
      </c>
      <c r="C22" s="67">
        <f t="shared" si="0"/>
        <v>0</v>
      </c>
      <c r="D22" s="67"/>
      <c r="E22" s="67"/>
    </row>
    <row r="23" customHeight="1" spans="1:5">
      <c r="A23" s="65">
        <v>30305</v>
      </c>
      <c r="B23" s="66" t="s">
        <v>86</v>
      </c>
      <c r="C23" s="67">
        <f t="shared" si="0"/>
        <v>12144</v>
      </c>
      <c r="D23" s="67">
        <v>12144</v>
      </c>
      <c r="E23" s="67"/>
    </row>
    <row r="24" customHeight="1" spans="1:5">
      <c r="A24" s="65"/>
      <c r="B24" s="66"/>
      <c r="C24" s="67"/>
      <c r="D24" s="67"/>
      <c r="E24" s="67"/>
    </row>
    <row r="25" customHeight="1" spans="1:5">
      <c r="A25" s="64" t="s">
        <v>8</v>
      </c>
      <c r="B25" s="64"/>
      <c r="C25" s="67">
        <f>SUM(C6:C23)</f>
        <v>2143252.6</v>
      </c>
      <c r="D25" s="67">
        <f>SUM(D6:D23)</f>
        <v>1782052.7</v>
      </c>
      <c r="E25" s="67">
        <f>SUM(E6:E23)</f>
        <v>361199.9</v>
      </c>
    </row>
  </sheetData>
  <mergeCells count="4">
    <mergeCell ref="A2:E2"/>
    <mergeCell ref="A4:B4"/>
    <mergeCell ref="C4:E4"/>
    <mergeCell ref="A25:B25"/>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pane ySplit="6" topLeftCell="A7" activePane="bottomLeft" state="frozen"/>
      <selection/>
      <selection pane="bottomLeft" activeCell="I14" sqref="I14"/>
    </sheetView>
  </sheetViews>
  <sheetFormatPr defaultColWidth="15.625" defaultRowHeight="24.95" customHeight="1"/>
  <cols>
    <col min="1" max="1" width="11.625" customWidth="1"/>
    <col min="2" max="2" width="12.75" customWidth="1"/>
    <col min="3" max="3" width="12.625" customWidth="1"/>
    <col min="6" max="6" width="12.875" customWidth="1"/>
    <col min="7" max="7" width="12.25" customWidth="1"/>
    <col min="8" max="8" width="12.5" customWidth="1"/>
    <col min="9" max="9" width="12.25" customWidth="1"/>
    <col min="12" max="12" width="12" customWidth="1"/>
  </cols>
  <sheetData>
    <row r="1" customHeight="1" spans="1:1">
      <c r="A1" t="s">
        <v>87</v>
      </c>
    </row>
    <row r="2" ht="34.5" customHeight="1" spans="1:12">
      <c r="A2" s="23" t="s">
        <v>88</v>
      </c>
      <c r="B2" s="23"/>
      <c r="C2" s="23"/>
      <c r="D2" s="23"/>
      <c r="E2" s="23"/>
      <c r="F2" s="23"/>
      <c r="G2" s="23"/>
      <c r="H2" s="23"/>
      <c r="I2" s="23"/>
      <c r="J2" s="23"/>
      <c r="K2" s="23"/>
      <c r="L2" s="23"/>
    </row>
    <row r="3" customHeight="1" spans="1:12">
      <c r="A3" s="24" t="s">
        <v>2</v>
      </c>
      <c r="L3" s="36" t="s">
        <v>3</v>
      </c>
    </row>
    <row r="4" ht="29.25" customHeight="1" spans="1:12">
      <c r="A4" s="29" t="s">
        <v>89</v>
      </c>
      <c r="B4" s="29"/>
      <c r="C4" s="29"/>
      <c r="D4" s="29"/>
      <c r="E4" s="29"/>
      <c r="F4" s="29"/>
      <c r="G4" s="29" t="s">
        <v>47</v>
      </c>
      <c r="H4" s="29"/>
      <c r="I4" s="29"/>
      <c r="J4" s="29"/>
      <c r="K4" s="29"/>
      <c r="L4" s="29"/>
    </row>
    <row r="5" s="56" customFormat="1" customHeight="1" spans="1:12">
      <c r="A5" s="58" t="s">
        <v>8</v>
      </c>
      <c r="B5" s="58" t="s">
        <v>90</v>
      </c>
      <c r="C5" s="58" t="s">
        <v>91</v>
      </c>
      <c r="D5" s="58"/>
      <c r="E5" s="58"/>
      <c r="F5" s="58" t="s">
        <v>92</v>
      </c>
      <c r="G5" s="58" t="s">
        <v>8</v>
      </c>
      <c r="H5" s="58" t="s">
        <v>90</v>
      </c>
      <c r="I5" s="58" t="s">
        <v>91</v>
      </c>
      <c r="J5" s="58"/>
      <c r="K5" s="58"/>
      <c r="L5" s="58" t="s">
        <v>92</v>
      </c>
    </row>
    <row r="6" s="56" customFormat="1" customHeight="1" spans="1:12">
      <c r="A6" s="58"/>
      <c r="B6" s="58"/>
      <c r="C6" s="58" t="s">
        <v>50</v>
      </c>
      <c r="D6" s="58" t="s">
        <v>93</v>
      </c>
      <c r="E6" s="58" t="s">
        <v>94</v>
      </c>
      <c r="F6" s="58"/>
      <c r="G6" s="58"/>
      <c r="H6" s="58"/>
      <c r="I6" s="58" t="s">
        <v>50</v>
      </c>
      <c r="J6" s="58" t="s">
        <v>93</v>
      </c>
      <c r="K6" s="58" t="s">
        <v>94</v>
      </c>
      <c r="L6" s="58"/>
    </row>
    <row r="7" ht="39" customHeight="1" spans="1:12">
      <c r="A7" s="31">
        <f>B7+C7+F7</f>
        <v>270000</v>
      </c>
      <c r="B7" s="31">
        <v>0</v>
      </c>
      <c r="C7" s="31">
        <f>D7+E7</f>
        <v>190000</v>
      </c>
      <c r="D7" s="31">
        <v>0</v>
      </c>
      <c r="E7" s="31">
        <v>190000</v>
      </c>
      <c r="F7" s="31">
        <v>80000</v>
      </c>
      <c r="G7" s="31">
        <f>H7+I7+L7</f>
        <v>261900</v>
      </c>
      <c r="H7" s="31">
        <v>0</v>
      </c>
      <c r="I7" s="31">
        <f>J7+K7</f>
        <v>181900</v>
      </c>
      <c r="J7" s="31">
        <v>0</v>
      </c>
      <c r="K7" s="31">
        <v>181900</v>
      </c>
      <c r="L7" s="31">
        <v>80000</v>
      </c>
    </row>
    <row r="8" ht="40.5" customHeight="1" spans="1:12">
      <c r="A8" s="34"/>
      <c r="B8" s="34"/>
      <c r="C8" s="34"/>
      <c r="D8" s="34"/>
      <c r="E8" s="34"/>
      <c r="F8" s="34"/>
      <c r="G8" s="34"/>
      <c r="H8" s="34"/>
      <c r="I8" s="34"/>
      <c r="J8" s="34"/>
      <c r="K8" s="34"/>
      <c r="L8" s="34"/>
    </row>
    <row r="9" customHeight="1" spans="1:12">
      <c r="A9" s="59"/>
      <c r="B9" s="59"/>
      <c r="C9" s="59"/>
      <c r="D9" s="59"/>
      <c r="E9" s="59"/>
      <c r="F9" s="59"/>
      <c r="G9" s="59"/>
      <c r="H9" s="59"/>
      <c r="I9" s="59"/>
      <c r="J9" s="59"/>
      <c r="K9" s="59"/>
      <c r="L9" s="59"/>
    </row>
    <row r="10" ht="26.25" customHeight="1" spans="1:12">
      <c r="A10" s="59"/>
      <c r="B10" s="59"/>
      <c r="C10" s="59"/>
      <c r="D10" s="59"/>
      <c r="E10" s="59"/>
      <c r="F10" s="59"/>
      <c r="G10" s="59"/>
      <c r="H10" s="59"/>
      <c r="I10" s="59"/>
      <c r="J10" s="59"/>
      <c r="K10" s="59"/>
      <c r="L10" s="59"/>
    </row>
  </sheetData>
  <mergeCells count="14">
    <mergeCell ref="A2:L2"/>
    <mergeCell ref="A4:F4"/>
    <mergeCell ref="G4:L4"/>
    <mergeCell ref="C5:E5"/>
    <mergeCell ref="I5:K5"/>
    <mergeCell ref="A8:L8"/>
    <mergeCell ref="A9:L9"/>
    <mergeCell ref="A10:L10"/>
    <mergeCell ref="A5:A6"/>
    <mergeCell ref="B5:B6"/>
    <mergeCell ref="F5:F6"/>
    <mergeCell ref="G5:G6"/>
    <mergeCell ref="H5:H6"/>
    <mergeCell ref="L5:L6"/>
  </mergeCells>
  <printOptions horizontalCentered="1"/>
  <pageMargins left="0.707638888888889" right="0.707638888888889" top="0.747916666666667" bottom="0.747916666666667" header="0.313888888888889" footer="0.313888888888889"/>
  <pageSetup paperSize="9" scale="7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pane ySplit="5" topLeftCell="A6" activePane="bottomLeft" state="frozen"/>
      <selection/>
      <selection pane="bottomLeft" activeCell="G9" sqref="G9"/>
    </sheetView>
  </sheetViews>
  <sheetFormatPr defaultColWidth="15.625" defaultRowHeight="24.95" customHeight="1" outlineLevelRow="6" outlineLevelCol="4"/>
  <cols>
    <col min="1" max="1" width="12.5" style="59" customWidth="1"/>
    <col min="2" max="2" width="29.25" customWidth="1"/>
    <col min="3" max="3" width="17.625" customWidth="1"/>
    <col min="4" max="4" width="13.875" customWidth="1"/>
    <col min="5" max="5" width="18" customWidth="1"/>
  </cols>
  <sheetData>
    <row r="1" customHeight="1" spans="1:1">
      <c r="A1" t="s">
        <v>95</v>
      </c>
    </row>
    <row r="2" s="60" customFormat="1" ht="47.25" customHeight="1" spans="1:5">
      <c r="A2" s="23" t="s">
        <v>96</v>
      </c>
      <c r="B2" s="23"/>
      <c r="C2" s="23"/>
      <c r="D2" s="23"/>
      <c r="E2" s="23"/>
    </row>
    <row r="3" customHeight="1" spans="1:5">
      <c r="A3" s="24" t="s">
        <v>2</v>
      </c>
      <c r="E3" s="36" t="s">
        <v>3</v>
      </c>
    </row>
    <row r="4" customHeight="1" spans="1:5">
      <c r="A4" s="29" t="s">
        <v>46</v>
      </c>
      <c r="B4" s="29"/>
      <c r="C4" s="29" t="s">
        <v>47</v>
      </c>
      <c r="D4" s="29"/>
      <c r="E4" s="29"/>
    </row>
    <row r="5" s="35" customFormat="1" customHeight="1" spans="1:5">
      <c r="A5" s="29" t="s">
        <v>48</v>
      </c>
      <c r="B5" s="29" t="s">
        <v>49</v>
      </c>
      <c r="C5" s="29" t="s">
        <v>50</v>
      </c>
      <c r="D5" s="29" t="s">
        <v>51</v>
      </c>
      <c r="E5" s="29" t="s">
        <v>52</v>
      </c>
    </row>
    <row r="6" s="35" customFormat="1" customHeight="1" spans="1:5">
      <c r="A6" s="61">
        <v>2120899</v>
      </c>
      <c r="B6" s="62" t="s">
        <v>97</v>
      </c>
      <c r="C6" s="31">
        <f>D6+E6</f>
        <v>10000000</v>
      </c>
      <c r="D6" s="29"/>
      <c r="E6" s="31">
        <v>10000000</v>
      </c>
    </row>
    <row r="7" customHeight="1" spans="1:5">
      <c r="A7" s="29" t="s">
        <v>8</v>
      </c>
      <c r="B7" s="29"/>
      <c r="C7" s="31">
        <f>D7+E7</f>
        <v>10000000</v>
      </c>
      <c r="D7" s="31">
        <f>D6</f>
        <v>0</v>
      </c>
      <c r="E7" s="31">
        <f>E6</f>
        <v>10000000</v>
      </c>
    </row>
  </sheetData>
  <mergeCells count="4">
    <mergeCell ref="A2:E2"/>
    <mergeCell ref="A4:B4"/>
    <mergeCell ref="C4:E4"/>
    <mergeCell ref="A7:B7"/>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pane ySplit="6" topLeftCell="A7" activePane="bottomLeft" state="frozen"/>
      <selection/>
      <selection pane="bottomLeft" activeCell="A10" sqref="A10:L10"/>
    </sheetView>
  </sheetViews>
  <sheetFormatPr defaultColWidth="15.625" defaultRowHeight="24.95" customHeight="1"/>
  <cols>
    <col min="1" max="1" width="9.625" customWidth="1"/>
    <col min="2" max="2" width="12.75" customWidth="1"/>
    <col min="3" max="3" width="12.625" customWidth="1"/>
    <col min="6" max="6" width="12.875" customWidth="1"/>
    <col min="7" max="7" width="10.375" customWidth="1"/>
    <col min="8" max="8" width="12.5" customWidth="1"/>
    <col min="9" max="9" width="12.25" customWidth="1"/>
    <col min="12" max="12" width="12" customWidth="1"/>
  </cols>
  <sheetData>
    <row r="1" customHeight="1" spans="1:1">
      <c r="A1" t="s">
        <v>98</v>
      </c>
    </row>
    <row r="2" ht="34.5" customHeight="1" spans="1:12">
      <c r="A2" s="57" t="s">
        <v>99</v>
      </c>
      <c r="B2" s="57"/>
      <c r="C2" s="57"/>
      <c r="D2" s="57"/>
      <c r="E2" s="57"/>
      <c r="F2" s="57"/>
      <c r="G2" s="57"/>
      <c r="H2" s="57"/>
      <c r="I2" s="57"/>
      <c r="J2" s="57"/>
      <c r="K2" s="57"/>
      <c r="L2" s="57"/>
    </row>
    <row r="3" customHeight="1" spans="1:12">
      <c r="A3" s="24" t="s">
        <v>2</v>
      </c>
      <c r="L3" s="36" t="s">
        <v>3</v>
      </c>
    </row>
    <row r="4" ht="29.25" customHeight="1" spans="1:12">
      <c r="A4" s="29" t="s">
        <v>89</v>
      </c>
      <c r="B4" s="29"/>
      <c r="C4" s="29"/>
      <c r="D4" s="29"/>
      <c r="E4" s="29"/>
      <c r="F4" s="29"/>
      <c r="G4" s="29" t="s">
        <v>47</v>
      </c>
      <c r="H4" s="29"/>
      <c r="I4" s="29"/>
      <c r="J4" s="29"/>
      <c r="K4" s="29"/>
      <c r="L4" s="29"/>
    </row>
    <row r="5" s="56" customFormat="1" customHeight="1" spans="1:12">
      <c r="A5" s="58" t="s">
        <v>8</v>
      </c>
      <c r="B5" s="58" t="s">
        <v>90</v>
      </c>
      <c r="C5" s="58" t="s">
        <v>91</v>
      </c>
      <c r="D5" s="58"/>
      <c r="E5" s="58"/>
      <c r="F5" s="58" t="s">
        <v>92</v>
      </c>
      <c r="G5" s="58" t="s">
        <v>8</v>
      </c>
      <c r="H5" s="58" t="s">
        <v>90</v>
      </c>
      <c r="I5" s="58" t="s">
        <v>91</v>
      </c>
      <c r="J5" s="58"/>
      <c r="K5" s="58"/>
      <c r="L5" s="58" t="s">
        <v>92</v>
      </c>
    </row>
    <row r="6" s="56" customFormat="1" customHeight="1" spans="1:12">
      <c r="A6" s="58"/>
      <c r="B6" s="58"/>
      <c r="C6" s="58" t="s">
        <v>50</v>
      </c>
      <c r="D6" s="58" t="s">
        <v>93</v>
      </c>
      <c r="E6" s="58" t="s">
        <v>94</v>
      </c>
      <c r="F6" s="58"/>
      <c r="G6" s="58"/>
      <c r="H6" s="58"/>
      <c r="I6" s="58" t="s">
        <v>50</v>
      </c>
      <c r="J6" s="58" t="s">
        <v>93</v>
      </c>
      <c r="K6" s="58" t="s">
        <v>94</v>
      </c>
      <c r="L6" s="58"/>
    </row>
    <row r="7" ht="39" customHeight="1" spans="1:12">
      <c r="A7" s="46">
        <f>B7+C7+F7</f>
        <v>0</v>
      </c>
      <c r="B7" s="46"/>
      <c r="C7" s="46">
        <f>D7+E7</f>
        <v>0</v>
      </c>
      <c r="D7" s="46"/>
      <c r="E7" s="46"/>
      <c r="F7" s="46"/>
      <c r="G7" s="46">
        <f>H7+I7+L7</f>
        <v>0</v>
      </c>
      <c r="H7" s="46"/>
      <c r="I7" s="46">
        <f>J7+K7</f>
        <v>0</v>
      </c>
      <c r="J7" s="46"/>
      <c r="K7" s="46"/>
      <c r="L7" s="46"/>
    </row>
    <row r="8" ht="40.5" customHeight="1" spans="1:12">
      <c r="A8" s="34"/>
      <c r="B8" s="34"/>
      <c r="C8" s="34"/>
      <c r="D8" s="34"/>
      <c r="E8" s="34"/>
      <c r="F8" s="34"/>
      <c r="G8" s="34"/>
      <c r="H8" s="34"/>
      <c r="I8" s="34"/>
      <c r="J8" s="34"/>
      <c r="K8" s="34"/>
      <c r="L8" s="34"/>
    </row>
    <row r="9" customHeight="1" spans="1:12">
      <c r="A9" s="59"/>
      <c r="B9" s="59"/>
      <c r="C9" s="59"/>
      <c r="D9" s="59"/>
      <c r="E9" s="59"/>
      <c r="F9" s="59"/>
      <c r="G9" s="59"/>
      <c r="H9" s="59"/>
      <c r="I9" s="59"/>
      <c r="J9" s="59"/>
      <c r="K9" s="59"/>
      <c r="L9" s="59"/>
    </row>
    <row r="10" ht="26.25" customHeight="1" spans="1:12">
      <c r="A10" s="59"/>
      <c r="B10" s="59"/>
      <c r="C10" s="59"/>
      <c r="D10" s="59"/>
      <c r="E10" s="59"/>
      <c r="F10" s="59"/>
      <c r="G10" s="59"/>
      <c r="H10" s="59"/>
      <c r="I10" s="59"/>
      <c r="J10" s="59"/>
      <c r="K10" s="59"/>
      <c r="L10" s="59"/>
    </row>
  </sheetData>
  <mergeCells count="14">
    <mergeCell ref="A2:L2"/>
    <mergeCell ref="A4:F4"/>
    <mergeCell ref="G4:L4"/>
    <mergeCell ref="C5:E5"/>
    <mergeCell ref="I5:K5"/>
    <mergeCell ref="A8:L8"/>
    <mergeCell ref="A9:L9"/>
    <mergeCell ref="A10:L10"/>
    <mergeCell ref="A5:A6"/>
    <mergeCell ref="B5:B6"/>
    <mergeCell ref="F5:F6"/>
    <mergeCell ref="G5:G6"/>
    <mergeCell ref="H5:H6"/>
    <mergeCell ref="L5:L6"/>
  </mergeCells>
  <printOptions horizontalCentered="1"/>
  <pageMargins left="0.707638888888889" right="0.707638888888889" top="0.747916666666667" bottom="0.747916666666667" header="0.313888888888889" footer="0.313888888888889"/>
  <pageSetup paperSize="9" scale="7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workbookViewId="0">
      <pane ySplit="5" topLeftCell="A21" activePane="bottomLeft" state="frozen"/>
      <selection/>
      <selection pane="bottomLeft" activeCell="G16" sqref="G16"/>
    </sheetView>
  </sheetViews>
  <sheetFormatPr defaultColWidth="9" defaultRowHeight="24.95" customHeight="1" outlineLevelCol="3"/>
  <cols>
    <col min="1" max="1" width="37.5" customWidth="1"/>
    <col min="2" max="2" width="17.125" customWidth="1"/>
    <col min="3" max="3" width="36.125" customWidth="1"/>
    <col min="4" max="4" width="17.5" customWidth="1"/>
  </cols>
  <sheetData>
    <row r="1" customHeight="1" spans="1:1">
      <c r="A1" t="s">
        <v>100</v>
      </c>
    </row>
    <row r="2" ht="40.5" customHeight="1" spans="1:4">
      <c r="A2" s="23" t="s">
        <v>101</v>
      </c>
      <c r="B2" s="23"/>
      <c r="C2" s="23"/>
      <c r="D2" s="23"/>
    </row>
    <row r="3" customHeight="1" spans="1:4">
      <c r="A3" s="24" t="s">
        <v>2</v>
      </c>
      <c r="D3" s="36" t="s">
        <v>3</v>
      </c>
    </row>
    <row r="4" customHeight="1" spans="1:4">
      <c r="A4" s="50" t="s">
        <v>102</v>
      </c>
      <c r="B4" s="50"/>
      <c r="C4" s="50" t="s">
        <v>103</v>
      </c>
      <c r="D4" s="50"/>
    </row>
    <row r="5" customHeight="1" spans="1:4">
      <c r="A5" s="50" t="s">
        <v>104</v>
      </c>
      <c r="B5" s="50" t="s">
        <v>105</v>
      </c>
      <c r="C5" s="50" t="s">
        <v>104</v>
      </c>
      <c r="D5" s="50" t="s">
        <v>105</v>
      </c>
    </row>
    <row r="6" ht="20.1" customHeight="1" spans="1:4">
      <c r="A6" s="46" t="s">
        <v>13</v>
      </c>
      <c r="B6" s="48">
        <v>9063252.6</v>
      </c>
      <c r="C6" s="51" t="s">
        <v>14</v>
      </c>
      <c r="D6" s="31">
        <v>8077977.6</v>
      </c>
    </row>
    <row r="7" ht="20.1" customHeight="1" spans="1:4">
      <c r="A7" s="46" t="s">
        <v>15</v>
      </c>
      <c r="B7" s="48">
        <v>10000000</v>
      </c>
      <c r="C7" s="51" t="s">
        <v>16</v>
      </c>
      <c r="D7" s="31">
        <v>0</v>
      </c>
    </row>
    <row r="8" ht="20.1" customHeight="1" spans="1:4">
      <c r="A8" s="52"/>
      <c r="B8" s="48"/>
      <c r="C8" s="51" t="s">
        <v>17</v>
      </c>
      <c r="D8" s="31">
        <v>0</v>
      </c>
    </row>
    <row r="9" ht="20.1" customHeight="1" spans="1:4">
      <c r="A9" s="52"/>
      <c r="B9" s="48"/>
      <c r="C9" s="51" t="s">
        <v>18</v>
      </c>
      <c r="D9" s="31">
        <v>0</v>
      </c>
    </row>
    <row r="10" ht="20.1" customHeight="1" spans="1:4">
      <c r="A10" s="52"/>
      <c r="B10" s="48"/>
      <c r="C10" s="51" t="s">
        <v>19</v>
      </c>
      <c r="D10" s="31">
        <v>0</v>
      </c>
    </row>
    <row r="11" ht="20.1" customHeight="1" spans="1:4">
      <c r="A11" s="52"/>
      <c r="B11" s="48"/>
      <c r="C11" s="51" t="s">
        <v>20</v>
      </c>
      <c r="D11" s="31">
        <v>428292.5</v>
      </c>
    </row>
    <row r="12" ht="20.1" customHeight="1" spans="1:4">
      <c r="A12" s="52"/>
      <c r="B12" s="48"/>
      <c r="C12" s="51" t="s">
        <v>106</v>
      </c>
      <c r="D12" s="31">
        <v>0</v>
      </c>
    </row>
    <row r="13" ht="20.1" customHeight="1" spans="1:4">
      <c r="A13" s="52"/>
      <c r="B13" s="48"/>
      <c r="C13" s="51" t="s">
        <v>22</v>
      </c>
      <c r="D13" s="31">
        <v>189055.3</v>
      </c>
    </row>
    <row r="14" ht="20.1" customHeight="1" spans="1:4">
      <c r="A14" s="52"/>
      <c r="B14" s="48"/>
      <c r="C14" s="51" t="s">
        <v>23</v>
      </c>
      <c r="D14" s="31">
        <v>0</v>
      </c>
    </row>
    <row r="15" ht="20.1" customHeight="1" spans="1:4">
      <c r="A15" s="52"/>
      <c r="B15" s="48"/>
      <c r="C15" s="51" t="s">
        <v>107</v>
      </c>
      <c r="D15" s="31">
        <v>218503.7</v>
      </c>
    </row>
    <row r="16" ht="20.1" customHeight="1" spans="1:4">
      <c r="A16" s="52"/>
      <c r="B16" s="48"/>
      <c r="C16" s="51" t="s">
        <v>25</v>
      </c>
      <c r="D16" s="31">
        <v>0</v>
      </c>
    </row>
    <row r="17" ht="20.1" customHeight="1" spans="1:4">
      <c r="A17" s="52"/>
      <c r="B17" s="48"/>
      <c r="C17" s="51" t="s">
        <v>26</v>
      </c>
      <c r="D17" s="31">
        <v>10000000</v>
      </c>
    </row>
    <row r="18" ht="20.1" customHeight="1" spans="1:4">
      <c r="A18" s="52"/>
      <c r="B18" s="48"/>
      <c r="C18" s="51" t="s">
        <v>27</v>
      </c>
      <c r="D18" s="31">
        <v>0</v>
      </c>
    </row>
    <row r="19" ht="20.1" customHeight="1" spans="1:4">
      <c r="A19" s="52"/>
      <c r="B19" s="48"/>
      <c r="C19" s="51" t="s">
        <v>28</v>
      </c>
      <c r="D19" s="31">
        <v>0</v>
      </c>
    </row>
    <row r="20" ht="20.1" customHeight="1" spans="1:4">
      <c r="A20" s="52"/>
      <c r="B20" s="48"/>
      <c r="C20" s="51" t="s">
        <v>29</v>
      </c>
      <c r="D20" s="31">
        <v>0</v>
      </c>
    </row>
    <row r="21" ht="20.1" customHeight="1" spans="1:4">
      <c r="A21" s="52"/>
      <c r="B21" s="48"/>
      <c r="C21" s="51" t="s">
        <v>30</v>
      </c>
      <c r="D21" s="31">
        <v>0</v>
      </c>
    </row>
    <row r="22" ht="20.1" customHeight="1" spans="1:4">
      <c r="A22" s="52"/>
      <c r="B22" s="48"/>
      <c r="C22" s="51" t="s">
        <v>31</v>
      </c>
      <c r="D22" s="31">
        <v>0</v>
      </c>
    </row>
    <row r="23" ht="20.1" customHeight="1" spans="1:4">
      <c r="A23" s="53"/>
      <c r="B23" s="48"/>
      <c r="C23" s="51" t="s">
        <v>32</v>
      </c>
      <c r="D23" s="31">
        <v>0</v>
      </c>
    </row>
    <row r="24" ht="20.1" customHeight="1" spans="1:4">
      <c r="A24" s="53"/>
      <c r="B24" s="48"/>
      <c r="C24" s="51" t="s">
        <v>108</v>
      </c>
      <c r="D24" s="31">
        <v>0</v>
      </c>
    </row>
    <row r="25" ht="20.1" customHeight="1" spans="1:4">
      <c r="A25" s="53"/>
      <c r="B25" s="48"/>
      <c r="C25" s="51" t="s">
        <v>34</v>
      </c>
      <c r="D25" s="31">
        <v>149423.5</v>
      </c>
    </row>
    <row r="26" ht="20.1" customHeight="1" spans="1:4">
      <c r="A26" s="53"/>
      <c r="B26" s="48"/>
      <c r="C26" s="51" t="s">
        <v>35</v>
      </c>
      <c r="D26" s="31">
        <v>0</v>
      </c>
    </row>
    <row r="27" ht="20.1" customHeight="1" spans="1:4">
      <c r="A27" s="53"/>
      <c r="B27" s="48"/>
      <c r="C27" s="51" t="s">
        <v>36</v>
      </c>
      <c r="D27" s="31">
        <v>0</v>
      </c>
    </row>
    <row r="28" ht="20.1" customHeight="1" spans="1:4">
      <c r="A28" s="53"/>
      <c r="B28" s="48"/>
      <c r="C28" s="51" t="s">
        <v>37</v>
      </c>
      <c r="D28" s="31">
        <v>0</v>
      </c>
    </row>
    <row r="29" ht="20.1" customHeight="1" spans="1:4">
      <c r="A29" s="53"/>
      <c r="B29" s="48"/>
      <c r="C29" s="51" t="s">
        <v>38</v>
      </c>
      <c r="D29" s="31">
        <v>0</v>
      </c>
    </row>
    <row r="30" ht="20.1" customHeight="1" spans="1:4">
      <c r="A30" s="53"/>
      <c r="B30" s="48"/>
      <c r="C30" s="51" t="s">
        <v>39</v>
      </c>
      <c r="D30" s="31">
        <v>0</v>
      </c>
    </row>
    <row r="31" ht="20.1" customHeight="1" spans="1:4">
      <c r="A31" s="53"/>
      <c r="B31" s="48"/>
      <c r="C31" s="51" t="s">
        <v>40</v>
      </c>
      <c r="D31" s="31">
        <v>0</v>
      </c>
    </row>
    <row r="32" ht="20.1" customHeight="1" spans="1:4">
      <c r="A32" s="54"/>
      <c r="B32" s="48"/>
      <c r="C32" s="51" t="s">
        <v>41</v>
      </c>
      <c r="D32" s="31">
        <v>0</v>
      </c>
    </row>
    <row r="33" ht="20.1" customHeight="1" spans="1:4">
      <c r="A33" s="53"/>
      <c r="B33" s="48"/>
      <c r="C33" s="55"/>
      <c r="D33" s="31"/>
    </row>
    <row r="34" ht="20.1" customHeight="1" spans="1:4">
      <c r="A34" s="50" t="s">
        <v>109</v>
      </c>
      <c r="B34" s="31">
        <f>SUM(B7+B6)</f>
        <v>19063252.6</v>
      </c>
      <c r="C34" s="50" t="s">
        <v>110</v>
      </c>
      <c r="D34" s="31">
        <f>SUM(D6:D33)</f>
        <v>19063252.6</v>
      </c>
    </row>
  </sheetData>
  <mergeCells count="3">
    <mergeCell ref="A2:D2"/>
    <mergeCell ref="A4:B4"/>
    <mergeCell ref="C4:D4"/>
  </mergeCells>
  <printOptions horizontalCentered="1"/>
  <pageMargins left="0.0388888888888889" right="0.0388888888888889" top="0.393055555555556" bottom="0.196527777777778" header="0.313888888888889" footer="0.313888888888889"/>
  <pageSetup paperSize="9" scale="7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B7" sqref="B7"/>
    </sheetView>
  </sheetViews>
  <sheetFormatPr defaultColWidth="15.625" defaultRowHeight="24.95" customHeight="1" outlineLevelRow="6"/>
  <cols>
    <col min="1" max="1" width="14.375" customWidth="1"/>
    <col min="2" max="2" width="17.125" customWidth="1"/>
    <col min="3" max="4" width="14.375" customWidth="1"/>
    <col min="5" max="5" width="16.25" customWidth="1"/>
    <col min="6" max="6" width="17.5" customWidth="1"/>
    <col min="7" max="7" width="15.5" customWidth="1"/>
    <col min="8" max="8" width="16.75" customWidth="1"/>
    <col min="9" max="9" width="17.375" customWidth="1"/>
    <col min="10" max="10" width="14.375" customWidth="1"/>
    <col min="11" max="11" width="20" customWidth="1"/>
    <col min="12" max="12" width="14.375" customWidth="1"/>
  </cols>
  <sheetData>
    <row r="1" customHeight="1" spans="1:1">
      <c r="A1" t="s">
        <v>111</v>
      </c>
    </row>
    <row r="2" ht="35.25" customHeight="1" spans="1:12">
      <c r="A2" s="40" t="s">
        <v>112</v>
      </c>
      <c r="B2" s="40"/>
      <c r="C2" s="40"/>
      <c r="D2" s="40"/>
      <c r="E2" s="40"/>
      <c r="F2" s="40"/>
      <c r="G2" s="40"/>
      <c r="H2" s="40"/>
      <c r="I2" s="40"/>
      <c r="J2" s="40"/>
      <c r="K2" s="40"/>
      <c r="L2" s="40"/>
    </row>
    <row r="3" customHeight="1" spans="1:12">
      <c r="A3" s="24"/>
      <c r="L3" s="49" t="s">
        <v>3</v>
      </c>
    </row>
    <row r="4" s="39" customFormat="1" ht="17.25" customHeight="1" spans="1:12">
      <c r="A4" s="41" t="s">
        <v>113</v>
      </c>
      <c r="B4" s="42" t="s">
        <v>114</v>
      </c>
      <c r="C4" s="42" t="s">
        <v>115</v>
      </c>
      <c r="D4" s="42" t="s">
        <v>116</v>
      </c>
      <c r="E4" s="42" t="s">
        <v>117</v>
      </c>
      <c r="F4" s="42" t="s">
        <v>118</v>
      </c>
      <c r="G4" s="42" t="s">
        <v>119</v>
      </c>
      <c r="H4" s="42" t="s">
        <v>120</v>
      </c>
      <c r="I4" s="42" t="s">
        <v>121</v>
      </c>
      <c r="J4" s="42" t="s">
        <v>122</v>
      </c>
      <c r="K4" s="42" t="s">
        <v>123</v>
      </c>
      <c r="L4" s="42" t="s">
        <v>124</v>
      </c>
    </row>
    <row r="5" s="39" customFormat="1" ht="17.25" customHeight="1" spans="1:12">
      <c r="A5" s="43"/>
      <c r="B5" s="42"/>
      <c r="C5" s="42"/>
      <c r="D5" s="42"/>
      <c r="E5" s="42"/>
      <c r="F5" s="42"/>
      <c r="G5" s="42"/>
      <c r="H5" s="42"/>
      <c r="I5" s="42"/>
      <c r="J5" s="42"/>
      <c r="K5" s="42"/>
      <c r="L5" s="42"/>
    </row>
    <row r="6" s="39" customFormat="1" ht="17.25" customHeight="1" spans="1:12">
      <c r="A6" s="44"/>
      <c r="B6" s="42"/>
      <c r="C6" s="42"/>
      <c r="D6" s="42"/>
      <c r="E6" s="42"/>
      <c r="F6" s="42"/>
      <c r="G6" s="42"/>
      <c r="H6" s="42"/>
      <c r="I6" s="42"/>
      <c r="J6" s="42"/>
      <c r="K6" s="42"/>
      <c r="L6" s="42"/>
    </row>
    <row r="7" ht="57" customHeight="1" spans="1:12">
      <c r="A7" s="45"/>
      <c r="B7" s="31">
        <f>E7</f>
        <v>19063252.6</v>
      </c>
      <c r="C7" s="46"/>
      <c r="D7" s="46"/>
      <c r="E7" s="47">
        <f>F7+G7</f>
        <v>19063252.6</v>
      </c>
      <c r="F7" s="48">
        <v>9063252.6</v>
      </c>
      <c r="G7" s="48">
        <v>10000000</v>
      </c>
      <c r="H7" s="46"/>
      <c r="I7" s="46"/>
      <c r="J7" s="46"/>
      <c r="K7" s="46"/>
      <c r="L7" s="46"/>
    </row>
  </sheetData>
  <mergeCells count="13">
    <mergeCell ref="A2:L2"/>
    <mergeCell ref="A4:A6"/>
    <mergeCell ref="B4:B6"/>
    <mergeCell ref="C4:C6"/>
    <mergeCell ref="D4:D6"/>
    <mergeCell ref="E4:E6"/>
    <mergeCell ref="F4:F6"/>
    <mergeCell ref="G4:G6"/>
    <mergeCell ref="H4:H6"/>
    <mergeCell ref="I4:I6"/>
    <mergeCell ref="J4:J6"/>
    <mergeCell ref="K4:K6"/>
    <mergeCell ref="L4:L6"/>
  </mergeCells>
  <printOptions horizontalCentered="1"/>
  <pageMargins left="0.0388888888888889" right="0.0388888888888889" top="1" bottom="0.747916666666667" header="0.313888888888889" footer="0.313888888888889"/>
  <pageSetup paperSize="9" scale="6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pane ySplit="5" topLeftCell="A6" activePane="bottomLeft" state="frozen"/>
      <selection/>
      <selection pane="bottomLeft" activeCell="K12" sqref="K12"/>
    </sheetView>
  </sheetViews>
  <sheetFormatPr defaultColWidth="15.625" defaultRowHeight="24.95" customHeight="1"/>
  <cols>
    <col min="1" max="1" width="11.75" customWidth="1"/>
    <col min="2" max="2" width="18" customWidth="1"/>
    <col min="3" max="3" width="16.5" customWidth="1"/>
    <col min="4" max="4" width="14.375" customWidth="1"/>
    <col min="5" max="5" width="16.5" customWidth="1"/>
    <col min="6" max="6" width="14.875" customWidth="1"/>
    <col min="7" max="7" width="16.125" customWidth="1"/>
    <col min="8" max="8" width="17.125" customWidth="1"/>
    <col min="9" max="9" width="13" customWidth="1"/>
  </cols>
  <sheetData>
    <row r="1" customHeight="1" spans="1:1">
      <c r="A1" t="s">
        <v>125</v>
      </c>
    </row>
    <row r="2" ht="31.5" customHeight="1" spans="1:9">
      <c r="A2" s="23" t="s">
        <v>126</v>
      </c>
      <c r="B2" s="23"/>
      <c r="C2" s="23"/>
      <c r="D2" s="23"/>
      <c r="E2" s="23"/>
      <c r="F2" s="23"/>
      <c r="G2" s="23"/>
      <c r="H2" s="23"/>
      <c r="I2" s="23"/>
    </row>
    <row r="3" customHeight="1" spans="1:9">
      <c r="A3" s="24" t="s">
        <v>2</v>
      </c>
      <c r="I3" s="36" t="s">
        <v>3</v>
      </c>
    </row>
    <row r="4" s="22" customFormat="1" customHeight="1" spans="1:9">
      <c r="A4" s="25" t="s">
        <v>46</v>
      </c>
      <c r="B4" s="25"/>
      <c r="C4" s="26" t="s">
        <v>8</v>
      </c>
      <c r="D4" s="27" t="s">
        <v>51</v>
      </c>
      <c r="E4" s="28"/>
      <c r="F4" s="28"/>
      <c r="G4" s="26" t="s">
        <v>52</v>
      </c>
      <c r="H4" s="26"/>
      <c r="I4" s="26"/>
    </row>
    <row r="5" s="22" customFormat="1" ht="36.75" customHeight="1" spans="1:9">
      <c r="A5" s="25" t="s">
        <v>48</v>
      </c>
      <c r="B5" s="25" t="s">
        <v>49</v>
      </c>
      <c r="C5" s="26"/>
      <c r="D5" s="26" t="s">
        <v>50</v>
      </c>
      <c r="E5" s="29" t="s">
        <v>68</v>
      </c>
      <c r="F5" s="29" t="s">
        <v>69</v>
      </c>
      <c r="G5" s="26" t="s">
        <v>50</v>
      </c>
      <c r="H5" s="26" t="s">
        <v>127</v>
      </c>
      <c r="I5" s="26" t="s">
        <v>128</v>
      </c>
    </row>
    <row r="6" s="22" customFormat="1" ht="36.75" customHeight="1" spans="1:9">
      <c r="A6" s="30">
        <v>2013301</v>
      </c>
      <c r="B6" s="30" t="s">
        <v>53</v>
      </c>
      <c r="C6" s="31">
        <v>1356577.6</v>
      </c>
      <c r="D6" s="31">
        <v>1356577.6</v>
      </c>
      <c r="E6" s="31">
        <v>1023370.2</v>
      </c>
      <c r="F6" s="31">
        <v>314607.4</v>
      </c>
      <c r="G6" s="31"/>
      <c r="H6" s="31"/>
      <c r="I6" s="37"/>
    </row>
    <row r="7" s="22" customFormat="1" ht="36.75" customHeight="1" spans="1:9">
      <c r="A7" s="30">
        <v>2060601</v>
      </c>
      <c r="B7" s="30" t="s">
        <v>55</v>
      </c>
      <c r="C7" s="31">
        <v>279692.5</v>
      </c>
      <c r="D7" s="31">
        <v>229692.5</v>
      </c>
      <c r="E7" s="31">
        <v>201700</v>
      </c>
      <c r="F7" s="31">
        <v>46592.5</v>
      </c>
      <c r="G7" s="31">
        <v>50000</v>
      </c>
      <c r="H7" s="32"/>
      <c r="I7" s="31">
        <v>50000</v>
      </c>
    </row>
    <row r="8" s="22" customFormat="1" ht="36.75" customHeight="1" spans="1:9">
      <c r="A8" s="30">
        <v>2060602</v>
      </c>
      <c r="B8" s="30" t="s">
        <v>56</v>
      </c>
      <c r="C8" s="31">
        <v>90000</v>
      </c>
      <c r="D8" s="31"/>
      <c r="E8" s="31"/>
      <c r="F8" s="31"/>
      <c r="G8" s="31">
        <v>90000</v>
      </c>
      <c r="H8" s="32"/>
      <c r="I8" s="31">
        <v>90000</v>
      </c>
    </row>
    <row r="9" s="22" customFormat="1" ht="36.75" customHeight="1" spans="1:9">
      <c r="A9" s="30">
        <v>2060702</v>
      </c>
      <c r="B9" s="30" t="s">
        <v>57</v>
      </c>
      <c r="C9" s="31">
        <v>40000</v>
      </c>
      <c r="D9" s="31"/>
      <c r="E9" s="31"/>
      <c r="F9" s="31"/>
      <c r="G9" s="31">
        <f>H9+I9</f>
        <v>40000</v>
      </c>
      <c r="H9" s="31"/>
      <c r="I9" s="31">
        <v>40000</v>
      </c>
    </row>
    <row r="10" s="22" customFormat="1" ht="36.75" customHeight="1" spans="1:9">
      <c r="A10" s="30">
        <v>2080505</v>
      </c>
      <c r="B10" s="30" t="s">
        <v>58</v>
      </c>
      <c r="C10" s="31">
        <f t="shared" ref="C10:C14" si="0">D10+G10</f>
        <v>176911.3</v>
      </c>
      <c r="D10" s="31">
        <f t="shared" ref="D10:D14" si="1">E10+F10</f>
        <v>176911.3</v>
      </c>
      <c r="E10" s="31">
        <v>176911.3</v>
      </c>
      <c r="F10" s="31"/>
      <c r="G10" s="31"/>
      <c r="H10" s="31"/>
      <c r="I10" s="37"/>
    </row>
    <row r="11" s="22" customFormat="1" ht="36.75" customHeight="1" spans="1:9">
      <c r="A11" s="30">
        <v>2080899</v>
      </c>
      <c r="B11" s="30" t="s">
        <v>59</v>
      </c>
      <c r="C11" s="31">
        <f t="shared" si="0"/>
        <v>12144</v>
      </c>
      <c r="D11" s="31">
        <f t="shared" si="1"/>
        <v>12144</v>
      </c>
      <c r="E11" s="31">
        <v>12144</v>
      </c>
      <c r="F11" s="31"/>
      <c r="G11" s="31"/>
      <c r="H11" s="31"/>
      <c r="I11" s="37"/>
    </row>
    <row r="12" customHeight="1" spans="1:9">
      <c r="A12" s="30">
        <v>2101101</v>
      </c>
      <c r="B12" s="30" t="s">
        <v>60</v>
      </c>
      <c r="C12" s="31">
        <f t="shared" si="0"/>
        <v>78457.7</v>
      </c>
      <c r="D12" s="31">
        <f t="shared" si="1"/>
        <v>78457.7</v>
      </c>
      <c r="E12" s="31">
        <v>78457.7</v>
      </c>
      <c r="F12" s="31"/>
      <c r="G12" s="31"/>
      <c r="H12" s="31"/>
      <c r="I12" s="37"/>
    </row>
    <row r="13" customHeight="1" spans="1:9">
      <c r="A13" s="30">
        <v>2101102</v>
      </c>
      <c r="B13" s="30" t="s">
        <v>61</v>
      </c>
      <c r="C13" s="31">
        <f t="shared" si="0"/>
        <v>15526.4</v>
      </c>
      <c r="D13" s="31">
        <f t="shared" si="1"/>
        <v>15526.4</v>
      </c>
      <c r="E13" s="31">
        <v>15526.4</v>
      </c>
      <c r="F13" s="31"/>
      <c r="G13" s="31"/>
      <c r="H13" s="31"/>
      <c r="I13" s="37"/>
    </row>
    <row r="14" customHeight="1" spans="1:9">
      <c r="A14" s="30">
        <v>2101103</v>
      </c>
      <c r="B14" s="30" t="s">
        <v>62</v>
      </c>
      <c r="C14" s="31">
        <f t="shared" si="0"/>
        <v>124519.6</v>
      </c>
      <c r="D14" s="31">
        <f t="shared" si="1"/>
        <v>124519.6</v>
      </c>
      <c r="E14" s="31">
        <v>124519.6</v>
      </c>
      <c r="F14" s="31"/>
      <c r="G14" s="31"/>
      <c r="H14" s="31"/>
      <c r="I14" s="38"/>
    </row>
    <row r="15" customHeight="1" spans="1:9">
      <c r="A15" s="30">
        <v>2120899</v>
      </c>
      <c r="B15" s="30" t="s">
        <v>97</v>
      </c>
      <c r="C15" s="31">
        <v>10000000</v>
      </c>
      <c r="D15" s="31"/>
      <c r="E15" s="31"/>
      <c r="F15" s="31"/>
      <c r="G15" s="31">
        <v>10000000</v>
      </c>
      <c r="H15" s="31">
        <v>10000000</v>
      </c>
      <c r="I15" s="38"/>
    </row>
    <row r="16" customHeight="1" spans="1:9">
      <c r="A16" s="30">
        <v>2013399</v>
      </c>
      <c r="B16" s="30" t="s">
        <v>54</v>
      </c>
      <c r="C16" s="31">
        <v>6740000</v>
      </c>
      <c r="D16" s="31"/>
      <c r="E16" s="31"/>
      <c r="F16" s="31"/>
      <c r="G16" s="31">
        <v>6740000</v>
      </c>
      <c r="H16" s="31">
        <v>6740000</v>
      </c>
      <c r="I16" s="38"/>
    </row>
    <row r="17" customHeight="1" spans="1:9">
      <c r="A17" s="30">
        <v>2210201</v>
      </c>
      <c r="B17" s="30" t="s">
        <v>63</v>
      </c>
      <c r="C17" s="31">
        <f>D17+G17</f>
        <v>149423.5</v>
      </c>
      <c r="D17" s="31">
        <f>E17+F17</f>
        <v>149423.5</v>
      </c>
      <c r="E17" s="31">
        <v>149423.5</v>
      </c>
      <c r="F17" s="31"/>
      <c r="G17" s="31"/>
      <c r="H17" s="31"/>
      <c r="I17" s="38"/>
    </row>
    <row r="18" customHeight="1" spans="1:9">
      <c r="A18" s="33" t="s">
        <v>8</v>
      </c>
      <c r="B18" s="33"/>
      <c r="C18" s="31">
        <f>SUM(C6:C17)</f>
        <v>19063252.6</v>
      </c>
      <c r="D18" s="31">
        <f t="shared" ref="D18:I18" si="2">SUM(D6:D17)</f>
        <v>2143252.6</v>
      </c>
      <c r="E18" s="31">
        <f t="shared" si="2"/>
        <v>1782052.7</v>
      </c>
      <c r="F18" s="31">
        <f t="shared" si="2"/>
        <v>361199.9</v>
      </c>
      <c r="G18" s="31">
        <f t="shared" si="2"/>
        <v>16920000</v>
      </c>
      <c r="H18" s="31">
        <f t="shared" si="2"/>
        <v>16740000</v>
      </c>
      <c r="I18" s="31">
        <f t="shared" si="2"/>
        <v>180000</v>
      </c>
    </row>
    <row r="19" ht="32.25" customHeight="1" spans="1:9">
      <c r="A19" s="34"/>
      <c r="B19" s="34"/>
      <c r="C19" s="34"/>
      <c r="D19" s="34"/>
      <c r="E19" s="34"/>
      <c r="F19" s="34"/>
      <c r="G19" s="34"/>
      <c r="H19" s="34"/>
      <c r="I19" s="34"/>
    </row>
    <row r="20" ht="30.75" customHeight="1" spans="1:9">
      <c r="A20" s="35"/>
      <c r="B20" s="35"/>
      <c r="C20" s="35"/>
      <c r="D20" s="35"/>
      <c r="E20" s="35"/>
      <c r="F20" s="35"/>
      <c r="G20" s="35"/>
      <c r="H20" s="35"/>
      <c r="I20" s="35"/>
    </row>
    <row r="21" customHeight="1" spans="7:7">
      <c r="G21" t="s">
        <v>129</v>
      </c>
    </row>
  </sheetData>
  <mergeCells count="8">
    <mergeCell ref="A2:I2"/>
    <mergeCell ref="A4:B4"/>
    <mergeCell ref="D4:F4"/>
    <mergeCell ref="G4:I4"/>
    <mergeCell ref="A18:B18"/>
    <mergeCell ref="A19:I19"/>
    <mergeCell ref="A20:I20"/>
    <mergeCell ref="C4:C5"/>
  </mergeCells>
  <printOptions horizontalCentered="1"/>
  <pageMargins left="0.0388888888888889" right="0.0388888888888889" top="0.747916666666667" bottom="0.747916666666667" header="0.313888888888889" footer="0.3138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财政拨款收支总表</vt:lpstr>
      <vt:lpstr>一般公共预算支出表</vt:lpstr>
      <vt:lpstr>一般公共预算基本支出表</vt:lpstr>
      <vt:lpstr>一般公共预算“三公”经费支出表</vt:lpstr>
      <vt:lpstr>政府性基金预算支出表</vt:lpstr>
      <vt:lpstr>政府性基金预算“三公”经费支出表</vt:lpstr>
      <vt:lpstr>部门收支总表</vt:lpstr>
      <vt:lpstr>部门收入总表</vt:lpstr>
      <vt:lpstr>部门支出总表</vt:lpstr>
      <vt:lpstr>项目支出绩效信息表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lyx</dc:creator>
  <cp:lastModifiedBy>a敏</cp:lastModifiedBy>
  <dcterms:created xsi:type="dcterms:W3CDTF">2017-01-10T03:02:00Z</dcterms:created>
  <cp:lastPrinted>2018-02-05T07:46:00Z</cp:lastPrinted>
  <dcterms:modified xsi:type="dcterms:W3CDTF">2020-10-11T15:02:54Z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