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I85" authorId="0">
      <text>
        <r>
          <rPr>
            <sz val="9"/>
            <rFont val="宋体"/>
            <charset val="134"/>
          </rPr>
          <t>产出指标</t>
        </r>
      </text>
    </comment>
    <comment ref="J85" authorId="0">
      <text>
        <r>
          <rPr>
            <sz val="9"/>
            <rFont val="宋体"/>
            <charset val="134"/>
          </rPr>
          <t>成本指标</t>
        </r>
      </text>
    </comment>
    <comment ref="K85" authorId="0">
      <text>
        <r>
          <rPr>
            <sz val="9"/>
            <rFont val="宋体"/>
            <charset val="134"/>
          </rPr>
          <t>成本控制率</t>
        </r>
      </text>
    </comment>
    <comment ref="J86" authorId="0">
      <text>
        <r>
          <rPr>
            <sz val="9"/>
            <rFont val="宋体"/>
            <charset val="134"/>
          </rPr>
          <t>时效指标</t>
        </r>
      </text>
    </comment>
    <comment ref="K86" authorId="0">
      <text>
        <r>
          <rPr>
            <sz val="9"/>
            <rFont val="宋体"/>
            <charset val="134"/>
          </rPr>
          <t>解决故障及时性</t>
        </r>
      </text>
    </comment>
    <comment ref="J87" authorId="0">
      <text>
        <r>
          <rPr>
            <sz val="9"/>
            <rFont val="宋体"/>
            <charset val="134"/>
          </rPr>
          <t>数量指标</t>
        </r>
      </text>
    </comment>
    <comment ref="K87" authorId="0">
      <text>
        <r>
          <rPr>
            <sz val="9"/>
            <rFont val="宋体"/>
            <charset val="134"/>
          </rPr>
          <t>系统维护数</t>
        </r>
      </text>
    </comment>
    <comment ref="J88" authorId="0">
      <text>
        <r>
          <rPr>
            <sz val="9"/>
            <rFont val="宋体"/>
            <charset val="134"/>
          </rPr>
          <t>质量指标</t>
        </r>
      </text>
    </comment>
    <comment ref="K88" authorId="0">
      <text>
        <r>
          <rPr>
            <sz val="9"/>
            <rFont val="宋体"/>
            <charset val="134"/>
          </rPr>
          <t>故障解决率</t>
        </r>
      </text>
    </comment>
    <comment ref="I89" authorId="0">
      <text>
        <r>
          <rPr>
            <sz val="9"/>
            <rFont val="宋体"/>
            <charset val="134"/>
          </rPr>
          <t>满意度指标</t>
        </r>
      </text>
    </comment>
    <comment ref="J89" authorId="0">
      <text>
        <r>
          <rPr>
            <sz val="9"/>
            <rFont val="宋体"/>
            <charset val="134"/>
          </rPr>
          <t>服务对象满意度指标</t>
        </r>
      </text>
    </comment>
    <comment ref="K89" authorId="0">
      <text>
        <r>
          <rPr>
            <sz val="9"/>
            <rFont val="宋体"/>
            <charset val="134"/>
          </rPr>
          <t>服务对象满意度</t>
        </r>
      </text>
    </comment>
    <comment ref="I90" authorId="0">
      <text>
        <r>
          <rPr>
            <sz val="9"/>
            <rFont val="宋体"/>
            <charset val="134"/>
          </rPr>
          <t>效益指标</t>
        </r>
      </text>
    </comment>
    <comment ref="J90" authorId="0">
      <text>
        <r>
          <rPr>
            <sz val="9"/>
            <rFont val="宋体"/>
            <charset val="134"/>
          </rPr>
          <t>社会效益指标</t>
        </r>
      </text>
    </comment>
    <comment ref="K90" authorId="0">
      <text>
        <r>
          <rPr>
            <sz val="9"/>
            <rFont val="宋体"/>
            <charset val="134"/>
          </rPr>
          <t>保障全市党政办公网络正常运行</t>
        </r>
      </text>
    </comment>
    <comment ref="I91" authorId="0">
      <text>
        <r>
          <rPr>
            <sz val="9"/>
            <rFont val="宋体"/>
            <charset val="134"/>
          </rPr>
          <t>产出指标</t>
        </r>
      </text>
    </comment>
    <comment ref="J91" authorId="0">
      <text>
        <r>
          <rPr>
            <sz val="9"/>
            <rFont val="宋体"/>
            <charset val="134"/>
          </rPr>
          <t>成本指标</t>
        </r>
      </text>
    </comment>
    <comment ref="K91" authorId="0">
      <text>
        <r>
          <rPr>
            <sz val="9"/>
            <rFont val="宋体"/>
            <charset val="134"/>
          </rPr>
          <t>成本控制率</t>
        </r>
      </text>
    </comment>
    <comment ref="J92" authorId="0">
      <text>
        <r>
          <rPr>
            <sz val="9"/>
            <rFont val="宋体"/>
            <charset val="134"/>
          </rPr>
          <t>时效指标</t>
        </r>
      </text>
    </comment>
    <comment ref="K92" authorId="0">
      <text>
        <r>
          <rPr>
            <sz val="9"/>
            <rFont val="宋体"/>
            <charset val="134"/>
          </rPr>
          <t>故障处置及时性</t>
        </r>
      </text>
    </comment>
    <comment ref="J93" authorId="0">
      <text>
        <r>
          <rPr>
            <sz val="9"/>
            <rFont val="宋体"/>
            <charset val="134"/>
          </rPr>
          <t>数量指标</t>
        </r>
      </text>
    </comment>
    <comment ref="K93" authorId="0">
      <text>
        <r>
          <rPr>
            <sz val="9"/>
            <rFont val="宋体"/>
            <charset val="134"/>
          </rPr>
          <t>运维经费支出率</t>
        </r>
      </text>
    </comment>
    <comment ref="J94" authorId="0">
      <text>
        <r>
          <rPr>
            <sz val="9"/>
            <rFont val="宋体"/>
            <charset val="134"/>
          </rPr>
          <t>质量指标</t>
        </r>
      </text>
    </comment>
    <comment ref="K94" authorId="0">
      <text>
        <r>
          <rPr>
            <sz val="9"/>
            <rFont val="宋体"/>
            <charset val="134"/>
          </rPr>
          <t>故障解决率</t>
        </r>
      </text>
    </comment>
    <comment ref="I95" authorId="0">
      <text>
        <r>
          <rPr>
            <sz val="9"/>
            <rFont val="宋体"/>
            <charset val="134"/>
          </rPr>
          <t>满意度指标</t>
        </r>
      </text>
    </comment>
    <comment ref="J95" authorId="0">
      <text>
        <r>
          <rPr>
            <sz val="9"/>
            <rFont val="宋体"/>
            <charset val="134"/>
          </rPr>
          <t>服务对象满意度指标</t>
        </r>
      </text>
    </comment>
    <comment ref="K95" authorId="0">
      <text>
        <r>
          <rPr>
            <sz val="9"/>
            <rFont val="宋体"/>
            <charset val="134"/>
          </rPr>
          <t>服务对象满意度</t>
        </r>
      </text>
    </comment>
    <comment ref="I96" authorId="0">
      <text>
        <r>
          <rPr>
            <sz val="9"/>
            <rFont val="宋体"/>
            <charset val="134"/>
          </rPr>
          <t>效益指标</t>
        </r>
      </text>
    </comment>
    <comment ref="J96" authorId="0">
      <text>
        <r>
          <rPr>
            <sz val="9"/>
            <rFont val="宋体"/>
            <charset val="134"/>
          </rPr>
          <t>社会效益指标</t>
        </r>
      </text>
    </comment>
    <comment ref="K96" authorId="0">
      <text>
        <r>
          <rPr>
            <sz val="9"/>
            <rFont val="宋体"/>
            <charset val="134"/>
          </rPr>
          <t>确保项目正常升级运维、完成测评进度率</t>
        </r>
      </text>
    </comment>
    <comment ref="I97" authorId="0">
      <text>
        <r>
          <rPr>
            <sz val="9"/>
            <rFont val="宋体"/>
            <charset val="134"/>
          </rPr>
          <t>产出指标</t>
        </r>
      </text>
    </comment>
    <comment ref="J97" authorId="0">
      <text>
        <r>
          <rPr>
            <sz val="9"/>
            <rFont val="宋体"/>
            <charset val="134"/>
          </rPr>
          <t>成本指标</t>
        </r>
      </text>
    </comment>
    <comment ref="K97" authorId="0">
      <text>
        <r>
          <rPr>
            <sz val="9"/>
            <rFont val="宋体"/>
            <charset val="134"/>
          </rPr>
          <t>成本控制率</t>
        </r>
      </text>
    </comment>
    <comment ref="J98" authorId="0">
      <text>
        <r>
          <rPr>
            <sz val="9"/>
            <rFont val="宋体"/>
            <charset val="134"/>
          </rPr>
          <t>时效指标</t>
        </r>
      </text>
    </comment>
    <comment ref="K98" authorId="0">
      <text>
        <r>
          <rPr>
            <sz val="9"/>
            <rFont val="宋体"/>
            <charset val="134"/>
          </rPr>
          <t>支出及时性</t>
        </r>
      </text>
    </comment>
    <comment ref="J99" authorId="0">
      <text>
        <r>
          <rPr>
            <sz val="9"/>
            <rFont val="宋体"/>
            <charset val="134"/>
          </rPr>
          <t>数量指标</t>
        </r>
      </text>
    </comment>
    <comment ref="K99" authorId="0">
      <text>
        <r>
          <rPr>
            <sz val="9"/>
            <rFont val="宋体"/>
            <charset val="134"/>
          </rPr>
          <t>日常支出合理性</t>
        </r>
      </text>
    </comment>
    <comment ref="J100" authorId="0">
      <text>
        <r>
          <rPr>
            <sz val="9"/>
            <rFont val="宋体"/>
            <charset val="134"/>
          </rPr>
          <t>质量指标</t>
        </r>
      </text>
    </comment>
    <comment ref="K100" authorId="0">
      <text>
        <r>
          <rPr>
            <sz val="9"/>
            <rFont val="宋体"/>
            <charset val="134"/>
          </rPr>
          <t>保障日常支出性</t>
        </r>
      </text>
    </comment>
    <comment ref="I101" authorId="0">
      <text>
        <r>
          <rPr>
            <sz val="9"/>
            <rFont val="宋体"/>
            <charset val="134"/>
          </rPr>
          <t>满意度指标</t>
        </r>
      </text>
    </comment>
    <comment ref="J101" authorId="0">
      <text>
        <r>
          <rPr>
            <sz val="9"/>
            <rFont val="宋体"/>
            <charset val="134"/>
          </rPr>
          <t>服务对象满意度指标</t>
        </r>
      </text>
    </comment>
    <comment ref="K101" authorId="0">
      <text>
        <r>
          <rPr>
            <sz val="9"/>
            <rFont val="宋体"/>
            <charset val="134"/>
          </rPr>
          <t>服务对象满意度</t>
        </r>
      </text>
    </comment>
    <comment ref="I102" authorId="0">
      <text>
        <r>
          <rPr>
            <sz val="9"/>
            <rFont val="宋体"/>
            <charset val="134"/>
          </rPr>
          <t>效益指标</t>
        </r>
      </text>
    </comment>
    <comment ref="J102" authorId="0">
      <text>
        <r>
          <rPr>
            <sz val="9"/>
            <rFont val="宋体"/>
            <charset val="134"/>
          </rPr>
          <t>社会效益指标</t>
        </r>
      </text>
    </comment>
    <comment ref="K102" authorId="0">
      <text>
        <r>
          <rPr>
            <sz val="9"/>
            <rFont val="宋体"/>
            <charset val="134"/>
          </rPr>
          <t>推动了市政府网站以及党政办公系统的正常运作，完成本年度工作任务</t>
        </r>
      </text>
    </comment>
    <comment ref="I103" authorId="0">
      <text>
        <r>
          <rPr>
            <sz val="9"/>
            <rFont val="宋体"/>
            <charset val="134"/>
          </rPr>
          <t>产出指标</t>
        </r>
      </text>
    </comment>
    <comment ref="J103" authorId="0">
      <text>
        <r>
          <rPr>
            <sz val="9"/>
            <rFont val="宋体"/>
            <charset val="134"/>
          </rPr>
          <t>成本指标</t>
        </r>
      </text>
    </comment>
    <comment ref="K103" authorId="0">
      <text>
        <r>
          <rPr>
            <sz val="9"/>
            <rFont val="宋体"/>
            <charset val="134"/>
          </rPr>
          <t>成本控制率</t>
        </r>
      </text>
    </comment>
    <comment ref="J104" authorId="0">
      <text>
        <r>
          <rPr>
            <sz val="9"/>
            <rFont val="宋体"/>
            <charset val="134"/>
          </rPr>
          <t>时效指标</t>
        </r>
      </text>
    </comment>
    <comment ref="K104" authorId="0">
      <text>
        <r>
          <rPr>
            <sz val="9"/>
            <rFont val="宋体"/>
            <charset val="134"/>
          </rPr>
          <t>支出及时性</t>
        </r>
      </text>
    </comment>
    <comment ref="J105" authorId="0">
      <text>
        <r>
          <rPr>
            <sz val="9"/>
            <rFont val="宋体"/>
            <charset val="134"/>
          </rPr>
          <t>数量指标</t>
        </r>
      </text>
    </comment>
    <comment ref="K105" authorId="0">
      <text>
        <r>
          <rPr>
            <sz val="9"/>
            <rFont val="宋体"/>
            <charset val="134"/>
          </rPr>
          <t>日常支出合理性</t>
        </r>
      </text>
    </comment>
    <comment ref="J106" authorId="0">
      <text>
        <r>
          <rPr>
            <sz val="9"/>
            <rFont val="宋体"/>
            <charset val="134"/>
          </rPr>
          <t>质量指标</t>
        </r>
      </text>
    </comment>
    <comment ref="K106" authorId="0">
      <text>
        <r>
          <rPr>
            <sz val="9"/>
            <rFont val="宋体"/>
            <charset val="134"/>
          </rPr>
          <t>保障日常支出性</t>
        </r>
      </text>
    </comment>
    <comment ref="I107" authorId="0">
      <text>
        <r>
          <rPr>
            <sz val="9"/>
            <rFont val="宋体"/>
            <charset val="134"/>
          </rPr>
          <t>满意度指标</t>
        </r>
      </text>
    </comment>
    <comment ref="J107" authorId="0">
      <text>
        <r>
          <rPr>
            <sz val="9"/>
            <rFont val="宋体"/>
            <charset val="134"/>
          </rPr>
          <t>服务对象满意度指标</t>
        </r>
      </text>
    </comment>
    <comment ref="K107" authorId="0">
      <text>
        <r>
          <rPr>
            <sz val="9"/>
            <rFont val="宋体"/>
            <charset val="134"/>
          </rPr>
          <t>服务对象满意度</t>
        </r>
      </text>
    </comment>
    <comment ref="I108" authorId="0">
      <text>
        <r>
          <rPr>
            <sz val="9"/>
            <rFont val="宋体"/>
            <charset val="134"/>
          </rPr>
          <t>效益指标</t>
        </r>
      </text>
    </comment>
    <comment ref="J108" authorId="0">
      <text>
        <r>
          <rPr>
            <sz val="9"/>
            <rFont val="宋体"/>
            <charset val="134"/>
          </rPr>
          <t>社会效益指标</t>
        </r>
      </text>
    </comment>
    <comment ref="K108" authorId="0">
      <text>
        <r>
          <rPr>
            <sz val="9"/>
            <rFont val="宋体"/>
            <charset val="134"/>
          </rPr>
          <t>推动了市政府网站以及党政办公系统的正常运作，完成本年度工作任务</t>
        </r>
      </text>
    </comment>
    <comment ref="I109" authorId="0">
      <text>
        <r>
          <rPr>
            <sz val="9"/>
            <rFont val="宋体"/>
            <charset val="134"/>
          </rPr>
          <t>产出指标</t>
        </r>
      </text>
    </comment>
    <comment ref="J109" authorId="0">
      <text>
        <r>
          <rPr>
            <sz val="9"/>
            <rFont val="宋体"/>
            <charset val="134"/>
          </rPr>
          <t>成本指标</t>
        </r>
      </text>
    </comment>
    <comment ref="K109" authorId="0">
      <text>
        <r>
          <rPr>
            <sz val="9"/>
            <rFont val="宋体"/>
            <charset val="134"/>
          </rPr>
          <t>成本控制率</t>
        </r>
      </text>
    </comment>
    <comment ref="J110" authorId="0">
      <text>
        <r>
          <rPr>
            <sz val="9"/>
            <rFont val="宋体"/>
            <charset val="134"/>
          </rPr>
          <t>时效指标</t>
        </r>
      </text>
    </comment>
    <comment ref="K110" authorId="0">
      <text>
        <r>
          <rPr>
            <sz val="9"/>
            <rFont val="宋体"/>
            <charset val="134"/>
          </rPr>
          <t>群众反馈及时性</t>
        </r>
      </text>
    </comment>
    <comment ref="J111" authorId="0">
      <text>
        <r>
          <rPr>
            <sz val="9"/>
            <rFont val="宋体"/>
            <charset val="134"/>
          </rPr>
          <t>数量指标</t>
        </r>
      </text>
    </comment>
    <comment ref="K111" authorId="0">
      <text>
        <r>
          <rPr>
            <sz val="9"/>
            <rFont val="宋体"/>
            <charset val="134"/>
          </rPr>
          <t>整改及时性</t>
        </r>
      </text>
    </comment>
    <comment ref="J112" authorId="0">
      <text>
        <r>
          <rPr>
            <sz val="9"/>
            <rFont val="宋体"/>
            <charset val="134"/>
          </rPr>
          <t>质量指标</t>
        </r>
      </text>
    </comment>
    <comment ref="K112" authorId="0">
      <text>
        <r>
          <rPr>
            <sz val="9"/>
            <rFont val="宋体"/>
            <charset val="134"/>
          </rPr>
          <t>监督宣传性</t>
        </r>
      </text>
    </comment>
    <comment ref="I113" authorId="0">
      <text>
        <r>
          <rPr>
            <sz val="9"/>
            <rFont val="宋体"/>
            <charset val="134"/>
          </rPr>
          <t>满意度指标</t>
        </r>
      </text>
    </comment>
    <comment ref="J113" authorId="0">
      <text>
        <r>
          <rPr>
            <sz val="9"/>
            <rFont val="宋体"/>
            <charset val="134"/>
          </rPr>
          <t>服务对象满意度指标</t>
        </r>
      </text>
    </comment>
    <comment ref="K113" authorId="0">
      <text>
        <r>
          <rPr>
            <sz val="9"/>
            <rFont val="宋体"/>
            <charset val="134"/>
          </rPr>
          <t>服务对象满意度</t>
        </r>
      </text>
    </comment>
    <comment ref="I114" authorId="0">
      <text>
        <r>
          <rPr>
            <sz val="9"/>
            <rFont val="宋体"/>
            <charset val="134"/>
          </rPr>
          <t>效益指标</t>
        </r>
      </text>
    </comment>
    <comment ref="J114" authorId="0">
      <text>
        <r>
          <rPr>
            <sz val="9"/>
            <rFont val="宋体"/>
            <charset val="134"/>
          </rPr>
          <t>社会效益指标</t>
        </r>
      </text>
    </comment>
    <comment ref="K114" authorId="0">
      <text>
        <r>
          <rPr>
            <sz val="9"/>
            <rFont val="宋体"/>
            <charset val="134"/>
          </rPr>
          <t>专题专栏为社会公众提供方便查阅</t>
        </r>
      </text>
    </comment>
    <comment ref="J115" authorId="0">
      <text>
        <r>
          <rPr>
            <sz val="9"/>
            <rFont val="宋体"/>
            <charset val="134"/>
          </rPr>
          <t>成本指标</t>
        </r>
      </text>
    </comment>
    <comment ref="K115" authorId="0">
      <text>
        <r>
          <rPr>
            <sz val="9"/>
            <rFont val="宋体"/>
            <charset val="134"/>
          </rPr>
          <t>成本控制率</t>
        </r>
      </text>
    </comment>
    <comment ref="J116" authorId="0">
      <text>
        <r>
          <rPr>
            <sz val="9"/>
            <rFont val="宋体"/>
            <charset val="134"/>
          </rPr>
          <t>时效指标</t>
        </r>
      </text>
    </comment>
    <comment ref="K116" authorId="0">
      <text>
        <r>
          <rPr>
            <sz val="9"/>
            <rFont val="宋体"/>
            <charset val="134"/>
          </rPr>
          <t>互联网出口光纤费用</t>
        </r>
      </text>
    </comment>
    <comment ref="J117" authorId="0">
      <text>
        <r>
          <rPr>
            <sz val="9"/>
            <rFont val="宋体"/>
            <charset val="134"/>
          </rPr>
          <t>数量指标</t>
        </r>
      </text>
    </comment>
    <comment ref="K117" authorId="0">
      <text>
        <r>
          <rPr>
            <sz val="9"/>
            <rFont val="宋体"/>
            <charset val="134"/>
          </rPr>
          <t>新增16条100M专线</t>
        </r>
      </text>
    </comment>
    <comment ref="J118" authorId="0">
      <text>
        <r>
          <rPr>
            <sz val="9"/>
            <rFont val="宋体"/>
            <charset val="134"/>
          </rPr>
          <t>质量指标</t>
        </r>
      </text>
    </comment>
    <comment ref="K118" authorId="0">
      <text>
        <r>
          <rPr>
            <sz val="9"/>
            <rFont val="宋体"/>
            <charset val="134"/>
          </rPr>
          <t>验收合格率</t>
        </r>
      </text>
    </comment>
    <comment ref="J119" authorId="0">
      <text>
        <r>
          <rPr>
            <sz val="9"/>
            <rFont val="宋体"/>
            <charset val="134"/>
          </rPr>
          <t>服务对象满意度指标</t>
        </r>
      </text>
    </comment>
    <comment ref="K119" authorId="0">
      <text>
        <r>
          <rPr>
            <sz val="9"/>
            <rFont val="宋体"/>
            <charset val="134"/>
          </rPr>
          <t>服务对象满意度</t>
        </r>
      </text>
    </comment>
    <comment ref="J120" authorId="0">
      <text>
        <r>
          <rPr>
            <sz val="9"/>
            <rFont val="宋体"/>
            <charset val="134"/>
          </rPr>
          <t>社会效益指标</t>
        </r>
      </text>
    </comment>
    <comment ref="K120" authorId="0">
      <text>
        <r>
          <rPr>
            <sz val="9"/>
            <rFont val="宋体"/>
            <charset val="134"/>
          </rPr>
          <t>全市光纤线路保证接入到位</t>
        </r>
      </text>
    </comment>
  </commentList>
</comments>
</file>

<file path=xl/sharedStrings.xml><?xml version="1.0" encoding="utf-8"?>
<sst xmlns="http://schemas.openxmlformats.org/spreadsheetml/2006/main" count="1172" uniqueCount="270">
  <si>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</si>
  <si>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</si>
  <si>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</si>
  <si>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</si>
  <si>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</si>
  <si>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</si>
  <si>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</si>
  <si>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</si>
  <si>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</si>
  <si>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</si>
  <si>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</si>
  <si>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</si>
  <si>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</si>
  <si>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</si>
  <si>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</si>
  <si>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</si>
  <si>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</si>
  <si>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</si>
  <si>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</si>
  <si>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</si>
  <si>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</si>
  <si>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</si>
  <si>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</si>
  <si>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</si>
  <si>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</si>
  <si>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</si>
  <si>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</si>
  <si>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</si>
  <si>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</si>
  <si>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</si>
  <si>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</si>
  <si>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</si>
  <si>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</si>
  <si>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</si>
  <si>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</si>
  <si>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</si>
  <si>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</si>
  <si>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</si>
  <si>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</si>
  <si>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</si>
  <si>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</si>
  <si>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</si>
  <si>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</si>
  <si>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</si>
  <si>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</si>
  <si>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</si>
  <si>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</si>
  <si>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</si>
  <si>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</si>
  <si>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</si>
  <si>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</si>
  <si>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</si>
  <si>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</si>
  <si>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信息事务</t>
  </si>
  <si>
    <t>行政运行</t>
  </si>
  <si>
    <t>一般行政管理事务</t>
  </si>
  <si>
    <t>行政单位退休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</si>
  <si>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</si>
  <si>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</si>
  <si>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</si>
  <si>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</si>
  <si>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</si>
  <si>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</si>
  <si>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其他国有土地使用权出让收入安排的支出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</si>
  <si>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</si>
  <si>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</si>
  <si>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</si>
  <si>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</si>
  <si>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</si>
  <si>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</si>
  <si>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</si>
  <si>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</si>
  <si>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</si>
  <si>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</si>
  <si>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</si>
  <si>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</si>
  <si>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</si>
  <si>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</si>
  <si>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</si>
  <si>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</si>
  <si>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</si>
  <si>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</si>
  <si>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</si>
  <si>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</si>
  <si>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</si>
  <si>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离休费</t>
  </si>
  <si>
    <t>遗属生活补助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</si>
  <si>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</si>
  <si>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</si>
  <si>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</si>
  <si>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</si>
  <si>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</si>
  <si>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</si>
  <si>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</si>
  <si>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</si>
  <si>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</si>
  <si>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</si>
  <si>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</si>
  <si>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</si>
  <si>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</si>
  <si>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</si>
  <si>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</si>
  <si>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</si>
  <si>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</si>
  <si>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</si>
  <si>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</si>
  <si>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</si>
  <si>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</si>
  <si>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</si>
  <si>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</si>
  <si>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</si>
  <si>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</si>
  <si>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</si>
  <si>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</si>
  <si>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</si>
  <si>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</si>
  <si>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</si>
  <si>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</si>
  <si>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</si>
  <si>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</si>
  <si>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</si>
  <si>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中共儋州市委办公室</t>
  </si>
  <si>
    <t>附件1-9</t>
  </si>
  <si>
    <t>部门支出总表</t>
  </si>
  <si>
    <t>本级</t>
  </si>
  <si>
    <t>下级</t>
  </si>
  <si>
    <t xml:space="preserve">一般行政管理事务 </t>
  </si>
  <si>
    <t>行政单位离退休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</si>
  <si>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</si>
  <si>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</si>
  <si>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</si>
  <si>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</si>
  <si>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</si>
  <si>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</si>
  <si>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</si>
  <si>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</si>
  <si>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</si>
  <si>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</si>
  <si>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</si>
  <si>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</si>
  <si>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</si>
  <si>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</si>
  <si>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</si>
  <si>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</si>
  <si>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</si>
  <si>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</si>
  <si>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</si>
  <si>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</si>
  <si>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</si>
  <si>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</si>
  <si>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</si>
  <si>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T204217-电子政务内网建设经费</t>
  </si>
  <si>
    <t>118001-中共儋州市委办公室本级</t>
  </si>
  <si>
    <t xml:space="preserve">  电子政务内网建设经费</t>
  </si>
  <si>
    <t xml:space="preserve">  产出指标</t>
  </si>
  <si>
    <t xml:space="preserve">  成本指标</t>
  </si>
  <si>
    <t xml:space="preserve">  成本控制率</t>
  </si>
  <si>
    <t xml:space="preserve">  ≤</t>
  </si>
  <si>
    <t xml:space="preserve">  100</t>
  </si>
  <si>
    <t xml:space="preserve">  %</t>
  </si>
  <si>
    <t xml:space="preserve">  10</t>
  </si>
  <si>
    <t xml:space="preserve">  反向指标</t>
  </si>
  <si>
    <t xml:space="preserve">  时效指标</t>
  </si>
  <si>
    <t xml:space="preserve">  按时支付率</t>
  </si>
  <si>
    <t xml:space="preserve">  ≥</t>
  </si>
  <si>
    <t xml:space="preserve">  98</t>
  </si>
  <si>
    <t xml:space="preserve">  正向指标</t>
  </si>
  <si>
    <t xml:space="preserve">  数量指标</t>
  </si>
  <si>
    <t xml:space="preserve">  建设项目数</t>
  </si>
  <si>
    <t xml:space="preserve">  ＝</t>
  </si>
  <si>
    <t xml:space="preserve">  1</t>
  </si>
  <si>
    <t xml:space="preserve">  套</t>
  </si>
  <si>
    <t xml:space="preserve">  质量指标</t>
  </si>
  <si>
    <t xml:space="preserve">  支付达成率</t>
  </si>
  <si>
    <t xml:space="preserve">  满意度指标</t>
  </si>
  <si>
    <t xml:space="preserve">  服务对象满意度指标</t>
  </si>
  <si>
    <t xml:space="preserve">  服务对象满意度</t>
  </si>
  <si>
    <t xml:space="preserve">  定性</t>
  </si>
  <si>
    <t xml:space="preserve">  优良中低差</t>
  </si>
  <si>
    <t xml:space="preserve">  </t>
  </si>
  <si>
    <t xml:space="preserve">  20</t>
  </si>
  <si>
    <t xml:space="preserve">  效益指标</t>
  </si>
  <si>
    <t xml:space="preserve">  社会效益指标</t>
  </si>
  <si>
    <t xml:space="preserve">  正常运转率</t>
  </si>
  <si>
    <t xml:space="preserve">  95</t>
  </si>
  <si>
    <t>R201529-市委办综合工作经费</t>
  </si>
  <si>
    <t xml:space="preserve">  市委办公室日常各项开支</t>
  </si>
  <si>
    <t xml:space="preserve">  日常各项维修
维护次数</t>
  </si>
  <si>
    <t xml:space="preserve">  5</t>
  </si>
  <si>
    <t xml:space="preserve">  次</t>
  </si>
  <si>
    <t xml:space="preserve">  开支达成率</t>
  </si>
  <si>
    <t xml:space="preserve">  日常工作运转率</t>
  </si>
  <si>
    <t>T201716-市委信息、网络设备、媒体及服务购买经费</t>
  </si>
  <si>
    <t xml:space="preserve"> 市委办公室是指挥
部、服务部、保障部，完成市委的重要阶段中心
工作、重大事项的信息发
布、宣传工作</t>
  </si>
  <si>
    <t xml:space="preserve">  临聘人员数</t>
  </si>
  <si>
    <t xml:space="preserve">  9</t>
  </si>
  <si>
    <t xml:space="preserve">  元/人</t>
  </si>
  <si>
    <t>R202617-办公设施经费</t>
  </si>
  <si>
    <t xml:space="preserve">  市委办公室办公电脑、打
印机、复印机、文件柜、
办公桌椅等办公设备及用
品。</t>
  </si>
  <si>
    <t xml:space="preserve">  办公设备数</t>
  </si>
  <si>
    <t xml:space="preserve">  台/套</t>
  </si>
  <si>
    <t xml:space="preserve">  工作运转率</t>
  </si>
  <si>
    <t>R202213-慰问经费</t>
  </si>
  <si>
    <t xml:space="preserve">  慰问离退休干部，发放慰
问品、慰问金。</t>
  </si>
  <si>
    <t xml:space="preserve">  按时发放率</t>
  </si>
  <si>
    <t xml:space="preserve">  慰问次数</t>
  </si>
  <si>
    <t xml:space="preserve">  2</t>
  </si>
  <si>
    <t xml:space="preserve">  发放成功率</t>
  </si>
  <si>
    <t xml:space="preserve">  慰问离退休干部满意度</t>
  </si>
  <si>
    <t>市委办公室是指挥
部、服务部、保障部，完成市委的重要阶段中心
工作、重大事项的信息发
布、宣传工作。</t>
  </si>
  <si>
    <t>市委全委会工作经费</t>
  </si>
  <si>
    <t xml:space="preserve">  中共儋州市委全委会每年
至少召开2次</t>
  </si>
  <si>
    <t xml:space="preserve">  全委会召开次数</t>
  </si>
  <si>
    <t xml:space="preserve">  圆满完成率</t>
  </si>
  <si>
    <t>T202165-因公出国（境）费用</t>
  </si>
  <si>
    <t xml:space="preserve">  因公出国出境正常开支</t>
  </si>
  <si>
    <t xml:space="preserve">  出国出境次数</t>
  </si>
  <si>
    <t xml:space="preserve">  支出达成率</t>
  </si>
  <si>
    <t>市委办公室是指挥
部、服务部、保障部，完成市委的重要阶段中心
工作、重大事项的信息发
布、宣传工作</t>
  </si>
  <si>
    <t>T202243-《今日海南》协办费</t>
  </si>
  <si>
    <t xml:space="preserve">  今日海南》是海南省党刊
主流媒体，我办通过与其
协办，适时宣传我市发展
改革取得的新成就</t>
  </si>
  <si>
    <t xml:space="preserve">  支出次数</t>
  </si>
  <si>
    <t xml:space="preserve"> 慰问离退休干部，发放慰
问品、慰问金。</t>
  </si>
  <si>
    <t>R201497-市委总值班室综合工作经费</t>
  </si>
  <si>
    <t xml:space="preserve">  完成各项开支及支付长期聘用人员工资、社保、公积金。</t>
  </si>
  <si>
    <t xml:space="preserve">  支付及时性</t>
  </si>
  <si>
    <t xml:space="preserve">  支付3名长期
聘用人员工资、社保、公
积金</t>
  </si>
  <si>
    <t xml:space="preserve">  3</t>
  </si>
  <si>
    <t xml:space="preserve">  人</t>
  </si>
  <si>
    <t xml:space="preserve">  支付资金达成率</t>
  </si>
  <si>
    <t xml:space="preserve">  人员工资支付率</t>
  </si>
  <si>
    <t>T205606-党政办公系统运行维护服务</t>
  </si>
  <si>
    <t>118008-儋州市党政网络管理中心</t>
  </si>
  <si>
    <t xml:space="preserve"> 保障全市党政办公网络正常运行</t>
  </si>
  <si>
    <t xml:space="preserve">  解决故障及时性</t>
  </si>
  <si>
    <t xml:space="preserve">  90</t>
  </si>
  <si>
    <t xml:space="preserve">  系统维护数</t>
  </si>
  <si>
    <t xml:space="preserve">  85</t>
  </si>
  <si>
    <t xml:space="preserve">  故障解决率</t>
  </si>
  <si>
    <t xml:space="preserve">  保障全市党政办公网络正常运行</t>
  </si>
  <si>
    <t>T205604-电子政务网及机房运维</t>
  </si>
  <si>
    <t xml:space="preserve">保障机房设备正常运行和正常维护
</t>
  </si>
  <si>
    <t xml:space="preserve">  故障处置及时性</t>
  </si>
  <si>
    <t xml:space="preserve">  运维经费支出率</t>
  </si>
  <si>
    <t xml:space="preserve">  确保项目正常升级运维、完成测评进度率</t>
  </si>
  <si>
    <t>T205602-党政网络管理中心综合业务工作经费</t>
  </si>
  <si>
    <t xml:space="preserve">  保证办公室各项日常工作顺利开展</t>
  </si>
  <si>
    <t xml:space="preserve">  支出及时性</t>
  </si>
  <si>
    <t xml:space="preserve">  日常支出合理性</t>
  </si>
  <si>
    <t xml:space="preserve">  保障日常支出性</t>
  </si>
  <si>
    <t xml:space="preserve">  推动了市政府网站以及党政办公系统的正常运作，完成本年度工作任务</t>
  </si>
  <si>
    <t>T205603-政府网站建设</t>
  </si>
  <si>
    <t xml:space="preserve">  建设专题专栏为社会公众提供方便查阅</t>
  </si>
  <si>
    <t xml:space="preserve">  210000</t>
  </si>
  <si>
    <t xml:space="preserve">  元/年</t>
  </si>
  <si>
    <t xml:space="preserve">  群众反馈及时性</t>
  </si>
  <si>
    <t xml:space="preserve">  整改及时性</t>
  </si>
  <si>
    <t xml:space="preserve">  监督宣传性</t>
  </si>
  <si>
    <t xml:space="preserve">  30</t>
  </si>
  <si>
    <t xml:space="preserve">  专题专栏为社会公众提供方便查阅</t>
  </si>
  <si>
    <t>T205605-全市互联网出口线路及通信线路费用</t>
  </si>
  <si>
    <t>保障维护全市互联网出口光纤通信线路，今年新增16条100M专线</t>
  </si>
  <si>
    <t xml:space="preserve">  890000</t>
  </si>
  <si>
    <t xml:space="preserve">  互联网出口光纤费用</t>
  </si>
  <si>
    <t xml:space="preserve">  新增16条100M专线</t>
  </si>
  <si>
    <t xml:space="preserve">  250000</t>
  </si>
  <si>
    <t xml:space="preserve">  元/月</t>
  </si>
  <si>
    <t xml:space="preserve">  验收合格率</t>
  </si>
  <si>
    <t xml:space="preserve"> 效益指标</t>
  </si>
  <si>
    <t xml:space="preserve">  全市光纤线路保证接入到位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</si>
</sst>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 shrinkToFi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1" xfId="0" applyNumberFormat="1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EBE7E7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9" sqref="I9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" customWidth="1"/>
  </cols>
  <sheetData>
    <row r="1" ht="24.75" customHeight="1" spans="1:1">
      <c r="A1" t="s">
        <v>0</v>
      </c>
    </row>
    <row r="2" ht="39" customHeight="1" spans="1:6">
      <c r="A2" s="25" t="s">
        <v>1</v>
      </c>
      <c r="B2" s="25"/>
      <c r="C2" s="25"/>
      <c r="D2" s="25"/>
      <c r="E2" s="25"/>
      <c r="F2" s="25"/>
    </row>
    <row r="3" ht="26.25" customHeight="1" spans="1:6">
      <c r="A3" s="26" t="s">
        <v>2</v>
      </c>
      <c r="B3" s="25"/>
      <c r="C3" s="25"/>
      <c r="D3" s="25"/>
      <c r="E3" s="25"/>
      <c r="F3" s="70" t="s">
        <v>3</v>
      </c>
    </row>
    <row r="4" customHeight="1" spans="1:6">
      <c r="A4" s="31" t="s">
        <v>4</v>
      </c>
      <c r="B4" s="31"/>
      <c r="C4" s="31" t="s">
        <v>5</v>
      </c>
      <c r="D4" s="31"/>
      <c r="E4" s="31"/>
      <c r="F4" s="31"/>
    </row>
    <row r="5" customHeight="1" spans="1:6">
      <c r="A5" s="31" t="s">
        <v>6</v>
      </c>
      <c r="B5" s="31" t="s">
        <v>7</v>
      </c>
      <c r="C5" s="31" t="s">
        <v>6</v>
      </c>
      <c r="D5" s="31" t="s">
        <v>8</v>
      </c>
      <c r="E5" s="31" t="s">
        <v>9</v>
      </c>
      <c r="F5" s="31" t="s">
        <v>10</v>
      </c>
    </row>
    <row r="6" customHeight="1" spans="1:6">
      <c r="A6" s="44" t="s">
        <v>11</v>
      </c>
      <c r="B6" s="33">
        <v>21277795.3</v>
      </c>
      <c r="C6" s="44" t="s">
        <v>12</v>
      </c>
      <c r="D6" s="33"/>
      <c r="E6" s="33"/>
      <c r="F6" s="33"/>
    </row>
    <row r="7" customHeight="1" spans="1:6">
      <c r="A7" s="44" t="s">
        <v>13</v>
      </c>
      <c r="B7" s="33">
        <v>10277795.3</v>
      </c>
      <c r="C7" s="49" t="s">
        <v>14</v>
      </c>
      <c r="D7" s="33">
        <v>8249529.9</v>
      </c>
      <c r="E7" s="33">
        <v>8249529.9</v>
      </c>
      <c r="F7" s="33"/>
    </row>
    <row r="8" customHeight="1" spans="1:6">
      <c r="A8" s="44" t="s">
        <v>15</v>
      </c>
      <c r="B8" s="33">
        <v>11000000</v>
      </c>
      <c r="C8" s="49" t="s">
        <v>16</v>
      </c>
      <c r="D8" s="33">
        <f t="shared" ref="D7:D18" si="0">E8+F8</f>
        <v>0</v>
      </c>
      <c r="E8" s="33"/>
      <c r="F8" s="33"/>
    </row>
    <row r="9" customHeight="1" spans="1:6">
      <c r="A9" s="44"/>
      <c r="B9" s="33"/>
      <c r="C9" s="49" t="s">
        <v>17</v>
      </c>
      <c r="D9" s="33">
        <f t="shared" si="0"/>
        <v>0</v>
      </c>
      <c r="E9" s="33"/>
      <c r="F9" s="33"/>
    </row>
    <row r="10" customHeight="1" spans="1:6">
      <c r="A10" s="44"/>
      <c r="B10" s="33"/>
      <c r="C10" s="49" t="s">
        <v>18</v>
      </c>
      <c r="D10" s="33">
        <f t="shared" si="0"/>
        <v>0</v>
      </c>
      <c r="E10" s="33"/>
      <c r="F10" s="33"/>
    </row>
    <row r="11" customHeight="1" spans="1:6">
      <c r="A11" s="44"/>
      <c r="B11" s="33"/>
      <c r="C11" s="49" t="s">
        <v>19</v>
      </c>
      <c r="D11" s="33">
        <f t="shared" si="0"/>
        <v>0</v>
      </c>
      <c r="E11" s="33"/>
      <c r="F11" s="33"/>
    </row>
    <row r="12" customHeight="1" spans="1:6">
      <c r="A12" s="44"/>
      <c r="B12" s="33"/>
      <c r="C12" s="49" t="s">
        <v>20</v>
      </c>
      <c r="D12" s="33">
        <f t="shared" si="0"/>
        <v>0</v>
      </c>
      <c r="E12" s="33"/>
      <c r="F12" s="33"/>
    </row>
    <row r="13" customHeight="1" spans="1:6">
      <c r="A13" s="44"/>
      <c r="B13" s="33"/>
      <c r="C13" s="49" t="s">
        <v>21</v>
      </c>
      <c r="D13" s="33">
        <f t="shared" si="0"/>
        <v>0</v>
      </c>
      <c r="E13" s="33"/>
      <c r="F13" s="33"/>
    </row>
    <row r="14" customHeight="1" spans="1:6">
      <c r="A14" s="44"/>
      <c r="B14" s="33"/>
      <c r="C14" s="49" t="s">
        <v>22</v>
      </c>
      <c r="D14" s="33">
        <v>876876.5</v>
      </c>
      <c r="E14" s="33">
        <v>876876.5</v>
      </c>
      <c r="F14" s="33"/>
    </row>
    <row r="15" customHeight="1" spans="1:6">
      <c r="A15" s="44"/>
      <c r="B15" s="33"/>
      <c r="C15" s="49" t="s">
        <v>23</v>
      </c>
      <c r="D15" s="33">
        <f t="shared" si="0"/>
        <v>0</v>
      </c>
      <c r="E15" s="33"/>
      <c r="F15" s="33"/>
    </row>
    <row r="16" customHeight="1" spans="1:6">
      <c r="A16" s="44"/>
      <c r="B16" s="33"/>
      <c r="C16" s="49" t="s">
        <v>24</v>
      </c>
      <c r="D16" s="33">
        <v>683902.1</v>
      </c>
      <c r="E16" s="33">
        <v>683902.1</v>
      </c>
      <c r="F16" s="33"/>
    </row>
    <row r="17" customHeight="1" spans="1:6">
      <c r="A17" s="44"/>
      <c r="B17" s="33"/>
      <c r="C17" s="49" t="s">
        <v>25</v>
      </c>
      <c r="D17" s="33">
        <f t="shared" si="0"/>
        <v>0</v>
      </c>
      <c r="E17" s="33"/>
      <c r="F17" s="33"/>
    </row>
    <row r="18" customHeight="1" spans="1:6">
      <c r="A18" s="44"/>
      <c r="B18" s="33"/>
      <c r="C18" s="49" t="s">
        <v>26</v>
      </c>
      <c r="D18" s="33">
        <f t="shared" si="0"/>
        <v>11000000</v>
      </c>
      <c r="E18" s="33"/>
      <c r="F18" s="33">
        <v>11000000</v>
      </c>
    </row>
    <row r="19" customHeight="1" spans="1:6">
      <c r="A19" s="44"/>
      <c r="B19" s="33"/>
      <c r="C19" s="49" t="s">
        <v>27</v>
      </c>
      <c r="D19" s="33">
        <f t="shared" ref="D19:D33" si="1">E19+F19</f>
        <v>0</v>
      </c>
      <c r="E19" s="33"/>
      <c r="F19" s="33"/>
    </row>
    <row r="20" customHeight="1" spans="1:6">
      <c r="A20" s="44"/>
      <c r="B20" s="33"/>
      <c r="C20" s="49" t="s">
        <v>28</v>
      </c>
      <c r="D20" s="33">
        <f t="shared" si="1"/>
        <v>0</v>
      </c>
      <c r="E20" s="33"/>
      <c r="F20" s="33"/>
    </row>
    <row r="21" customHeight="1" spans="1:6">
      <c r="A21" s="44"/>
      <c r="B21" s="33"/>
      <c r="C21" s="49" t="s">
        <v>29</v>
      </c>
      <c r="D21" s="33">
        <f t="shared" si="1"/>
        <v>0</v>
      </c>
      <c r="E21" s="33"/>
      <c r="F21" s="33"/>
    </row>
    <row r="22" customHeight="1" spans="1:6">
      <c r="A22" s="44"/>
      <c r="B22" s="33"/>
      <c r="C22" s="49" t="s">
        <v>30</v>
      </c>
      <c r="D22" s="33">
        <f t="shared" si="1"/>
        <v>0</v>
      </c>
      <c r="E22" s="33"/>
      <c r="F22" s="33"/>
    </row>
    <row r="23" customHeight="1" spans="1:6">
      <c r="A23" s="44"/>
      <c r="B23" s="33"/>
      <c r="C23" s="49" t="s">
        <v>31</v>
      </c>
      <c r="D23" s="33">
        <f t="shared" si="1"/>
        <v>0</v>
      </c>
      <c r="E23" s="33"/>
      <c r="F23" s="33"/>
    </row>
    <row r="24" customHeight="1" spans="1:6">
      <c r="A24" s="44"/>
      <c r="B24" s="33"/>
      <c r="C24" s="49" t="s">
        <v>32</v>
      </c>
      <c r="D24" s="33">
        <f t="shared" si="1"/>
        <v>0</v>
      </c>
      <c r="E24" s="33"/>
      <c r="F24" s="33"/>
    </row>
    <row r="25" customHeight="1" spans="1:6">
      <c r="A25" s="44"/>
      <c r="B25" s="33"/>
      <c r="C25" s="49" t="s">
        <v>33</v>
      </c>
      <c r="D25" s="33">
        <f t="shared" si="1"/>
        <v>0</v>
      </c>
      <c r="E25" s="33"/>
      <c r="F25" s="33"/>
    </row>
    <row r="26" customHeight="1" spans="1:6">
      <c r="A26" s="44"/>
      <c r="B26" s="33"/>
      <c r="C26" s="49" t="s">
        <v>34</v>
      </c>
      <c r="D26" s="33">
        <v>467486.8</v>
      </c>
      <c r="E26" s="33">
        <v>467486.8</v>
      </c>
      <c r="F26" s="33"/>
    </row>
    <row r="27" customHeight="1" spans="1:6">
      <c r="A27" s="44"/>
      <c r="B27" s="33"/>
      <c r="C27" s="49" t="s">
        <v>35</v>
      </c>
      <c r="D27" s="33">
        <f t="shared" si="1"/>
        <v>0</v>
      </c>
      <c r="E27" s="33"/>
      <c r="F27" s="33"/>
    </row>
    <row r="28" customHeight="1" spans="1:6">
      <c r="A28" s="44"/>
      <c r="B28" s="33"/>
      <c r="C28" s="49" t="s">
        <v>36</v>
      </c>
      <c r="D28" s="33">
        <f t="shared" si="1"/>
        <v>0</v>
      </c>
      <c r="E28" s="33"/>
      <c r="F28" s="33"/>
    </row>
    <row r="29" customHeight="1" spans="1:6">
      <c r="A29" s="44"/>
      <c r="B29" s="33"/>
      <c r="C29" s="49" t="s">
        <v>37</v>
      </c>
      <c r="D29" s="33">
        <f t="shared" si="1"/>
        <v>0</v>
      </c>
      <c r="E29" s="33"/>
      <c r="F29" s="33"/>
    </row>
    <row r="30" customHeight="1" spans="1:6">
      <c r="A30" s="44"/>
      <c r="B30" s="33"/>
      <c r="C30" s="49" t="s">
        <v>38</v>
      </c>
      <c r="D30" s="33">
        <f t="shared" si="1"/>
        <v>0</v>
      </c>
      <c r="E30" s="33"/>
      <c r="F30" s="33"/>
    </row>
    <row r="31" customHeight="1" spans="1:6">
      <c r="A31" s="44"/>
      <c r="B31" s="33"/>
      <c r="C31" s="49" t="s">
        <v>39</v>
      </c>
      <c r="D31" s="33">
        <f t="shared" si="1"/>
        <v>0</v>
      </c>
      <c r="E31" s="33"/>
      <c r="F31" s="33"/>
    </row>
    <row r="32" customHeight="1" spans="1:6">
      <c r="A32" s="44"/>
      <c r="B32" s="33"/>
      <c r="C32" s="49" t="s">
        <v>40</v>
      </c>
      <c r="D32" s="33">
        <f t="shared" si="1"/>
        <v>0</v>
      </c>
      <c r="E32" s="33"/>
      <c r="F32" s="33"/>
    </row>
    <row r="33" ht="39" customHeight="1" spans="1:6">
      <c r="A33" s="44"/>
      <c r="B33" s="33"/>
      <c r="C33" s="49" t="s">
        <v>41</v>
      </c>
      <c r="D33" s="33">
        <f t="shared" si="1"/>
        <v>0</v>
      </c>
      <c r="E33" s="33"/>
      <c r="F33" s="33"/>
    </row>
    <row r="34" ht="53.1" customHeight="1" spans="1:6">
      <c r="A34" s="44" t="s">
        <v>42</v>
      </c>
      <c r="B34" s="33">
        <f>B7+B8</f>
        <v>21277795.3</v>
      </c>
      <c r="C34" s="49" t="s">
        <v>43</v>
      </c>
      <c r="D34" s="33">
        <f t="shared" ref="B34:F34" si="2">SUM(D6:D33)</f>
        <v>21277795.3</v>
      </c>
      <c r="E34" s="33">
        <f t="shared" si="2"/>
        <v>10277795.3</v>
      </c>
      <c r="F34" s="33">
        <f t="shared" si="2"/>
        <v>11000000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6" sqref="B16"/>
    </sheetView>
  </sheetViews>
  <sheetFormatPr defaultColWidth="15.625" defaultRowHeight="24.95" customHeight="1" outlineLevelCol="4"/>
  <cols>
    <col min="1" max="1" width="15.625" style="57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5" t="s">
        <v>45</v>
      </c>
      <c r="B2" s="25"/>
      <c r="C2" s="25"/>
      <c r="D2" s="25"/>
      <c r="E2" s="25"/>
    </row>
    <row r="3" customHeight="1" spans="1:5">
      <c r="A3" s="26" t="s">
        <v>2</v>
      </c>
      <c r="B3" s="25"/>
      <c r="C3" s="25"/>
      <c r="D3" s="25"/>
      <c r="E3" s="36" t="s">
        <v>3</v>
      </c>
    </row>
    <row r="4" customHeight="1" spans="1:5">
      <c r="A4" s="31" t="s">
        <v>46</v>
      </c>
      <c r="B4" s="31"/>
      <c r="C4" s="31" t="s">
        <v>47</v>
      </c>
      <c r="D4" s="31"/>
      <c r="E4" s="31"/>
    </row>
    <row r="5" s="35" customFormat="1" customHeight="1" spans="1:5">
      <c r="A5" s="67" t="s">
        <v>48</v>
      </c>
      <c r="B5" s="67" t="s">
        <v>49</v>
      </c>
      <c r="C5" s="31" t="s">
        <v>50</v>
      </c>
      <c r="D5" s="31" t="s">
        <v>51</v>
      </c>
      <c r="E5" s="31" t="s">
        <v>52</v>
      </c>
    </row>
    <row r="6" s="35" customFormat="1" customHeight="1" spans="1:5">
      <c r="A6" s="67">
        <v>2010504</v>
      </c>
      <c r="B6" s="67" t="s">
        <v>53</v>
      </c>
      <c r="C6" s="31">
        <v>1680118.6</v>
      </c>
      <c r="D6" s="31">
        <v>190118.6</v>
      </c>
      <c r="E6" s="31">
        <v>1490000</v>
      </c>
    </row>
    <row r="7" s="35" customFormat="1" customHeight="1" spans="1:5">
      <c r="A7" s="67">
        <v>2013101</v>
      </c>
      <c r="B7" s="67" t="s">
        <v>54</v>
      </c>
      <c r="C7" s="31">
        <v>4609411.3</v>
      </c>
      <c r="D7" s="31">
        <v>4609411.3</v>
      </c>
      <c r="E7" s="31"/>
    </row>
    <row r="8" s="35" customFormat="1" customHeight="1" spans="1:5">
      <c r="A8" s="67">
        <v>2013102</v>
      </c>
      <c r="B8" s="67" t="s">
        <v>55</v>
      </c>
      <c r="C8" s="31">
        <v>1960000</v>
      </c>
      <c r="D8" s="31"/>
      <c r="E8" s="31">
        <v>1960000</v>
      </c>
    </row>
    <row r="9" customFormat="1" customHeight="1" spans="1:5">
      <c r="A9" s="68">
        <v>2080501</v>
      </c>
      <c r="B9" s="68" t="s">
        <v>56</v>
      </c>
      <c r="C9" s="33">
        <v>310700</v>
      </c>
      <c r="D9" s="69">
        <v>310700</v>
      </c>
      <c r="E9" s="33"/>
    </row>
    <row r="10" customHeight="1" spans="1:5">
      <c r="A10" s="68">
        <v>2080505</v>
      </c>
      <c r="B10" s="68" t="s">
        <v>57</v>
      </c>
      <c r="C10" s="33">
        <v>554032.5</v>
      </c>
      <c r="D10" s="69">
        <v>554032.5</v>
      </c>
      <c r="E10" s="33"/>
    </row>
    <row r="11" customHeight="1" spans="1:5">
      <c r="A11" s="68">
        <v>2080899</v>
      </c>
      <c r="B11" s="68" t="s">
        <v>58</v>
      </c>
      <c r="C11" s="33">
        <v>12144</v>
      </c>
      <c r="D11" s="69">
        <v>12144</v>
      </c>
      <c r="E11" s="33"/>
    </row>
    <row r="12" customHeight="1" spans="1:5">
      <c r="A12" s="68">
        <v>2101101</v>
      </c>
      <c r="B12" s="68" t="s">
        <v>59</v>
      </c>
      <c r="C12" s="33">
        <v>282799.7</v>
      </c>
      <c r="D12" s="69">
        <v>282799.7</v>
      </c>
      <c r="E12" s="33"/>
    </row>
    <row r="13" customHeight="1" spans="1:5">
      <c r="A13" s="68">
        <v>2101102</v>
      </c>
      <c r="B13" s="68" t="s">
        <v>60</v>
      </c>
      <c r="C13" s="33">
        <v>11530.1</v>
      </c>
      <c r="D13" s="69">
        <v>11530.1</v>
      </c>
      <c r="E13" s="33"/>
    </row>
    <row r="14" customHeight="1" spans="1:5">
      <c r="A14" s="68">
        <v>2101103</v>
      </c>
      <c r="B14" s="68" t="s">
        <v>61</v>
      </c>
      <c r="C14" s="33">
        <v>389572.3</v>
      </c>
      <c r="D14" s="69">
        <v>389572.3</v>
      </c>
      <c r="E14" s="33"/>
    </row>
    <row r="15" customHeight="1" spans="1:5">
      <c r="A15" s="68">
        <v>2210201</v>
      </c>
      <c r="B15" s="68" t="s">
        <v>62</v>
      </c>
      <c r="C15" s="33">
        <v>467486.8</v>
      </c>
      <c r="D15" s="69">
        <v>467486.8</v>
      </c>
      <c r="E15" s="33"/>
    </row>
    <row r="16" customHeight="1" spans="1:5">
      <c r="A16" s="68">
        <v>2120899</v>
      </c>
      <c r="B16" s="68" t="s">
        <v>63</v>
      </c>
      <c r="C16" s="33">
        <v>11000000</v>
      </c>
      <c r="D16" s="69"/>
      <c r="E16" s="33">
        <v>11000000</v>
      </c>
    </row>
    <row r="17" customHeight="1" spans="1:5">
      <c r="A17" s="31" t="s">
        <v>8</v>
      </c>
      <c r="B17" s="31"/>
      <c r="C17" s="33">
        <f>SUM(C6:C16)</f>
        <v>21277795.3</v>
      </c>
      <c r="D17" s="69">
        <f>SUM(D6:D16)</f>
        <v>6827795.3</v>
      </c>
      <c r="E17" s="33">
        <f>SUM(E6:E16)</f>
        <v>14450000</v>
      </c>
    </row>
    <row r="18" customHeight="1" spans="4:4">
      <c r="D18" s="35"/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22" sqref="E22"/>
    </sheetView>
  </sheetViews>
  <sheetFormatPr defaultColWidth="15.625" defaultRowHeight="24.95" customHeight="1" outlineLevelCol="4"/>
  <cols>
    <col min="1" max="1" width="18.25" style="57" customWidth="1"/>
    <col min="2" max="2" width="30.75" customWidth="1"/>
    <col min="3" max="3" width="15" customWidth="1"/>
    <col min="4" max="4" width="16"/>
    <col min="5" max="5" width="14" customWidth="1"/>
    <col min="6" max="6" width="10.5" customWidth="1"/>
  </cols>
  <sheetData>
    <row r="1" customHeight="1" spans="1:1">
      <c r="A1" t="s">
        <v>64</v>
      </c>
    </row>
    <row r="2" customHeight="1" spans="1:5">
      <c r="A2" s="25" t="s">
        <v>65</v>
      </c>
      <c r="B2" s="25"/>
      <c r="C2" s="25"/>
      <c r="D2" s="25"/>
      <c r="E2" s="25"/>
    </row>
    <row r="3" customHeight="1" spans="1:5">
      <c r="A3" s="26" t="s">
        <v>2</v>
      </c>
      <c r="E3" s="36" t="s">
        <v>3</v>
      </c>
    </row>
    <row r="4" customHeight="1" spans="1:5">
      <c r="A4" s="61" t="s">
        <v>66</v>
      </c>
      <c r="B4" s="61"/>
      <c r="C4" s="61" t="s">
        <v>67</v>
      </c>
      <c r="D4" s="61"/>
      <c r="E4" s="61"/>
    </row>
    <row r="5" s="35" customFormat="1" customHeight="1" spans="1:5">
      <c r="A5" s="62" t="s">
        <v>48</v>
      </c>
      <c r="B5" s="62" t="s">
        <v>49</v>
      </c>
      <c r="C5" s="62" t="s">
        <v>8</v>
      </c>
      <c r="D5" s="62" t="s">
        <v>68</v>
      </c>
      <c r="E5" s="62" t="s">
        <v>69</v>
      </c>
    </row>
    <row r="6" customHeight="1" spans="1:5">
      <c r="A6" s="63">
        <v>30101</v>
      </c>
      <c r="B6" s="64" t="s">
        <v>70</v>
      </c>
      <c r="C6" s="65">
        <v>1581936</v>
      </c>
      <c r="D6" s="65">
        <v>1581936</v>
      </c>
      <c r="E6" s="65"/>
    </row>
    <row r="7" customHeight="1" spans="1:5">
      <c r="A7" s="63">
        <v>30102</v>
      </c>
      <c r="B7" s="64" t="s">
        <v>71</v>
      </c>
      <c r="C7" s="65">
        <v>1827420</v>
      </c>
      <c r="D7" s="65">
        <v>1827420</v>
      </c>
      <c r="E7" s="65"/>
    </row>
    <row r="8" customHeight="1" spans="1:5">
      <c r="A8" s="63">
        <v>30103</v>
      </c>
      <c r="B8" s="64" t="s">
        <v>72</v>
      </c>
      <c r="C8" s="65">
        <v>132967</v>
      </c>
      <c r="D8" s="65">
        <v>132967</v>
      </c>
      <c r="E8" s="65"/>
    </row>
    <row r="9" customHeight="1" spans="1:5">
      <c r="A9" s="63">
        <v>30107</v>
      </c>
      <c r="B9" s="64" t="s">
        <v>73</v>
      </c>
      <c r="C9" s="65">
        <v>219480</v>
      </c>
      <c r="D9" s="65">
        <v>219480</v>
      </c>
      <c r="E9" s="65"/>
    </row>
    <row r="10" customHeight="1" spans="1:5">
      <c r="A10" s="63">
        <v>30108</v>
      </c>
      <c r="B10" s="64" t="s">
        <v>74</v>
      </c>
      <c r="C10" s="65">
        <v>554032.5</v>
      </c>
      <c r="D10" s="65">
        <v>554032.5</v>
      </c>
      <c r="E10" s="65"/>
    </row>
    <row r="11" customHeight="1" spans="1:5">
      <c r="A11" s="63">
        <v>30110</v>
      </c>
      <c r="B11" s="64" t="s">
        <v>75</v>
      </c>
      <c r="C11" s="65">
        <v>294329.8</v>
      </c>
      <c r="D11" s="65">
        <v>294329.8</v>
      </c>
      <c r="E11" s="65"/>
    </row>
    <row r="12" customHeight="1" spans="1:5">
      <c r="A12" s="63">
        <v>30111</v>
      </c>
      <c r="B12" s="64" t="s">
        <v>76</v>
      </c>
      <c r="C12" s="65">
        <v>389572.3</v>
      </c>
      <c r="D12" s="65">
        <v>389572.3</v>
      </c>
      <c r="E12" s="65"/>
    </row>
    <row r="13" customHeight="1" spans="1:5">
      <c r="A13" s="63">
        <v>30112</v>
      </c>
      <c r="B13" s="64" t="s">
        <v>77</v>
      </c>
      <c r="C13" s="65">
        <v>20776.2</v>
      </c>
      <c r="D13" s="65">
        <v>20776.2</v>
      </c>
      <c r="E13" s="65"/>
    </row>
    <row r="14" customHeight="1" spans="1:5">
      <c r="A14" s="63">
        <v>30113</v>
      </c>
      <c r="B14" s="64" t="s">
        <v>62</v>
      </c>
      <c r="C14" s="65">
        <v>467486.8</v>
      </c>
      <c r="D14" s="65">
        <v>467486.8</v>
      </c>
      <c r="E14" s="65"/>
    </row>
    <row r="15" customHeight="1" spans="1:5">
      <c r="A15" s="63">
        <v>30199</v>
      </c>
      <c r="B15" s="64" t="s">
        <v>78</v>
      </c>
      <c r="C15" s="65"/>
      <c r="D15" s="65"/>
      <c r="E15" s="65"/>
    </row>
    <row r="16" customHeight="1" spans="1:5">
      <c r="A16" s="63">
        <v>30201</v>
      </c>
      <c r="B16" s="64" t="s">
        <v>79</v>
      </c>
      <c r="C16" s="66">
        <v>577837.4</v>
      </c>
      <c r="D16" s="65"/>
      <c r="E16" s="66">
        <v>577837.4</v>
      </c>
    </row>
    <row r="17" customHeight="1" spans="1:5">
      <c r="A17" s="63">
        <v>30207</v>
      </c>
      <c r="B17" s="64" t="s">
        <v>80</v>
      </c>
      <c r="C17" s="65">
        <v>62760</v>
      </c>
      <c r="D17" s="65"/>
      <c r="E17" s="65">
        <v>62760</v>
      </c>
    </row>
    <row r="18" customHeight="1" spans="1:5">
      <c r="A18" s="63">
        <v>30228</v>
      </c>
      <c r="B18" s="64" t="s">
        <v>81</v>
      </c>
      <c r="C18" s="65">
        <v>77914.5</v>
      </c>
      <c r="D18" s="65"/>
      <c r="E18" s="65">
        <v>77914.5</v>
      </c>
    </row>
    <row r="19" customHeight="1" spans="1:5">
      <c r="A19" s="63">
        <v>30229</v>
      </c>
      <c r="B19" s="64" t="s">
        <v>82</v>
      </c>
      <c r="C19" s="65">
        <v>1278.8</v>
      </c>
      <c r="D19" s="65"/>
      <c r="E19" s="65">
        <v>1278.8</v>
      </c>
    </row>
    <row r="20" customHeight="1" spans="1:5">
      <c r="A20" s="63">
        <v>30231</v>
      </c>
      <c r="B20" s="64" t="s">
        <v>83</v>
      </c>
      <c r="C20" s="65">
        <v>13000</v>
      </c>
      <c r="D20" s="65"/>
      <c r="E20" s="65">
        <v>13000</v>
      </c>
    </row>
    <row r="21" customHeight="1" spans="1:5">
      <c r="A21" s="63">
        <v>30239</v>
      </c>
      <c r="B21" s="64" t="s">
        <v>84</v>
      </c>
      <c r="C21" s="65">
        <v>284160</v>
      </c>
      <c r="D21" s="65"/>
      <c r="E21" s="65">
        <v>284160</v>
      </c>
    </row>
    <row r="22" customHeight="1" spans="1:5">
      <c r="A22" s="63">
        <v>30301</v>
      </c>
      <c r="B22" s="64" t="s">
        <v>85</v>
      </c>
      <c r="C22" s="65">
        <v>310700</v>
      </c>
      <c r="D22" s="65">
        <v>310700</v>
      </c>
      <c r="E22" s="65"/>
    </row>
    <row r="23" customHeight="1" spans="1:5">
      <c r="A23" s="63">
        <v>30501</v>
      </c>
      <c r="B23" s="64" t="s">
        <v>86</v>
      </c>
      <c r="C23" s="65">
        <v>12144</v>
      </c>
      <c r="D23" s="65">
        <v>12144</v>
      </c>
      <c r="E23" s="65"/>
    </row>
    <row r="24" customHeight="1" spans="1:5">
      <c r="A24" s="62" t="s">
        <v>8</v>
      </c>
      <c r="B24" s="62"/>
      <c r="C24" s="65">
        <f>SUM(C6:C23)</f>
        <v>6827795.3</v>
      </c>
      <c r="D24" s="65">
        <f>SUM(D6:D23)</f>
        <v>5810844.6</v>
      </c>
      <c r="E24" s="65">
        <f>SUM(E16:E23)</f>
        <v>1016950.7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0" sqref="A10:L10"/>
    </sheetView>
  </sheetViews>
  <sheetFormatPr defaultColWidth="15.625" defaultRowHeight="24.95" customHeight="1"/>
  <cols>
    <col min="1" max="1" width="16.87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87</v>
      </c>
    </row>
    <row r="2" ht="34.5" customHeight="1" spans="1:12">
      <c r="A2" s="25" t="s">
        <v>88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Height="1" spans="1:12">
      <c r="A3" s="26" t="s">
        <v>2</v>
      </c>
      <c r="L3" s="36" t="s">
        <v>3</v>
      </c>
    </row>
    <row r="4" ht="29.25" customHeight="1" spans="1:12">
      <c r="A4" s="31" t="s">
        <v>89</v>
      </c>
      <c r="B4" s="31"/>
      <c r="C4" s="31"/>
      <c r="D4" s="31"/>
      <c r="E4" s="31"/>
      <c r="F4" s="31"/>
      <c r="G4" s="31" t="s">
        <v>47</v>
      </c>
      <c r="H4" s="31"/>
      <c r="I4" s="31"/>
      <c r="J4" s="31"/>
      <c r="K4" s="31"/>
      <c r="L4" s="31"/>
    </row>
    <row r="5" s="54" customFormat="1" customHeight="1" spans="1:12">
      <c r="A5" s="56" t="s">
        <v>8</v>
      </c>
      <c r="B5" s="56" t="s">
        <v>90</v>
      </c>
      <c r="C5" s="56" t="s">
        <v>91</v>
      </c>
      <c r="D5" s="56"/>
      <c r="E5" s="56"/>
      <c r="F5" s="56" t="s">
        <v>92</v>
      </c>
      <c r="G5" s="56" t="s">
        <v>8</v>
      </c>
      <c r="H5" s="56" t="s">
        <v>90</v>
      </c>
      <c r="I5" s="56" t="s">
        <v>91</v>
      </c>
      <c r="J5" s="56"/>
      <c r="K5" s="56"/>
      <c r="L5" s="56" t="s">
        <v>92</v>
      </c>
    </row>
    <row r="6" s="54" customFormat="1" customHeight="1" spans="1:12">
      <c r="A6" s="56"/>
      <c r="B6" s="56"/>
      <c r="C6" s="56" t="s">
        <v>50</v>
      </c>
      <c r="D6" s="56" t="s">
        <v>93</v>
      </c>
      <c r="E6" s="56" t="s">
        <v>94</v>
      </c>
      <c r="F6" s="56"/>
      <c r="G6" s="56"/>
      <c r="H6" s="56"/>
      <c r="I6" s="56" t="s">
        <v>50</v>
      </c>
      <c r="J6" s="56" t="s">
        <v>93</v>
      </c>
      <c r="K6" s="56" t="s">
        <v>94</v>
      </c>
      <c r="L6" s="56"/>
    </row>
    <row r="7" ht="39" customHeight="1" spans="1:12">
      <c r="A7" s="33">
        <f>B7+C7+F7</f>
        <v>1225000</v>
      </c>
      <c r="B7" s="33">
        <v>95000</v>
      </c>
      <c r="C7" s="33">
        <v>700000</v>
      </c>
      <c r="D7" s="33">
        <v>0</v>
      </c>
      <c r="E7" s="33">
        <v>700000</v>
      </c>
      <c r="F7" s="33">
        <v>430000</v>
      </c>
      <c r="G7" s="33">
        <v>392000</v>
      </c>
      <c r="H7" s="33">
        <v>280000</v>
      </c>
      <c r="I7" s="33">
        <v>100000</v>
      </c>
      <c r="J7" s="33">
        <v>0</v>
      </c>
      <c r="K7" s="33">
        <v>100000</v>
      </c>
      <c r="L7" s="33">
        <v>12000</v>
      </c>
    </row>
    <row r="8" ht="40.5" customHeight="1" spans="1:1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customHeight="1" spans="1:1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ht="26.25" customHeight="1" spans="1:1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2" workbookViewId="0">
      <selection activeCell="G9" sqref="G9"/>
    </sheetView>
  </sheetViews>
  <sheetFormatPr defaultColWidth="15.625" defaultRowHeight="24.95" customHeight="1" outlineLevelCol="4"/>
  <cols>
    <col min="1" max="1" width="12.5" style="57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95</v>
      </c>
    </row>
    <row r="2" s="58" customFormat="1" ht="47.25" customHeight="1" spans="1:5">
      <c r="A2" s="25" t="s">
        <v>96</v>
      </c>
      <c r="B2" s="25"/>
      <c r="C2" s="25"/>
      <c r="D2" s="25"/>
      <c r="E2" s="25"/>
    </row>
    <row r="3" customHeight="1" spans="1:5">
      <c r="A3" s="26" t="s">
        <v>2</v>
      </c>
      <c r="E3" s="36" t="s">
        <v>3</v>
      </c>
    </row>
    <row r="4" customHeight="1" spans="1:5">
      <c r="A4" s="31" t="s">
        <v>46</v>
      </c>
      <c r="B4" s="31"/>
      <c r="C4" s="31" t="s">
        <v>47</v>
      </c>
      <c r="D4" s="31"/>
      <c r="E4" s="31"/>
    </row>
    <row r="5" s="35" customFormat="1" customHeight="1" spans="1:5">
      <c r="A5" s="31" t="s">
        <v>48</v>
      </c>
      <c r="B5" s="31" t="s">
        <v>49</v>
      </c>
      <c r="C5" s="31" t="s">
        <v>50</v>
      </c>
      <c r="D5" s="31" t="s">
        <v>51</v>
      </c>
      <c r="E5" s="31" t="s">
        <v>52</v>
      </c>
    </row>
    <row r="6" s="35" customFormat="1" customHeight="1" spans="1:5">
      <c r="A6" s="59">
        <v>2120899</v>
      </c>
      <c r="B6" s="60" t="s">
        <v>63</v>
      </c>
      <c r="C6" s="33">
        <f>D6+E6</f>
        <v>11000000</v>
      </c>
      <c r="D6" s="31"/>
      <c r="E6" s="31">
        <v>11000000</v>
      </c>
    </row>
    <row r="7" s="35" customFormat="1" customHeight="1" spans="1:5">
      <c r="A7" s="31"/>
      <c r="B7" s="31"/>
      <c r="C7" s="33">
        <f>D7+E7</f>
        <v>0</v>
      </c>
      <c r="D7" s="31"/>
      <c r="E7" s="31"/>
    </row>
    <row r="8" s="35" customFormat="1" customHeight="1" spans="1:5">
      <c r="A8" s="31"/>
      <c r="B8" s="31"/>
      <c r="C8" s="33">
        <f>D8+E8</f>
        <v>0</v>
      </c>
      <c r="D8" s="31"/>
      <c r="E8" s="31"/>
    </row>
    <row r="9" customHeight="1" spans="1:5">
      <c r="A9" s="59"/>
      <c r="B9" s="60"/>
      <c r="C9" s="33">
        <f>D9+E9</f>
        <v>0</v>
      </c>
      <c r="D9" s="33"/>
      <c r="E9" s="33"/>
    </row>
    <row r="10" customHeight="1" spans="1:5">
      <c r="A10" s="31" t="s">
        <v>8</v>
      </c>
      <c r="B10" s="31"/>
      <c r="C10" s="33">
        <f>D10+E10</f>
        <v>0</v>
      </c>
      <c r="D10" s="33">
        <f>SUM(D9:D9)</f>
        <v>0</v>
      </c>
      <c r="E10" s="33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97</v>
      </c>
    </row>
    <row r="2" ht="34.5" customHeight="1" spans="1:12">
      <c r="A2" s="55" t="s">
        <v>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customHeight="1" spans="1:12">
      <c r="A3" s="26" t="s">
        <v>2</v>
      </c>
      <c r="L3" s="36" t="s">
        <v>3</v>
      </c>
    </row>
    <row r="4" ht="29.25" customHeight="1" spans="1:12">
      <c r="A4" s="31" t="s">
        <v>89</v>
      </c>
      <c r="B4" s="31"/>
      <c r="C4" s="31"/>
      <c r="D4" s="31"/>
      <c r="E4" s="31"/>
      <c r="F4" s="31"/>
      <c r="G4" s="31" t="s">
        <v>47</v>
      </c>
      <c r="H4" s="31"/>
      <c r="I4" s="31"/>
      <c r="J4" s="31"/>
      <c r="K4" s="31"/>
      <c r="L4" s="31"/>
    </row>
    <row r="5" s="54" customFormat="1" customHeight="1" spans="1:12">
      <c r="A5" s="56" t="s">
        <v>8</v>
      </c>
      <c r="B5" s="56" t="s">
        <v>90</v>
      </c>
      <c r="C5" s="56" t="s">
        <v>91</v>
      </c>
      <c r="D5" s="56"/>
      <c r="E5" s="56"/>
      <c r="F5" s="56" t="s">
        <v>92</v>
      </c>
      <c r="G5" s="56" t="s">
        <v>8</v>
      </c>
      <c r="H5" s="56" t="s">
        <v>90</v>
      </c>
      <c r="I5" s="56" t="s">
        <v>91</v>
      </c>
      <c r="J5" s="56"/>
      <c r="K5" s="56"/>
      <c r="L5" s="56" t="s">
        <v>92</v>
      </c>
    </row>
    <row r="6" s="54" customFormat="1" customHeight="1" spans="1:12">
      <c r="A6" s="56"/>
      <c r="B6" s="56"/>
      <c r="C6" s="56" t="s">
        <v>50</v>
      </c>
      <c r="D6" s="56" t="s">
        <v>93</v>
      </c>
      <c r="E6" s="56" t="s">
        <v>94</v>
      </c>
      <c r="F6" s="56"/>
      <c r="G6" s="56"/>
      <c r="H6" s="56"/>
      <c r="I6" s="56" t="s">
        <v>50</v>
      </c>
      <c r="J6" s="56" t="s">
        <v>93</v>
      </c>
      <c r="K6" s="56" t="s">
        <v>94</v>
      </c>
      <c r="L6" s="56"/>
    </row>
    <row r="7" ht="39" customHeight="1" spans="1:12">
      <c r="A7" s="44">
        <f>B7+C7+F7</f>
        <v>0</v>
      </c>
      <c r="B7" s="44"/>
      <c r="C7" s="44">
        <f>D7+E7</f>
        <v>0</v>
      </c>
      <c r="D7" s="44"/>
      <c r="E7" s="44"/>
      <c r="F7" s="44"/>
      <c r="G7" s="44">
        <f>H7+I7+L7</f>
        <v>0</v>
      </c>
      <c r="H7" s="44"/>
      <c r="I7" s="44">
        <f>J7+K7</f>
        <v>0</v>
      </c>
      <c r="J7" s="44"/>
      <c r="K7" s="44"/>
      <c r="L7" s="44"/>
    </row>
    <row r="8" ht="40.5" customHeight="1" spans="1:1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customHeight="1" spans="1:1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ht="26.25" customHeight="1" spans="1:1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3" workbookViewId="0">
      <selection activeCell="I28" sqref="I28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99</v>
      </c>
    </row>
    <row r="2" ht="40.5" customHeight="1" spans="1:4">
      <c r="A2" s="25" t="s">
        <v>100</v>
      </c>
      <c r="B2" s="25"/>
      <c r="C2" s="25"/>
      <c r="D2" s="25"/>
    </row>
    <row r="3" customHeight="1" spans="1:4">
      <c r="A3" s="26" t="s">
        <v>2</v>
      </c>
      <c r="D3" s="36" t="s">
        <v>3</v>
      </c>
    </row>
    <row r="4" customHeight="1" spans="1:4">
      <c r="A4" s="48" t="s">
        <v>101</v>
      </c>
      <c r="B4" s="48"/>
      <c r="C4" s="48" t="s">
        <v>102</v>
      </c>
      <c r="D4" s="48"/>
    </row>
    <row r="5" customHeight="1" spans="1:4">
      <c r="A5" s="48" t="s">
        <v>103</v>
      </c>
      <c r="B5" s="48" t="s">
        <v>104</v>
      </c>
      <c r="C5" s="48" t="s">
        <v>103</v>
      </c>
      <c r="D5" s="48" t="s">
        <v>104</v>
      </c>
    </row>
    <row r="6" ht="20.1" customHeight="1" spans="1:4">
      <c r="A6" s="44" t="s">
        <v>13</v>
      </c>
      <c r="B6" s="46">
        <v>1027795.3</v>
      </c>
      <c r="C6" s="49" t="s">
        <v>14</v>
      </c>
      <c r="D6" s="33">
        <v>8249529.9</v>
      </c>
    </row>
    <row r="7" ht="20.1" customHeight="1" spans="1:4">
      <c r="A7" s="44" t="s">
        <v>15</v>
      </c>
      <c r="B7" s="46">
        <v>11000000</v>
      </c>
      <c r="C7" s="49" t="s">
        <v>16</v>
      </c>
      <c r="D7" s="33"/>
    </row>
    <row r="8" ht="20.1" customHeight="1" spans="1:4">
      <c r="A8" s="50"/>
      <c r="B8" s="46"/>
      <c r="C8" s="49" t="s">
        <v>17</v>
      </c>
      <c r="D8" s="33"/>
    </row>
    <row r="9" ht="20.1" customHeight="1" spans="1:4">
      <c r="A9" s="50"/>
      <c r="B9" s="46"/>
      <c r="C9" s="49" t="s">
        <v>18</v>
      </c>
      <c r="D9" s="33"/>
    </row>
    <row r="10" ht="20.1" customHeight="1" spans="1:4">
      <c r="A10" s="50"/>
      <c r="B10" s="46"/>
      <c r="C10" s="49" t="s">
        <v>19</v>
      </c>
      <c r="D10" s="33"/>
    </row>
    <row r="11" ht="20.1" customHeight="1" spans="1:4">
      <c r="A11" s="50"/>
      <c r="B11" s="46"/>
      <c r="C11" s="49" t="s">
        <v>20</v>
      </c>
      <c r="D11" s="33"/>
    </row>
    <row r="12" ht="20.1" customHeight="1" spans="1:4">
      <c r="A12" s="50"/>
      <c r="B12" s="46"/>
      <c r="C12" s="49" t="s">
        <v>21</v>
      </c>
      <c r="D12" s="33"/>
    </row>
    <row r="13" ht="20.1" customHeight="1" spans="1:4">
      <c r="A13" s="50"/>
      <c r="B13" s="46"/>
      <c r="C13" s="49" t="s">
        <v>22</v>
      </c>
      <c r="D13" s="33">
        <v>876876.5</v>
      </c>
    </row>
    <row r="14" ht="20.1" customHeight="1" spans="1:4">
      <c r="A14" s="50"/>
      <c r="B14" s="46"/>
      <c r="C14" s="49" t="s">
        <v>23</v>
      </c>
      <c r="D14" s="33"/>
    </row>
    <row r="15" ht="20.1" customHeight="1" spans="1:4">
      <c r="A15" s="50"/>
      <c r="B15" s="46"/>
      <c r="C15" s="49" t="s">
        <v>24</v>
      </c>
      <c r="D15" s="33">
        <v>683902.1</v>
      </c>
    </row>
    <row r="16" ht="20.1" customHeight="1" spans="1:4">
      <c r="A16" s="50"/>
      <c r="B16" s="46"/>
      <c r="C16" s="49" t="s">
        <v>25</v>
      </c>
      <c r="D16" s="33"/>
    </row>
    <row r="17" ht="20.1" customHeight="1" spans="1:4">
      <c r="A17" s="50"/>
      <c r="B17" s="46"/>
      <c r="C17" s="49" t="s">
        <v>26</v>
      </c>
      <c r="D17" s="33">
        <v>11000000</v>
      </c>
    </row>
    <row r="18" ht="20.1" customHeight="1" spans="1:4">
      <c r="A18" s="50"/>
      <c r="B18" s="46"/>
      <c r="C18" s="49" t="s">
        <v>27</v>
      </c>
      <c r="D18" s="33"/>
    </row>
    <row r="19" ht="20.1" customHeight="1" spans="1:4">
      <c r="A19" s="50"/>
      <c r="B19" s="46"/>
      <c r="C19" s="49" t="s">
        <v>28</v>
      </c>
      <c r="D19" s="33"/>
    </row>
    <row r="20" ht="20.1" customHeight="1" spans="1:4">
      <c r="A20" s="50"/>
      <c r="B20" s="46"/>
      <c r="C20" s="49" t="s">
        <v>29</v>
      </c>
      <c r="D20" s="33"/>
    </row>
    <row r="21" ht="20.1" customHeight="1" spans="1:4">
      <c r="A21" s="50"/>
      <c r="B21" s="46"/>
      <c r="C21" s="49" t="s">
        <v>30</v>
      </c>
      <c r="D21" s="33"/>
    </row>
    <row r="22" ht="20.1" customHeight="1" spans="1:4">
      <c r="A22" s="50"/>
      <c r="B22" s="46"/>
      <c r="C22" s="49" t="s">
        <v>31</v>
      </c>
      <c r="D22" s="33"/>
    </row>
    <row r="23" ht="20.1" customHeight="1" spans="1:4">
      <c r="A23" s="51"/>
      <c r="B23" s="46"/>
      <c r="C23" s="49" t="s">
        <v>32</v>
      </c>
      <c r="D23" s="33"/>
    </row>
    <row r="24" ht="20.1" customHeight="1" spans="1:4">
      <c r="A24" s="51"/>
      <c r="B24" s="46"/>
      <c r="C24" s="49" t="s">
        <v>33</v>
      </c>
      <c r="D24" s="33"/>
    </row>
    <row r="25" ht="20.1" customHeight="1" spans="1:4">
      <c r="A25" s="51"/>
      <c r="B25" s="46"/>
      <c r="C25" s="49" t="s">
        <v>34</v>
      </c>
      <c r="D25" s="33">
        <v>467486.8</v>
      </c>
    </row>
    <row r="26" ht="20.1" customHeight="1" spans="1:4">
      <c r="A26" s="51"/>
      <c r="B26" s="46"/>
      <c r="C26" s="49" t="s">
        <v>35</v>
      </c>
      <c r="D26" s="33"/>
    </row>
    <row r="27" ht="20.1" customHeight="1" spans="1:4">
      <c r="A27" s="51"/>
      <c r="B27" s="46"/>
      <c r="C27" s="49" t="s">
        <v>36</v>
      </c>
      <c r="D27" s="33"/>
    </row>
    <row r="28" ht="20.1" customHeight="1" spans="1:4">
      <c r="A28" s="51"/>
      <c r="B28" s="46"/>
      <c r="C28" s="49" t="s">
        <v>37</v>
      </c>
      <c r="D28" s="33"/>
    </row>
    <row r="29" ht="20.1" customHeight="1" spans="1:4">
      <c r="A29" s="51"/>
      <c r="B29" s="46"/>
      <c r="C29" s="49" t="s">
        <v>38</v>
      </c>
      <c r="D29" s="33"/>
    </row>
    <row r="30" ht="20.1" customHeight="1" spans="1:4">
      <c r="A30" s="51"/>
      <c r="B30" s="46"/>
      <c r="C30" s="49" t="s">
        <v>39</v>
      </c>
      <c r="D30" s="33"/>
    </row>
    <row r="31" ht="20.1" customHeight="1" spans="1:4">
      <c r="A31" s="51"/>
      <c r="B31" s="46"/>
      <c r="C31" s="49" t="s">
        <v>40</v>
      </c>
      <c r="D31" s="33"/>
    </row>
    <row r="32" ht="20.1" customHeight="1" spans="1:4">
      <c r="A32" s="52"/>
      <c r="B32" s="46"/>
      <c r="C32" s="49" t="s">
        <v>41</v>
      </c>
      <c r="D32" s="33"/>
    </row>
    <row r="33" ht="20.1" customHeight="1" spans="1:4">
      <c r="A33" s="51"/>
      <c r="B33" s="46"/>
      <c r="C33" s="53"/>
      <c r="D33" s="33"/>
    </row>
    <row r="34" ht="20.1" customHeight="1" spans="1:4">
      <c r="A34" s="48" t="s">
        <v>105</v>
      </c>
      <c r="B34" s="33">
        <f>SUM(B7+B6)</f>
        <v>12027795.3</v>
      </c>
      <c r="C34" s="48" t="s">
        <v>106</v>
      </c>
      <c r="D34" s="33">
        <f>SUM(D6:D33)</f>
        <v>21277795.3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13" sqref="H13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107</v>
      </c>
    </row>
    <row r="2" ht="35.25" customHeight="1" spans="1:12">
      <c r="A2" s="38" t="s">
        <v>108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customHeight="1" spans="1:12">
      <c r="A3" s="26"/>
      <c r="L3" s="47" t="s">
        <v>3</v>
      </c>
    </row>
    <row r="4" s="37" customFormat="1" ht="17.25" customHeight="1" spans="1:12">
      <c r="A4" s="39" t="s">
        <v>109</v>
      </c>
      <c r="B4" s="40" t="s">
        <v>110</v>
      </c>
      <c r="C4" s="40" t="s">
        <v>111</v>
      </c>
      <c r="D4" s="40" t="s">
        <v>112</v>
      </c>
      <c r="E4" s="40" t="s">
        <v>113</v>
      </c>
      <c r="F4" s="40" t="s">
        <v>114</v>
      </c>
      <c r="G4" s="40" t="s">
        <v>115</v>
      </c>
      <c r="H4" s="40" t="s">
        <v>116</v>
      </c>
      <c r="I4" s="40" t="s">
        <v>117</v>
      </c>
      <c r="J4" s="40" t="s">
        <v>118</v>
      </c>
      <c r="K4" s="40" t="s">
        <v>119</v>
      </c>
      <c r="L4" s="40" t="s">
        <v>120</v>
      </c>
    </row>
    <row r="5" s="37" customFormat="1" ht="17.25" customHeight="1" spans="1:12">
      <c r="A5" s="4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="37" customFormat="1" ht="17.25" customHeight="1" spans="1:12">
      <c r="A6" s="42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ht="57" customHeight="1" spans="1:12">
      <c r="A7" s="43" t="s">
        <v>121</v>
      </c>
      <c r="B7" s="33">
        <f>E7</f>
        <v>21277795.3</v>
      </c>
      <c r="C7" s="44"/>
      <c r="D7" s="44"/>
      <c r="E7" s="45">
        <f>F7+G7</f>
        <v>21277795.3</v>
      </c>
      <c r="F7" s="46">
        <v>10277795.3</v>
      </c>
      <c r="G7" s="46">
        <v>11000000</v>
      </c>
      <c r="H7" s="44"/>
      <c r="I7" s="44"/>
      <c r="J7" s="44"/>
      <c r="K7" s="44"/>
      <c r="L7" s="44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6" sqref="K6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16.125" customWidth="1"/>
  </cols>
  <sheetData>
    <row r="1" customHeight="1" spans="1:1">
      <c r="A1" t="s">
        <v>122</v>
      </c>
    </row>
    <row r="2" ht="31.5" customHeight="1" spans="1:9">
      <c r="A2" s="25" t="s">
        <v>123</v>
      </c>
      <c r="B2" s="25"/>
      <c r="C2" s="25"/>
      <c r="D2" s="25"/>
      <c r="E2" s="25"/>
      <c r="F2" s="25"/>
      <c r="G2" s="25"/>
      <c r="H2" s="25"/>
      <c r="I2" s="25"/>
    </row>
    <row r="3" customHeight="1" spans="1:9">
      <c r="A3" s="26" t="s">
        <v>2</v>
      </c>
      <c r="I3" s="36" t="s">
        <v>3</v>
      </c>
    </row>
    <row r="4" s="24" customFormat="1" customHeight="1" spans="1:9">
      <c r="A4" s="27" t="s">
        <v>46</v>
      </c>
      <c r="B4" s="27"/>
      <c r="C4" s="28" t="s">
        <v>8</v>
      </c>
      <c r="D4" s="29" t="s">
        <v>51</v>
      </c>
      <c r="E4" s="30"/>
      <c r="F4" s="30"/>
      <c r="G4" s="28" t="s">
        <v>52</v>
      </c>
      <c r="H4" s="28"/>
      <c r="I4" s="28"/>
    </row>
    <row r="5" s="24" customFormat="1" ht="36.75" customHeight="1" spans="1:9">
      <c r="A5" s="27" t="s">
        <v>48</v>
      </c>
      <c r="B5" s="27" t="s">
        <v>49</v>
      </c>
      <c r="C5" s="28"/>
      <c r="D5" s="28" t="s">
        <v>50</v>
      </c>
      <c r="E5" s="31" t="s">
        <v>68</v>
      </c>
      <c r="F5" s="31" t="s">
        <v>69</v>
      </c>
      <c r="G5" s="28" t="s">
        <v>50</v>
      </c>
      <c r="H5" s="28" t="s">
        <v>124</v>
      </c>
      <c r="I5" s="28" t="s">
        <v>125</v>
      </c>
    </row>
    <row r="6" customFormat="1" customHeight="1" spans="1:9">
      <c r="A6" s="32">
        <v>2013101</v>
      </c>
      <c r="B6" s="32" t="s">
        <v>54</v>
      </c>
      <c r="C6" s="33">
        <f t="shared" ref="C6:C16" si="0">D6+G6</f>
        <v>4609411.3</v>
      </c>
      <c r="D6" s="33">
        <f t="shared" ref="D6:D16" si="1">E6+F6</f>
        <v>4609411.3</v>
      </c>
      <c r="E6" s="33">
        <v>3630517.4</v>
      </c>
      <c r="F6" s="33">
        <v>978893.9</v>
      </c>
      <c r="G6" s="33">
        <f t="shared" ref="G6:G16" si="2">H6+I6</f>
        <v>0</v>
      </c>
      <c r="H6" s="33"/>
      <c r="I6" s="33"/>
    </row>
    <row r="7" customFormat="1" customHeight="1" spans="1:9">
      <c r="A7" s="32">
        <v>2013102</v>
      </c>
      <c r="B7" s="32" t="s">
        <v>126</v>
      </c>
      <c r="C7" s="33">
        <f t="shared" si="0"/>
        <v>1960000</v>
      </c>
      <c r="D7" s="33">
        <f t="shared" si="1"/>
        <v>0</v>
      </c>
      <c r="E7" s="33"/>
      <c r="F7" s="33"/>
      <c r="G7" s="33">
        <f t="shared" si="2"/>
        <v>1960000</v>
      </c>
      <c r="H7" s="33">
        <v>1960000</v>
      </c>
      <c r="I7" s="33"/>
    </row>
    <row r="8" customFormat="1" customHeight="1" spans="1:9">
      <c r="A8" s="32">
        <v>2010504</v>
      </c>
      <c r="B8" s="32" t="s">
        <v>53</v>
      </c>
      <c r="C8" s="33">
        <f t="shared" si="0"/>
        <v>1680118.6</v>
      </c>
      <c r="D8" s="33">
        <f t="shared" si="1"/>
        <v>190118.6</v>
      </c>
      <c r="E8" s="33">
        <v>152061.8</v>
      </c>
      <c r="F8" s="33">
        <v>38056.8</v>
      </c>
      <c r="G8" s="33">
        <f t="shared" si="2"/>
        <v>1490000</v>
      </c>
      <c r="H8" s="33"/>
      <c r="I8" s="33">
        <v>1490000</v>
      </c>
    </row>
    <row r="9" customFormat="1" customHeight="1" spans="1:9">
      <c r="A9" s="32">
        <v>2010501</v>
      </c>
      <c r="B9" s="32" t="s">
        <v>127</v>
      </c>
      <c r="C9" s="33">
        <f t="shared" si="0"/>
        <v>310700</v>
      </c>
      <c r="D9" s="33">
        <f t="shared" si="1"/>
        <v>310700</v>
      </c>
      <c r="E9" s="33">
        <v>310700</v>
      </c>
      <c r="F9" s="33"/>
      <c r="G9" s="33">
        <f t="shared" si="2"/>
        <v>0</v>
      </c>
      <c r="H9" s="33"/>
      <c r="I9" s="33"/>
    </row>
    <row r="10" customHeight="1" spans="1:9">
      <c r="A10" s="32">
        <v>2080505</v>
      </c>
      <c r="B10" s="32" t="s">
        <v>57</v>
      </c>
      <c r="C10" s="33">
        <f t="shared" si="0"/>
        <v>554032.5</v>
      </c>
      <c r="D10" s="33">
        <f t="shared" si="1"/>
        <v>554032.5</v>
      </c>
      <c r="E10" s="33">
        <v>554032.5</v>
      </c>
      <c r="F10" s="33"/>
      <c r="G10" s="33">
        <f t="shared" si="2"/>
        <v>0</v>
      </c>
      <c r="H10" s="33"/>
      <c r="I10" s="33"/>
    </row>
    <row r="11" customHeight="1" spans="1:9">
      <c r="A11" s="32">
        <v>2080899</v>
      </c>
      <c r="B11" s="32" t="s">
        <v>58</v>
      </c>
      <c r="C11" s="33">
        <f t="shared" si="0"/>
        <v>12144</v>
      </c>
      <c r="D11" s="33">
        <f t="shared" si="1"/>
        <v>12144</v>
      </c>
      <c r="E11" s="33">
        <v>12144</v>
      </c>
      <c r="F11" s="33"/>
      <c r="G11" s="33">
        <f t="shared" si="2"/>
        <v>0</v>
      </c>
      <c r="H11" s="33"/>
      <c r="I11" s="33"/>
    </row>
    <row r="12" customHeight="1" spans="1:9">
      <c r="A12" s="32">
        <v>2101101</v>
      </c>
      <c r="B12" s="32" t="s">
        <v>59</v>
      </c>
      <c r="C12" s="33">
        <f t="shared" si="0"/>
        <v>282799.7</v>
      </c>
      <c r="D12" s="33">
        <f t="shared" si="1"/>
        <v>282799.7</v>
      </c>
      <c r="E12" s="33">
        <v>282799.7</v>
      </c>
      <c r="F12" s="33"/>
      <c r="G12" s="33">
        <f t="shared" si="2"/>
        <v>0</v>
      </c>
      <c r="H12" s="33"/>
      <c r="I12" s="33"/>
    </row>
    <row r="13" customHeight="1" spans="1:9">
      <c r="A13" s="32">
        <v>2101102</v>
      </c>
      <c r="B13" s="32" t="s">
        <v>60</v>
      </c>
      <c r="C13" s="33">
        <f t="shared" si="0"/>
        <v>11530.1</v>
      </c>
      <c r="D13" s="33">
        <f t="shared" si="1"/>
        <v>11530.1</v>
      </c>
      <c r="E13" s="33">
        <v>11530.1</v>
      </c>
      <c r="F13" s="33"/>
      <c r="G13" s="33">
        <f t="shared" si="2"/>
        <v>0</v>
      </c>
      <c r="H13" s="33"/>
      <c r="I13" s="33"/>
    </row>
    <row r="14" customHeight="1" spans="1:9">
      <c r="A14" s="32">
        <v>2101103</v>
      </c>
      <c r="B14" s="32" t="s">
        <v>61</v>
      </c>
      <c r="C14" s="33">
        <f t="shared" si="0"/>
        <v>389572.3</v>
      </c>
      <c r="D14" s="33">
        <f t="shared" si="1"/>
        <v>389572.3</v>
      </c>
      <c r="E14" s="33">
        <v>389572.3</v>
      </c>
      <c r="F14" s="33"/>
      <c r="G14" s="33">
        <f t="shared" si="2"/>
        <v>0</v>
      </c>
      <c r="H14" s="33"/>
      <c r="I14" s="33"/>
    </row>
    <row r="15" customHeight="1" spans="1:9">
      <c r="A15" s="32">
        <v>2210201</v>
      </c>
      <c r="B15" s="32" t="s">
        <v>62</v>
      </c>
      <c r="C15" s="33">
        <f t="shared" si="0"/>
        <v>467486.8</v>
      </c>
      <c r="D15" s="33">
        <f t="shared" si="1"/>
        <v>467486.8</v>
      </c>
      <c r="E15" s="33">
        <v>467486.8</v>
      </c>
      <c r="F15" s="33"/>
      <c r="G15" s="33">
        <f t="shared" si="2"/>
        <v>0</v>
      </c>
      <c r="H15" s="33"/>
      <c r="I15" s="33"/>
    </row>
    <row r="16" customHeight="1" spans="1:9">
      <c r="A16" s="32">
        <v>2120899</v>
      </c>
      <c r="B16" s="32" t="s">
        <v>63</v>
      </c>
      <c r="C16" s="33">
        <f t="shared" si="0"/>
        <v>11000000</v>
      </c>
      <c r="D16" s="33">
        <f t="shared" si="1"/>
        <v>11000000</v>
      </c>
      <c r="E16" s="33">
        <v>11000000</v>
      </c>
      <c r="F16" s="33"/>
      <c r="G16" s="33">
        <f t="shared" si="2"/>
        <v>0</v>
      </c>
      <c r="H16" s="33"/>
      <c r="I16" s="33"/>
    </row>
    <row r="17" customHeight="1" spans="1:9">
      <c r="A17" s="31" t="s">
        <v>8</v>
      </c>
      <c r="B17" s="31"/>
      <c r="C17" s="33">
        <f>SUM(C6:C16)</f>
        <v>21277795.3</v>
      </c>
      <c r="D17" s="33">
        <f>SUM(D6:D16)</f>
        <v>17827795.3</v>
      </c>
      <c r="E17" s="33">
        <f>SUM(E6:E16)</f>
        <v>16810844.6</v>
      </c>
      <c r="F17" s="33">
        <f>SUM(F10:F16)</f>
        <v>0</v>
      </c>
      <c r="G17" s="33">
        <f>SUM(G7:G16)</f>
        <v>3450000</v>
      </c>
      <c r="H17" s="33">
        <f>SUM(H7:H16)</f>
        <v>1960000</v>
      </c>
      <c r="I17" s="33">
        <f>SUM(I7:I16)</f>
        <v>1490000</v>
      </c>
    </row>
    <row r="18" ht="32.25" customHeight="1" spans="1:9">
      <c r="A18" s="34"/>
      <c r="B18" s="34"/>
      <c r="C18" s="34"/>
      <c r="D18" s="34"/>
      <c r="E18" s="34"/>
      <c r="F18" s="34"/>
      <c r="G18" s="34"/>
      <c r="H18" s="34"/>
      <c r="I18" s="34"/>
    </row>
    <row r="19" ht="30.75" customHeight="1" spans="1:9">
      <c r="A19" s="35"/>
      <c r="B19" s="35"/>
      <c r="C19" s="35"/>
      <c r="D19" s="35"/>
      <c r="E19" s="35"/>
      <c r="F19" s="35"/>
      <c r="G19" s="35"/>
      <c r="H19" s="35"/>
      <c r="I19" s="35"/>
    </row>
    <row r="20" customHeight="1" spans="7:7">
      <c r="G20" t="s">
        <v>128</v>
      </c>
    </row>
  </sheetData>
  <mergeCells count="8">
    <mergeCell ref="A2:I2"/>
    <mergeCell ref="A4:B4"/>
    <mergeCell ref="D4:F4"/>
    <mergeCell ref="G4:I4"/>
    <mergeCell ref="A17:B17"/>
    <mergeCell ref="A18:I18"/>
    <mergeCell ref="A19:I19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129</v>
      </c>
      <c r="B1" s="2"/>
      <c r="C1" s="3"/>
      <c r="D1" s="3"/>
      <c r="E1" s="3"/>
      <c r="F1" s="3"/>
      <c r="G1" s="3"/>
      <c r="H1" s="3"/>
      <c r="I1" s="3"/>
      <c r="J1" s="3"/>
      <c r="K1" s="15"/>
      <c r="L1" s="16"/>
      <c r="M1" s="16"/>
      <c r="N1" s="16"/>
      <c r="O1" s="16"/>
      <c r="P1" s="16"/>
    </row>
    <row r="2" ht="24.55" customHeight="1" spans="1:16">
      <c r="A2" s="4" t="s">
        <v>130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</row>
    <row r="3" ht="17.7" customHeight="1" spans="1:16">
      <c r="A3" s="5" t="s">
        <v>131</v>
      </c>
      <c r="B3" s="5"/>
      <c r="C3" s="6"/>
      <c r="D3" s="6"/>
      <c r="E3" s="6"/>
      <c r="F3" s="6"/>
      <c r="G3" s="6"/>
      <c r="H3" s="6"/>
      <c r="I3" s="6"/>
      <c r="J3" s="18" t="s">
        <v>132</v>
      </c>
      <c r="K3" s="19" t="s">
        <v>133</v>
      </c>
      <c r="L3" s="20"/>
      <c r="M3" s="20"/>
      <c r="N3" s="20"/>
      <c r="O3" s="20"/>
      <c r="P3" s="20"/>
    </row>
    <row r="4" ht="19.65" customHeight="1" spans="1:16">
      <c r="A4" s="7" t="s">
        <v>134</v>
      </c>
      <c r="B4" s="7" t="s">
        <v>135</v>
      </c>
      <c r="C4" s="7" t="s">
        <v>7</v>
      </c>
      <c r="D4" s="7" t="s">
        <v>136</v>
      </c>
      <c r="E4" s="7"/>
      <c r="F4" s="7"/>
      <c r="G4" s="7"/>
      <c r="H4" s="7"/>
      <c r="I4" s="7" t="s">
        <v>137</v>
      </c>
      <c r="J4" s="7" t="s">
        <v>138</v>
      </c>
      <c r="K4" s="7" t="s">
        <v>139</v>
      </c>
      <c r="L4" s="7" t="s">
        <v>140</v>
      </c>
      <c r="M4" s="7" t="s">
        <v>141</v>
      </c>
      <c r="N4" s="7" t="s">
        <v>142</v>
      </c>
      <c r="O4" s="7" t="s">
        <v>143</v>
      </c>
      <c r="P4" s="7" t="s">
        <v>144</v>
      </c>
    </row>
    <row r="5" ht="19.65" customHeight="1" spans="1:16">
      <c r="A5" s="7"/>
      <c r="B5" s="7"/>
      <c r="C5" s="7"/>
      <c r="D5" s="7" t="s">
        <v>145</v>
      </c>
      <c r="E5" s="7" t="s">
        <v>146</v>
      </c>
      <c r="F5" s="7" t="s">
        <v>147</v>
      </c>
      <c r="G5" s="7" t="s">
        <v>148</v>
      </c>
      <c r="H5" s="7" t="s">
        <v>149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150</v>
      </c>
      <c r="B6" s="8"/>
      <c r="C6" s="9">
        <v>14450000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19.65" customHeight="1" spans="1:16">
      <c r="A7" s="11" t="s">
        <v>151</v>
      </c>
      <c r="B7" s="12" t="s">
        <v>152</v>
      </c>
      <c r="C7" s="13">
        <v>11000000</v>
      </c>
      <c r="D7" s="14" t="s">
        <v>153</v>
      </c>
      <c r="E7" s="14"/>
      <c r="F7" s="14"/>
      <c r="G7" s="14"/>
      <c r="H7" s="14"/>
      <c r="I7" s="21" t="s">
        <v>154</v>
      </c>
      <c r="J7" s="21" t="s">
        <v>155</v>
      </c>
      <c r="K7" s="21" t="s">
        <v>156</v>
      </c>
      <c r="L7" s="22" t="s">
        <v>157</v>
      </c>
      <c r="M7" s="22" t="s">
        <v>158</v>
      </c>
      <c r="N7" s="22" t="s">
        <v>159</v>
      </c>
      <c r="O7" s="22" t="s">
        <v>160</v>
      </c>
      <c r="P7" s="22" t="s">
        <v>161</v>
      </c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21"/>
      <c r="J8" s="21" t="s">
        <v>162</v>
      </c>
      <c r="K8" s="21" t="s">
        <v>163</v>
      </c>
      <c r="L8" s="22" t="s">
        <v>164</v>
      </c>
      <c r="M8" s="22" t="s">
        <v>165</v>
      </c>
      <c r="N8" s="22" t="s">
        <v>159</v>
      </c>
      <c r="O8" s="22" t="s">
        <v>160</v>
      </c>
      <c r="P8" s="22" t="s">
        <v>166</v>
      </c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21"/>
      <c r="J9" s="21" t="s">
        <v>167</v>
      </c>
      <c r="K9" s="21" t="s">
        <v>168</v>
      </c>
      <c r="L9" s="22" t="s">
        <v>169</v>
      </c>
      <c r="M9" s="22" t="s">
        <v>170</v>
      </c>
      <c r="N9" s="22" t="s">
        <v>171</v>
      </c>
      <c r="O9" s="22" t="s">
        <v>160</v>
      </c>
      <c r="P9" s="22" t="s">
        <v>166</v>
      </c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21"/>
      <c r="J10" s="21" t="s">
        <v>172</v>
      </c>
      <c r="K10" s="21" t="s">
        <v>173</v>
      </c>
      <c r="L10" s="22" t="s">
        <v>164</v>
      </c>
      <c r="M10" s="22" t="s">
        <v>165</v>
      </c>
      <c r="N10" s="22" t="s">
        <v>159</v>
      </c>
      <c r="O10" s="22" t="s">
        <v>160</v>
      </c>
      <c r="P10" s="22" t="s">
        <v>166</v>
      </c>
    </row>
    <row r="11" ht="31.4" customHeight="1" spans="1:16">
      <c r="A11" s="11"/>
      <c r="B11" s="12"/>
      <c r="C11" s="13"/>
      <c r="D11" s="14"/>
      <c r="E11" s="14"/>
      <c r="F11" s="14"/>
      <c r="G11" s="14"/>
      <c r="H11" s="14"/>
      <c r="I11" s="21" t="s">
        <v>174</v>
      </c>
      <c r="J11" s="21" t="s">
        <v>175</v>
      </c>
      <c r="K11" s="21" t="s">
        <v>176</v>
      </c>
      <c r="L11" s="22" t="s">
        <v>177</v>
      </c>
      <c r="M11" s="22" t="s">
        <v>178</v>
      </c>
      <c r="N11" s="23" t="s">
        <v>179</v>
      </c>
      <c r="O11" s="22" t="s">
        <v>180</v>
      </c>
      <c r="P11" s="22" t="s">
        <v>166</v>
      </c>
    </row>
    <row r="12" ht="19.65" customHeight="1" spans="1:16">
      <c r="A12" s="11"/>
      <c r="B12" s="12"/>
      <c r="C12" s="13"/>
      <c r="D12" s="14"/>
      <c r="E12" s="14"/>
      <c r="F12" s="14"/>
      <c r="G12" s="14"/>
      <c r="H12" s="14"/>
      <c r="I12" s="21" t="s">
        <v>181</v>
      </c>
      <c r="J12" s="21" t="s">
        <v>182</v>
      </c>
      <c r="K12" s="21" t="s">
        <v>183</v>
      </c>
      <c r="L12" s="22" t="s">
        <v>164</v>
      </c>
      <c r="M12" s="22" t="s">
        <v>184</v>
      </c>
      <c r="N12" s="22" t="s">
        <v>159</v>
      </c>
      <c r="O12" s="22" t="s">
        <v>180</v>
      </c>
      <c r="P12" s="22" t="s">
        <v>166</v>
      </c>
    </row>
    <row r="13" ht="19.65" customHeight="1" spans="1:16">
      <c r="A13" s="11" t="s">
        <v>185</v>
      </c>
      <c r="B13" s="12" t="s">
        <v>152</v>
      </c>
      <c r="C13" s="13">
        <v>556000</v>
      </c>
      <c r="D13" s="14" t="s">
        <v>186</v>
      </c>
      <c r="E13" s="14"/>
      <c r="F13" s="14"/>
      <c r="G13" s="14"/>
      <c r="H13" s="14"/>
      <c r="I13" s="21" t="s">
        <v>154</v>
      </c>
      <c r="J13" s="21" t="s">
        <v>155</v>
      </c>
      <c r="K13" s="21" t="s">
        <v>156</v>
      </c>
      <c r="L13" s="22" t="s">
        <v>157</v>
      </c>
      <c r="M13" s="22" t="s">
        <v>158</v>
      </c>
      <c r="N13" s="22" t="s">
        <v>159</v>
      </c>
      <c r="O13" s="22" t="s">
        <v>160</v>
      </c>
      <c r="P13" s="22" t="s">
        <v>161</v>
      </c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21"/>
      <c r="J14" s="21" t="s">
        <v>162</v>
      </c>
      <c r="K14" s="21" t="s">
        <v>163</v>
      </c>
      <c r="L14" s="22" t="s">
        <v>164</v>
      </c>
      <c r="M14" s="22" t="s">
        <v>184</v>
      </c>
      <c r="N14" s="22" t="s">
        <v>159</v>
      </c>
      <c r="O14" s="22" t="s">
        <v>160</v>
      </c>
      <c r="P14" s="22" t="s">
        <v>166</v>
      </c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21"/>
      <c r="J15" s="21" t="s">
        <v>167</v>
      </c>
      <c r="K15" s="21" t="s">
        <v>187</v>
      </c>
      <c r="L15" s="22" t="s">
        <v>164</v>
      </c>
      <c r="M15" s="22" t="s">
        <v>188</v>
      </c>
      <c r="N15" s="22" t="s">
        <v>189</v>
      </c>
      <c r="O15" s="22" t="s">
        <v>160</v>
      </c>
      <c r="P15" s="22" t="s">
        <v>166</v>
      </c>
    </row>
    <row r="16" ht="19.65" customHeight="1" spans="1:16">
      <c r="A16" s="11"/>
      <c r="B16" s="12"/>
      <c r="C16" s="13"/>
      <c r="D16" s="14"/>
      <c r="E16" s="14"/>
      <c r="F16" s="14"/>
      <c r="G16" s="14"/>
      <c r="H16" s="14"/>
      <c r="I16" s="21"/>
      <c r="J16" s="21" t="s">
        <v>172</v>
      </c>
      <c r="K16" s="21" t="s">
        <v>190</v>
      </c>
      <c r="L16" s="22" t="s">
        <v>164</v>
      </c>
      <c r="M16" s="22" t="s">
        <v>165</v>
      </c>
      <c r="N16" s="22" t="s">
        <v>159</v>
      </c>
      <c r="O16" s="22" t="s">
        <v>160</v>
      </c>
      <c r="P16" s="22" t="s">
        <v>166</v>
      </c>
    </row>
    <row r="17" ht="31.4" customHeight="1" spans="1:16">
      <c r="A17" s="11"/>
      <c r="B17" s="12"/>
      <c r="C17" s="13"/>
      <c r="D17" s="14"/>
      <c r="E17" s="14"/>
      <c r="F17" s="14"/>
      <c r="G17" s="14"/>
      <c r="H17" s="14"/>
      <c r="I17" s="21" t="s">
        <v>174</v>
      </c>
      <c r="J17" s="21" t="s">
        <v>175</v>
      </c>
      <c r="K17" s="21" t="s">
        <v>176</v>
      </c>
      <c r="L17" s="22" t="s">
        <v>177</v>
      </c>
      <c r="M17" s="22" t="s">
        <v>178</v>
      </c>
      <c r="N17" s="23" t="s">
        <v>179</v>
      </c>
      <c r="O17" s="22" t="s">
        <v>180</v>
      </c>
      <c r="P17" s="22" t="s">
        <v>166</v>
      </c>
    </row>
    <row r="18" ht="19.65" customHeight="1" spans="1:16">
      <c r="A18" s="11"/>
      <c r="B18" s="12"/>
      <c r="C18" s="13"/>
      <c r="D18" s="14"/>
      <c r="E18" s="14"/>
      <c r="F18" s="14"/>
      <c r="G18" s="14"/>
      <c r="H18" s="14"/>
      <c r="I18" s="21" t="s">
        <v>181</v>
      </c>
      <c r="J18" s="21" t="s">
        <v>182</v>
      </c>
      <c r="K18" s="21" t="s">
        <v>191</v>
      </c>
      <c r="L18" s="22" t="s">
        <v>164</v>
      </c>
      <c r="M18" s="22" t="s">
        <v>165</v>
      </c>
      <c r="N18" s="22" t="s">
        <v>159</v>
      </c>
      <c r="O18" s="22" t="s">
        <v>180</v>
      </c>
      <c r="P18" s="22" t="s">
        <v>166</v>
      </c>
    </row>
    <row r="19" ht="19.65" customHeight="1" spans="1:16">
      <c r="A19" s="11" t="s">
        <v>192</v>
      </c>
      <c r="B19" s="12" t="s">
        <v>152</v>
      </c>
      <c r="C19" s="13">
        <v>10000</v>
      </c>
      <c r="D19" s="14" t="s">
        <v>193</v>
      </c>
      <c r="E19" s="14"/>
      <c r="F19" s="14"/>
      <c r="G19" s="14"/>
      <c r="H19" s="14"/>
      <c r="I19" s="21" t="s">
        <v>154</v>
      </c>
      <c r="J19" s="21" t="s">
        <v>155</v>
      </c>
      <c r="K19" s="21" t="s">
        <v>156</v>
      </c>
      <c r="L19" s="22" t="s">
        <v>157</v>
      </c>
      <c r="M19" s="22" t="s">
        <v>158</v>
      </c>
      <c r="N19" s="22" t="s">
        <v>159</v>
      </c>
      <c r="O19" s="22" t="s">
        <v>160</v>
      </c>
      <c r="P19" s="22" t="s">
        <v>161</v>
      </c>
    </row>
    <row r="20" ht="19.65" customHeight="1" spans="1:16">
      <c r="A20" s="11"/>
      <c r="B20" s="12"/>
      <c r="C20" s="13"/>
      <c r="D20" s="14"/>
      <c r="E20" s="14"/>
      <c r="F20" s="14"/>
      <c r="G20" s="14"/>
      <c r="H20" s="14"/>
      <c r="I20" s="21"/>
      <c r="J20" s="21" t="s">
        <v>162</v>
      </c>
      <c r="K20" s="21" t="s">
        <v>163</v>
      </c>
      <c r="L20" s="22" t="s">
        <v>164</v>
      </c>
      <c r="M20" s="22" t="s">
        <v>184</v>
      </c>
      <c r="N20" s="22" t="s">
        <v>159</v>
      </c>
      <c r="O20" s="22" t="s">
        <v>160</v>
      </c>
      <c r="P20" s="22" t="s">
        <v>166</v>
      </c>
    </row>
    <row r="21" ht="19.65" customHeight="1" spans="1:16">
      <c r="A21" s="11"/>
      <c r="B21" s="12"/>
      <c r="C21" s="13"/>
      <c r="D21" s="14"/>
      <c r="E21" s="14"/>
      <c r="F21" s="14"/>
      <c r="G21" s="14"/>
      <c r="H21" s="14"/>
      <c r="I21" s="21"/>
      <c r="J21" s="21" t="s">
        <v>167</v>
      </c>
      <c r="K21" s="21" t="s">
        <v>194</v>
      </c>
      <c r="L21" s="22" t="s">
        <v>164</v>
      </c>
      <c r="M21" s="22" t="s">
        <v>195</v>
      </c>
      <c r="N21" s="22" t="s">
        <v>196</v>
      </c>
      <c r="O21" s="22" t="s">
        <v>160</v>
      </c>
      <c r="P21" s="22" t="s">
        <v>166</v>
      </c>
    </row>
    <row r="22" ht="19.65" customHeight="1" spans="1:16">
      <c r="A22" s="11"/>
      <c r="B22" s="12"/>
      <c r="C22" s="13"/>
      <c r="D22" s="14"/>
      <c r="E22" s="14"/>
      <c r="F22" s="14"/>
      <c r="G22" s="14"/>
      <c r="H22" s="14"/>
      <c r="I22" s="21"/>
      <c r="J22" s="21" t="s">
        <v>172</v>
      </c>
      <c r="K22" s="21" t="s">
        <v>190</v>
      </c>
      <c r="L22" s="22" t="s">
        <v>164</v>
      </c>
      <c r="M22" s="22" t="s">
        <v>184</v>
      </c>
      <c r="N22" s="22" t="s">
        <v>159</v>
      </c>
      <c r="O22" s="22" t="s">
        <v>160</v>
      </c>
      <c r="P22" s="22" t="s">
        <v>166</v>
      </c>
    </row>
    <row r="23" ht="31.4" customHeight="1" spans="1:16">
      <c r="A23" s="11"/>
      <c r="B23" s="12"/>
      <c r="C23" s="13"/>
      <c r="D23" s="14"/>
      <c r="E23" s="14"/>
      <c r="F23" s="14"/>
      <c r="G23" s="14"/>
      <c r="H23" s="14"/>
      <c r="I23" s="21" t="s">
        <v>174</v>
      </c>
      <c r="J23" s="21" t="s">
        <v>175</v>
      </c>
      <c r="K23" s="21" t="s">
        <v>176</v>
      </c>
      <c r="L23" s="22" t="s">
        <v>177</v>
      </c>
      <c r="M23" s="22" t="s">
        <v>178</v>
      </c>
      <c r="N23" s="23" t="s">
        <v>179</v>
      </c>
      <c r="O23" s="22" t="s">
        <v>180</v>
      </c>
      <c r="P23" s="22" t="s">
        <v>166</v>
      </c>
    </row>
    <row r="24" ht="19.65" customHeight="1" spans="1:16">
      <c r="A24" s="11"/>
      <c r="B24" s="12"/>
      <c r="C24" s="13"/>
      <c r="D24" s="14"/>
      <c r="E24" s="14"/>
      <c r="F24" s="14"/>
      <c r="G24" s="14"/>
      <c r="H24" s="14"/>
      <c r="I24" s="21" t="s">
        <v>181</v>
      </c>
      <c r="J24" s="21" t="s">
        <v>182</v>
      </c>
      <c r="K24" s="21" t="s">
        <v>183</v>
      </c>
      <c r="L24" s="22" t="s">
        <v>164</v>
      </c>
      <c r="M24" s="22" t="s">
        <v>184</v>
      </c>
      <c r="N24" s="22" t="s">
        <v>159</v>
      </c>
      <c r="O24" s="22" t="s">
        <v>180</v>
      </c>
      <c r="P24" s="22" t="s">
        <v>166</v>
      </c>
    </row>
    <row r="25" ht="19.65" customHeight="1" spans="1:16">
      <c r="A25" s="11" t="s">
        <v>197</v>
      </c>
      <c r="B25" s="12" t="s">
        <v>152</v>
      </c>
      <c r="C25" s="13">
        <v>100000</v>
      </c>
      <c r="D25" s="14" t="s">
        <v>198</v>
      </c>
      <c r="E25" s="14"/>
      <c r="F25" s="14"/>
      <c r="G25" s="14"/>
      <c r="H25" s="14"/>
      <c r="I25" s="21" t="s">
        <v>154</v>
      </c>
      <c r="J25" s="21" t="s">
        <v>155</v>
      </c>
      <c r="K25" s="21" t="s">
        <v>156</v>
      </c>
      <c r="L25" s="22" t="s">
        <v>157</v>
      </c>
      <c r="M25" s="22" t="s">
        <v>158</v>
      </c>
      <c r="N25" s="22" t="s">
        <v>159</v>
      </c>
      <c r="O25" s="22" t="s">
        <v>160</v>
      </c>
      <c r="P25" s="22" t="s">
        <v>161</v>
      </c>
    </row>
    <row r="26" ht="19.65" customHeight="1" spans="1:16">
      <c r="A26" s="11"/>
      <c r="B26" s="12"/>
      <c r="C26" s="13"/>
      <c r="D26" s="14"/>
      <c r="E26" s="14"/>
      <c r="F26" s="14"/>
      <c r="G26" s="14"/>
      <c r="H26" s="14"/>
      <c r="I26" s="21"/>
      <c r="J26" s="21" t="s">
        <v>162</v>
      </c>
      <c r="K26" s="21" t="s">
        <v>163</v>
      </c>
      <c r="L26" s="22" t="s">
        <v>164</v>
      </c>
      <c r="M26" s="22" t="s">
        <v>184</v>
      </c>
      <c r="N26" s="22" t="s">
        <v>159</v>
      </c>
      <c r="O26" s="22" t="s">
        <v>160</v>
      </c>
      <c r="P26" s="22" t="s">
        <v>166</v>
      </c>
    </row>
    <row r="27" ht="19.65" customHeight="1" spans="1:16">
      <c r="A27" s="11"/>
      <c r="B27" s="12"/>
      <c r="C27" s="13"/>
      <c r="D27" s="14"/>
      <c r="E27" s="14"/>
      <c r="F27" s="14"/>
      <c r="G27" s="14"/>
      <c r="H27" s="14"/>
      <c r="I27" s="21"/>
      <c r="J27" s="21" t="s">
        <v>167</v>
      </c>
      <c r="K27" s="21" t="s">
        <v>199</v>
      </c>
      <c r="L27" s="22" t="s">
        <v>164</v>
      </c>
      <c r="M27" s="22" t="s">
        <v>160</v>
      </c>
      <c r="N27" s="22" t="s">
        <v>200</v>
      </c>
      <c r="O27" s="22" t="s">
        <v>160</v>
      </c>
      <c r="P27" s="22" t="s">
        <v>166</v>
      </c>
    </row>
    <row r="28" ht="19.65" customHeight="1" spans="1:16">
      <c r="A28" s="11"/>
      <c r="B28" s="12"/>
      <c r="C28" s="13"/>
      <c r="D28" s="14"/>
      <c r="E28" s="14"/>
      <c r="F28" s="14"/>
      <c r="G28" s="14"/>
      <c r="H28" s="14"/>
      <c r="I28" s="21"/>
      <c r="J28" s="21" t="s">
        <v>172</v>
      </c>
      <c r="K28" s="21" t="s">
        <v>190</v>
      </c>
      <c r="L28" s="22" t="s">
        <v>164</v>
      </c>
      <c r="M28" s="22" t="s">
        <v>184</v>
      </c>
      <c r="N28" s="22" t="s">
        <v>159</v>
      </c>
      <c r="O28" s="22" t="s">
        <v>160</v>
      </c>
      <c r="P28" s="22" t="s">
        <v>166</v>
      </c>
    </row>
    <row r="29" ht="31.4" customHeight="1" spans="1:16">
      <c r="A29" s="11"/>
      <c r="B29" s="12"/>
      <c r="C29" s="13"/>
      <c r="D29" s="14"/>
      <c r="E29" s="14"/>
      <c r="F29" s="14"/>
      <c r="G29" s="14"/>
      <c r="H29" s="14"/>
      <c r="I29" s="21" t="s">
        <v>174</v>
      </c>
      <c r="J29" s="21" t="s">
        <v>175</v>
      </c>
      <c r="K29" s="21" t="s">
        <v>176</v>
      </c>
      <c r="L29" s="22" t="s">
        <v>177</v>
      </c>
      <c r="M29" s="22" t="s">
        <v>178</v>
      </c>
      <c r="N29" s="23" t="s">
        <v>179</v>
      </c>
      <c r="O29" s="22" t="s">
        <v>180</v>
      </c>
      <c r="P29" s="22" t="s">
        <v>166</v>
      </c>
    </row>
    <row r="30" ht="19.65" customHeight="1" spans="1:16">
      <c r="A30" s="11"/>
      <c r="B30" s="12"/>
      <c r="C30" s="13"/>
      <c r="D30" s="14"/>
      <c r="E30" s="14"/>
      <c r="F30" s="14"/>
      <c r="G30" s="14"/>
      <c r="H30" s="14"/>
      <c r="I30" s="21" t="s">
        <v>181</v>
      </c>
      <c r="J30" s="21" t="s">
        <v>182</v>
      </c>
      <c r="K30" s="21" t="s">
        <v>201</v>
      </c>
      <c r="L30" s="22" t="s">
        <v>164</v>
      </c>
      <c r="M30" s="22" t="s">
        <v>184</v>
      </c>
      <c r="N30" s="22" t="s">
        <v>159</v>
      </c>
      <c r="O30" s="22" t="s">
        <v>180</v>
      </c>
      <c r="P30" s="22" t="s">
        <v>166</v>
      </c>
    </row>
    <row r="31" ht="19.65" customHeight="1" spans="1:16">
      <c r="A31" s="11" t="s">
        <v>202</v>
      </c>
      <c r="B31" s="12" t="s">
        <v>152</v>
      </c>
      <c r="C31" s="13">
        <v>25000</v>
      </c>
      <c r="D31" s="14" t="s">
        <v>203</v>
      </c>
      <c r="E31" s="14"/>
      <c r="F31" s="14"/>
      <c r="G31" s="14"/>
      <c r="H31" s="14"/>
      <c r="I31" s="21" t="s">
        <v>154</v>
      </c>
      <c r="J31" s="21" t="s">
        <v>155</v>
      </c>
      <c r="K31" s="21" t="s">
        <v>156</v>
      </c>
      <c r="L31" s="22" t="s">
        <v>157</v>
      </c>
      <c r="M31" s="22" t="s">
        <v>158</v>
      </c>
      <c r="N31" s="22" t="s">
        <v>159</v>
      </c>
      <c r="O31" s="22" t="s">
        <v>160</v>
      </c>
      <c r="P31" s="22" t="s">
        <v>161</v>
      </c>
    </row>
    <row r="32" ht="19.65" customHeight="1" spans="1:16">
      <c r="A32" s="11"/>
      <c r="B32" s="12"/>
      <c r="C32" s="13"/>
      <c r="D32" s="14"/>
      <c r="E32" s="14"/>
      <c r="F32" s="14"/>
      <c r="G32" s="14"/>
      <c r="H32" s="14"/>
      <c r="I32" s="21"/>
      <c r="J32" s="21" t="s">
        <v>162</v>
      </c>
      <c r="K32" s="21" t="s">
        <v>204</v>
      </c>
      <c r="L32" s="22" t="s">
        <v>164</v>
      </c>
      <c r="M32" s="22" t="s">
        <v>165</v>
      </c>
      <c r="N32" s="22" t="s">
        <v>159</v>
      </c>
      <c r="O32" s="22" t="s">
        <v>160</v>
      </c>
      <c r="P32" s="22" t="s">
        <v>166</v>
      </c>
    </row>
    <row r="33" ht="19.65" customHeight="1" spans="1:16">
      <c r="A33" s="11"/>
      <c r="B33" s="12"/>
      <c r="C33" s="13"/>
      <c r="D33" s="14"/>
      <c r="E33" s="14"/>
      <c r="F33" s="14"/>
      <c r="G33" s="14"/>
      <c r="H33" s="14"/>
      <c r="I33" s="21"/>
      <c r="J33" s="21" t="s">
        <v>167</v>
      </c>
      <c r="K33" s="21" t="s">
        <v>205</v>
      </c>
      <c r="L33" s="22" t="s">
        <v>164</v>
      </c>
      <c r="M33" s="22" t="s">
        <v>206</v>
      </c>
      <c r="N33" s="22" t="s">
        <v>189</v>
      </c>
      <c r="O33" s="22" t="s">
        <v>160</v>
      </c>
      <c r="P33" s="22" t="s">
        <v>166</v>
      </c>
    </row>
    <row r="34" ht="19.65" customHeight="1" spans="1:16">
      <c r="A34" s="11"/>
      <c r="B34" s="12"/>
      <c r="C34" s="13"/>
      <c r="D34" s="14"/>
      <c r="E34" s="14"/>
      <c r="F34" s="14"/>
      <c r="G34" s="14"/>
      <c r="H34" s="14"/>
      <c r="I34" s="21"/>
      <c r="J34" s="21" t="s">
        <v>172</v>
      </c>
      <c r="K34" s="21" t="s">
        <v>207</v>
      </c>
      <c r="L34" s="22" t="s">
        <v>164</v>
      </c>
      <c r="M34" s="22" t="s">
        <v>184</v>
      </c>
      <c r="N34" s="22" t="s">
        <v>159</v>
      </c>
      <c r="O34" s="22" t="s">
        <v>160</v>
      </c>
      <c r="P34" s="22" t="s">
        <v>166</v>
      </c>
    </row>
    <row r="35" ht="31.4" customHeight="1" spans="1:16">
      <c r="A35" s="11"/>
      <c r="B35" s="12"/>
      <c r="C35" s="13"/>
      <c r="D35" s="14"/>
      <c r="E35" s="14"/>
      <c r="F35" s="14"/>
      <c r="G35" s="14"/>
      <c r="H35" s="14"/>
      <c r="I35" s="21" t="s">
        <v>174</v>
      </c>
      <c r="J35" s="21" t="s">
        <v>175</v>
      </c>
      <c r="K35" s="21" t="s">
        <v>208</v>
      </c>
      <c r="L35" s="22" t="s">
        <v>177</v>
      </c>
      <c r="M35" s="22" t="s">
        <v>178</v>
      </c>
      <c r="N35" s="23" t="s">
        <v>179</v>
      </c>
      <c r="O35" s="22" t="s">
        <v>180</v>
      </c>
      <c r="P35" s="22" t="s">
        <v>166</v>
      </c>
    </row>
    <row r="36" ht="19.65" customHeight="1" spans="1:16">
      <c r="A36" s="11"/>
      <c r="B36" s="12"/>
      <c r="C36" s="13"/>
      <c r="D36" s="14"/>
      <c r="E36" s="14"/>
      <c r="F36" s="14"/>
      <c r="G36" s="14"/>
      <c r="H36" s="14"/>
      <c r="I36" s="21" t="s">
        <v>181</v>
      </c>
      <c r="J36" s="21" t="s">
        <v>182</v>
      </c>
      <c r="K36" s="21" t="s">
        <v>156</v>
      </c>
      <c r="L36" s="22" t="s">
        <v>164</v>
      </c>
      <c r="M36" s="22" t="s">
        <v>158</v>
      </c>
      <c r="N36" s="22" t="s">
        <v>159</v>
      </c>
      <c r="O36" s="22" t="s">
        <v>180</v>
      </c>
      <c r="P36" s="22" t="s">
        <v>161</v>
      </c>
    </row>
    <row r="37" ht="19.65" customHeight="1" spans="1:16">
      <c r="A37" s="11" t="s">
        <v>185</v>
      </c>
      <c r="B37" s="12" t="s">
        <v>152</v>
      </c>
      <c r="C37" s="13">
        <v>194000</v>
      </c>
      <c r="D37" s="14" t="s">
        <v>186</v>
      </c>
      <c r="E37" s="14"/>
      <c r="F37" s="14"/>
      <c r="G37" s="14"/>
      <c r="H37" s="14"/>
      <c r="I37" s="21" t="s">
        <v>154</v>
      </c>
      <c r="J37" s="21" t="s">
        <v>155</v>
      </c>
      <c r="K37" s="21" t="s">
        <v>156</v>
      </c>
      <c r="L37" s="22" t="s">
        <v>157</v>
      </c>
      <c r="M37" s="22" t="s">
        <v>158</v>
      </c>
      <c r="N37" s="22" t="s">
        <v>159</v>
      </c>
      <c r="O37" s="22" t="s">
        <v>160</v>
      </c>
      <c r="P37" s="22" t="s">
        <v>161</v>
      </c>
    </row>
    <row r="38" ht="19.65" customHeight="1" spans="1:16">
      <c r="A38" s="11"/>
      <c r="B38" s="12"/>
      <c r="C38" s="13"/>
      <c r="D38" s="14"/>
      <c r="E38" s="14"/>
      <c r="F38" s="14"/>
      <c r="G38" s="14"/>
      <c r="H38" s="14"/>
      <c r="I38" s="21"/>
      <c r="J38" s="21" t="s">
        <v>162</v>
      </c>
      <c r="K38" s="21" t="s">
        <v>163</v>
      </c>
      <c r="L38" s="22" t="s">
        <v>164</v>
      </c>
      <c r="M38" s="22" t="s">
        <v>184</v>
      </c>
      <c r="N38" s="22" t="s">
        <v>159</v>
      </c>
      <c r="O38" s="22" t="s">
        <v>160</v>
      </c>
      <c r="P38" s="22" t="s">
        <v>166</v>
      </c>
    </row>
    <row r="39" ht="19.65" customHeight="1" spans="1:16">
      <c r="A39" s="11"/>
      <c r="B39" s="12"/>
      <c r="C39" s="13"/>
      <c r="D39" s="14"/>
      <c r="E39" s="14"/>
      <c r="F39" s="14"/>
      <c r="G39" s="14"/>
      <c r="H39" s="14"/>
      <c r="I39" s="21"/>
      <c r="J39" s="21" t="s">
        <v>167</v>
      </c>
      <c r="K39" s="21" t="s">
        <v>187</v>
      </c>
      <c r="L39" s="22" t="s">
        <v>164</v>
      </c>
      <c r="M39" s="22" t="s">
        <v>188</v>
      </c>
      <c r="N39" s="22" t="s">
        <v>189</v>
      </c>
      <c r="O39" s="22" t="s">
        <v>160</v>
      </c>
      <c r="P39" s="22" t="s">
        <v>166</v>
      </c>
    </row>
    <row r="40" ht="19.65" customHeight="1" spans="1:16">
      <c r="A40" s="11"/>
      <c r="B40" s="12"/>
      <c r="C40" s="13"/>
      <c r="D40" s="14"/>
      <c r="E40" s="14"/>
      <c r="F40" s="14"/>
      <c r="G40" s="14"/>
      <c r="H40" s="14"/>
      <c r="I40" s="21"/>
      <c r="J40" s="21" t="s">
        <v>172</v>
      </c>
      <c r="K40" s="21" t="s">
        <v>190</v>
      </c>
      <c r="L40" s="22" t="s">
        <v>164</v>
      </c>
      <c r="M40" s="22" t="s">
        <v>165</v>
      </c>
      <c r="N40" s="22" t="s">
        <v>159</v>
      </c>
      <c r="O40" s="22" t="s">
        <v>160</v>
      </c>
      <c r="P40" s="22" t="s">
        <v>166</v>
      </c>
    </row>
    <row r="41" ht="31.4" customHeight="1" spans="1:16">
      <c r="A41" s="11"/>
      <c r="B41" s="12"/>
      <c r="C41" s="13"/>
      <c r="D41" s="14"/>
      <c r="E41" s="14"/>
      <c r="F41" s="14"/>
      <c r="G41" s="14"/>
      <c r="H41" s="14"/>
      <c r="I41" s="21" t="s">
        <v>174</v>
      </c>
      <c r="J41" s="21" t="s">
        <v>175</v>
      </c>
      <c r="K41" s="21" t="s">
        <v>176</v>
      </c>
      <c r="L41" s="22" t="s">
        <v>177</v>
      </c>
      <c r="M41" s="22" t="s">
        <v>178</v>
      </c>
      <c r="N41" s="23" t="s">
        <v>179</v>
      </c>
      <c r="O41" s="22" t="s">
        <v>180</v>
      </c>
      <c r="P41" s="22" t="s">
        <v>166</v>
      </c>
    </row>
    <row r="42" ht="19.65" customHeight="1" spans="1:16">
      <c r="A42" s="11"/>
      <c r="B42" s="12"/>
      <c r="C42" s="13"/>
      <c r="D42" s="14"/>
      <c r="E42" s="14"/>
      <c r="F42" s="14"/>
      <c r="G42" s="14"/>
      <c r="H42" s="14"/>
      <c r="I42" s="21" t="s">
        <v>181</v>
      </c>
      <c r="J42" s="21" t="s">
        <v>182</v>
      </c>
      <c r="K42" s="21" t="s">
        <v>191</v>
      </c>
      <c r="L42" s="22" t="s">
        <v>164</v>
      </c>
      <c r="M42" s="22" t="s">
        <v>165</v>
      </c>
      <c r="N42" s="22" t="s">
        <v>159</v>
      </c>
      <c r="O42" s="22" t="s">
        <v>180</v>
      </c>
      <c r="P42" s="22" t="s">
        <v>166</v>
      </c>
    </row>
    <row r="43" ht="19.65" customHeight="1" spans="1:16">
      <c r="A43" s="11" t="s">
        <v>192</v>
      </c>
      <c r="B43" s="12" t="s">
        <v>152</v>
      </c>
      <c r="C43" s="13">
        <v>140000</v>
      </c>
      <c r="D43" s="14" t="s">
        <v>209</v>
      </c>
      <c r="E43" s="14"/>
      <c r="F43" s="14"/>
      <c r="G43" s="14"/>
      <c r="H43" s="14"/>
      <c r="I43" s="21" t="s">
        <v>154</v>
      </c>
      <c r="J43" s="21" t="s">
        <v>155</v>
      </c>
      <c r="K43" s="21" t="s">
        <v>156</v>
      </c>
      <c r="L43" s="22" t="s">
        <v>157</v>
      </c>
      <c r="M43" s="22" t="s">
        <v>158</v>
      </c>
      <c r="N43" s="22" t="s">
        <v>159</v>
      </c>
      <c r="O43" s="22" t="s">
        <v>160</v>
      </c>
      <c r="P43" s="22" t="s">
        <v>161</v>
      </c>
    </row>
    <row r="44" ht="19.65" customHeight="1" spans="1:16">
      <c r="A44" s="11"/>
      <c r="B44" s="12"/>
      <c r="C44" s="13"/>
      <c r="D44" s="14"/>
      <c r="E44" s="14"/>
      <c r="F44" s="14"/>
      <c r="G44" s="14"/>
      <c r="H44" s="14"/>
      <c r="I44" s="21"/>
      <c r="J44" s="21" t="s">
        <v>162</v>
      </c>
      <c r="K44" s="21" t="s">
        <v>163</v>
      </c>
      <c r="L44" s="22" t="s">
        <v>164</v>
      </c>
      <c r="M44" s="22" t="s">
        <v>184</v>
      </c>
      <c r="N44" s="22" t="s">
        <v>159</v>
      </c>
      <c r="O44" s="22" t="s">
        <v>160</v>
      </c>
      <c r="P44" s="22" t="s">
        <v>166</v>
      </c>
    </row>
    <row r="45" ht="19.65" customHeight="1" spans="1:16">
      <c r="A45" s="11"/>
      <c r="B45" s="12"/>
      <c r="C45" s="13"/>
      <c r="D45" s="14"/>
      <c r="E45" s="14"/>
      <c r="F45" s="14"/>
      <c r="G45" s="14"/>
      <c r="H45" s="14"/>
      <c r="I45" s="21"/>
      <c r="J45" s="21" t="s">
        <v>167</v>
      </c>
      <c r="K45" s="21" t="s">
        <v>194</v>
      </c>
      <c r="L45" s="22" t="s">
        <v>164</v>
      </c>
      <c r="M45" s="22" t="s">
        <v>195</v>
      </c>
      <c r="N45" s="22" t="s">
        <v>196</v>
      </c>
      <c r="O45" s="22" t="s">
        <v>160</v>
      </c>
      <c r="P45" s="22" t="s">
        <v>166</v>
      </c>
    </row>
    <row r="46" ht="19.65" customHeight="1" spans="1:16">
      <c r="A46" s="11"/>
      <c r="B46" s="12"/>
      <c r="C46" s="13"/>
      <c r="D46" s="14"/>
      <c r="E46" s="14"/>
      <c r="F46" s="14"/>
      <c r="G46" s="14"/>
      <c r="H46" s="14"/>
      <c r="I46" s="21"/>
      <c r="J46" s="21" t="s">
        <v>172</v>
      </c>
      <c r="K46" s="21" t="s">
        <v>190</v>
      </c>
      <c r="L46" s="22" t="s">
        <v>164</v>
      </c>
      <c r="M46" s="22" t="s">
        <v>184</v>
      </c>
      <c r="N46" s="22" t="s">
        <v>159</v>
      </c>
      <c r="O46" s="22" t="s">
        <v>160</v>
      </c>
      <c r="P46" s="22" t="s">
        <v>166</v>
      </c>
    </row>
    <row r="47" ht="31.4" customHeight="1" spans="1:16">
      <c r="A47" s="11"/>
      <c r="B47" s="12"/>
      <c r="C47" s="13"/>
      <c r="D47" s="14"/>
      <c r="E47" s="14"/>
      <c r="F47" s="14"/>
      <c r="G47" s="14"/>
      <c r="H47" s="14"/>
      <c r="I47" s="21" t="s">
        <v>174</v>
      </c>
      <c r="J47" s="21" t="s">
        <v>175</v>
      </c>
      <c r="K47" s="21" t="s">
        <v>176</v>
      </c>
      <c r="L47" s="22" t="s">
        <v>177</v>
      </c>
      <c r="M47" s="22" t="s">
        <v>178</v>
      </c>
      <c r="N47" s="23" t="s">
        <v>179</v>
      </c>
      <c r="O47" s="22" t="s">
        <v>180</v>
      </c>
      <c r="P47" s="22" t="s">
        <v>166</v>
      </c>
    </row>
    <row r="48" ht="19.65" customHeight="1" spans="1:16">
      <c r="A48" s="11"/>
      <c r="B48" s="12"/>
      <c r="C48" s="13"/>
      <c r="D48" s="14"/>
      <c r="E48" s="14"/>
      <c r="F48" s="14"/>
      <c r="G48" s="14"/>
      <c r="H48" s="14"/>
      <c r="I48" s="21" t="s">
        <v>181</v>
      </c>
      <c r="J48" s="21" t="s">
        <v>182</v>
      </c>
      <c r="K48" s="21" t="s">
        <v>183</v>
      </c>
      <c r="L48" s="22" t="s">
        <v>164</v>
      </c>
      <c r="M48" s="22" t="s">
        <v>184</v>
      </c>
      <c r="N48" s="22" t="s">
        <v>159</v>
      </c>
      <c r="O48" s="22" t="s">
        <v>180</v>
      </c>
      <c r="P48" s="22" t="s">
        <v>166</v>
      </c>
    </row>
    <row r="49" ht="19.65" customHeight="1" spans="1:16">
      <c r="A49" s="11" t="s">
        <v>210</v>
      </c>
      <c r="B49" s="12" t="s">
        <v>152</v>
      </c>
      <c r="C49" s="13">
        <v>70000</v>
      </c>
      <c r="D49" s="14" t="s">
        <v>211</v>
      </c>
      <c r="E49" s="14"/>
      <c r="F49" s="14"/>
      <c r="G49" s="14"/>
      <c r="H49" s="14"/>
      <c r="I49" s="21" t="s">
        <v>154</v>
      </c>
      <c r="J49" s="21" t="s">
        <v>155</v>
      </c>
      <c r="K49" s="21" t="s">
        <v>156</v>
      </c>
      <c r="L49" s="22" t="s">
        <v>157</v>
      </c>
      <c r="M49" s="22" t="s">
        <v>158</v>
      </c>
      <c r="N49" s="22" t="s">
        <v>159</v>
      </c>
      <c r="O49" s="22" t="s">
        <v>160</v>
      </c>
      <c r="P49" s="22" t="s">
        <v>161</v>
      </c>
    </row>
    <row r="50" ht="19.65" customHeight="1" spans="1:16">
      <c r="A50" s="11"/>
      <c r="B50" s="12"/>
      <c r="C50" s="13"/>
      <c r="D50" s="14"/>
      <c r="E50" s="14"/>
      <c r="F50" s="14"/>
      <c r="G50" s="14"/>
      <c r="H50" s="14"/>
      <c r="I50" s="21"/>
      <c r="J50" s="21" t="s">
        <v>162</v>
      </c>
      <c r="K50" s="21" t="s">
        <v>163</v>
      </c>
      <c r="L50" s="22" t="s">
        <v>164</v>
      </c>
      <c r="M50" s="22" t="s">
        <v>165</v>
      </c>
      <c r="N50" s="22" t="s">
        <v>159</v>
      </c>
      <c r="O50" s="22" t="s">
        <v>160</v>
      </c>
      <c r="P50" s="22" t="s">
        <v>166</v>
      </c>
    </row>
    <row r="51" ht="19.65" customHeight="1" spans="1:16">
      <c r="A51" s="11"/>
      <c r="B51" s="12"/>
      <c r="C51" s="13"/>
      <c r="D51" s="14"/>
      <c r="E51" s="14"/>
      <c r="F51" s="14"/>
      <c r="G51" s="14"/>
      <c r="H51" s="14"/>
      <c r="I51" s="21"/>
      <c r="J51" s="21" t="s">
        <v>167</v>
      </c>
      <c r="K51" s="21" t="s">
        <v>212</v>
      </c>
      <c r="L51" s="22" t="s">
        <v>164</v>
      </c>
      <c r="M51" s="22" t="s">
        <v>206</v>
      </c>
      <c r="N51" s="22" t="s">
        <v>189</v>
      </c>
      <c r="O51" s="22" t="s">
        <v>160</v>
      </c>
      <c r="P51" s="22" t="s">
        <v>166</v>
      </c>
    </row>
    <row r="52" ht="19.65" customHeight="1" spans="1:16">
      <c r="A52" s="11"/>
      <c r="B52" s="12"/>
      <c r="C52" s="13"/>
      <c r="D52" s="14"/>
      <c r="E52" s="14"/>
      <c r="F52" s="14"/>
      <c r="G52" s="14"/>
      <c r="H52" s="14"/>
      <c r="I52" s="21"/>
      <c r="J52" s="21" t="s">
        <v>172</v>
      </c>
      <c r="K52" s="21" t="s">
        <v>213</v>
      </c>
      <c r="L52" s="22" t="s">
        <v>164</v>
      </c>
      <c r="M52" s="22" t="s">
        <v>165</v>
      </c>
      <c r="N52" s="22" t="s">
        <v>159</v>
      </c>
      <c r="O52" s="22" t="s">
        <v>160</v>
      </c>
      <c r="P52" s="22" t="s">
        <v>166</v>
      </c>
    </row>
    <row r="53" ht="31.4" customHeight="1" spans="1:16">
      <c r="A53" s="11"/>
      <c r="B53" s="12"/>
      <c r="C53" s="13"/>
      <c r="D53" s="14"/>
      <c r="E53" s="14"/>
      <c r="F53" s="14"/>
      <c r="G53" s="14"/>
      <c r="H53" s="14"/>
      <c r="I53" s="21" t="s">
        <v>174</v>
      </c>
      <c r="J53" s="21" t="s">
        <v>175</v>
      </c>
      <c r="K53" s="21" t="s">
        <v>176</v>
      </c>
      <c r="L53" s="22" t="s">
        <v>177</v>
      </c>
      <c r="M53" s="22" t="s">
        <v>178</v>
      </c>
      <c r="N53" s="23" t="s">
        <v>179</v>
      </c>
      <c r="O53" s="22" t="s">
        <v>180</v>
      </c>
      <c r="P53" s="22" t="s">
        <v>166</v>
      </c>
    </row>
    <row r="54" ht="19.65" customHeight="1" spans="1:16">
      <c r="A54" s="11"/>
      <c r="B54" s="12"/>
      <c r="C54" s="13"/>
      <c r="D54" s="14"/>
      <c r="E54" s="14"/>
      <c r="F54" s="14"/>
      <c r="G54" s="14"/>
      <c r="H54" s="14"/>
      <c r="I54" s="21" t="s">
        <v>181</v>
      </c>
      <c r="J54" s="21" t="s">
        <v>182</v>
      </c>
      <c r="K54" s="21" t="s">
        <v>156</v>
      </c>
      <c r="L54" s="22" t="s">
        <v>164</v>
      </c>
      <c r="M54" s="22" t="s">
        <v>184</v>
      </c>
      <c r="N54" s="22" t="s">
        <v>159</v>
      </c>
      <c r="O54" s="22" t="s">
        <v>180</v>
      </c>
      <c r="P54" s="22" t="s">
        <v>166</v>
      </c>
    </row>
    <row r="55" ht="19.65" customHeight="1" spans="1:16">
      <c r="A55" s="11" t="s">
        <v>214</v>
      </c>
      <c r="B55" s="12" t="s">
        <v>152</v>
      </c>
      <c r="C55" s="13">
        <v>280000</v>
      </c>
      <c r="D55" s="14" t="s">
        <v>215</v>
      </c>
      <c r="E55" s="14"/>
      <c r="F55" s="14"/>
      <c r="G55" s="14"/>
      <c r="H55" s="14"/>
      <c r="I55" s="21" t="s">
        <v>154</v>
      </c>
      <c r="J55" s="21" t="s">
        <v>155</v>
      </c>
      <c r="K55" s="21" t="s">
        <v>156</v>
      </c>
      <c r="L55" s="22" t="s">
        <v>157</v>
      </c>
      <c r="M55" s="22" t="s">
        <v>158</v>
      </c>
      <c r="N55" s="22" t="s">
        <v>159</v>
      </c>
      <c r="O55" s="22" t="s">
        <v>160</v>
      </c>
      <c r="P55" s="22" t="s">
        <v>161</v>
      </c>
    </row>
    <row r="56" ht="19.65" customHeight="1" spans="1:16">
      <c r="A56" s="11"/>
      <c r="B56" s="12"/>
      <c r="C56" s="13"/>
      <c r="D56" s="14"/>
      <c r="E56" s="14"/>
      <c r="F56" s="14"/>
      <c r="G56" s="14"/>
      <c r="H56" s="14"/>
      <c r="I56" s="21"/>
      <c r="J56" s="21" t="s">
        <v>162</v>
      </c>
      <c r="K56" s="21" t="s">
        <v>163</v>
      </c>
      <c r="L56" s="22" t="s">
        <v>164</v>
      </c>
      <c r="M56" s="22" t="s">
        <v>184</v>
      </c>
      <c r="N56" s="22" t="s">
        <v>159</v>
      </c>
      <c r="O56" s="22" t="s">
        <v>160</v>
      </c>
      <c r="P56" s="22" t="s">
        <v>166</v>
      </c>
    </row>
    <row r="57" ht="19.65" customHeight="1" spans="1:16">
      <c r="A57" s="11"/>
      <c r="B57" s="12"/>
      <c r="C57" s="13"/>
      <c r="D57" s="14"/>
      <c r="E57" s="14"/>
      <c r="F57" s="14"/>
      <c r="G57" s="14"/>
      <c r="H57" s="14"/>
      <c r="I57" s="21"/>
      <c r="J57" s="21" t="s">
        <v>167</v>
      </c>
      <c r="K57" s="21" t="s">
        <v>216</v>
      </c>
      <c r="L57" s="22" t="s">
        <v>164</v>
      </c>
      <c r="M57" s="22" t="s">
        <v>206</v>
      </c>
      <c r="N57" s="22" t="s">
        <v>189</v>
      </c>
      <c r="O57" s="22" t="s">
        <v>160</v>
      </c>
      <c r="P57" s="22" t="s">
        <v>166</v>
      </c>
    </row>
    <row r="58" ht="19.65" customHeight="1" spans="1:16">
      <c r="A58" s="11"/>
      <c r="B58" s="12"/>
      <c r="C58" s="13"/>
      <c r="D58" s="14"/>
      <c r="E58" s="14"/>
      <c r="F58" s="14"/>
      <c r="G58" s="14"/>
      <c r="H58" s="14"/>
      <c r="I58" s="21"/>
      <c r="J58" s="21" t="s">
        <v>172</v>
      </c>
      <c r="K58" s="21" t="s">
        <v>217</v>
      </c>
      <c r="L58" s="22" t="s">
        <v>164</v>
      </c>
      <c r="M58" s="22" t="s">
        <v>184</v>
      </c>
      <c r="N58" s="22" t="s">
        <v>159</v>
      </c>
      <c r="O58" s="22" t="s">
        <v>160</v>
      </c>
      <c r="P58" s="22" t="s">
        <v>166</v>
      </c>
    </row>
    <row r="59" ht="31.4" customHeight="1" spans="1:16">
      <c r="A59" s="11"/>
      <c r="B59" s="12"/>
      <c r="C59" s="13"/>
      <c r="D59" s="14"/>
      <c r="E59" s="14"/>
      <c r="F59" s="14"/>
      <c r="G59" s="14"/>
      <c r="H59" s="14"/>
      <c r="I59" s="21" t="s">
        <v>174</v>
      </c>
      <c r="J59" s="21" t="s">
        <v>175</v>
      </c>
      <c r="K59" s="21" t="s">
        <v>176</v>
      </c>
      <c r="L59" s="22" t="s">
        <v>177</v>
      </c>
      <c r="M59" s="22" t="s">
        <v>178</v>
      </c>
      <c r="N59" s="23" t="s">
        <v>179</v>
      </c>
      <c r="O59" s="22" t="s">
        <v>180</v>
      </c>
      <c r="P59" s="22" t="s">
        <v>166</v>
      </c>
    </row>
    <row r="60" ht="19.65" customHeight="1" spans="1:16">
      <c r="A60" s="11"/>
      <c r="B60" s="12"/>
      <c r="C60" s="13"/>
      <c r="D60" s="14"/>
      <c r="E60" s="14"/>
      <c r="F60" s="14"/>
      <c r="G60" s="14"/>
      <c r="H60" s="14"/>
      <c r="I60" s="21" t="s">
        <v>181</v>
      </c>
      <c r="J60" s="21" t="s">
        <v>182</v>
      </c>
      <c r="K60" s="21" t="s">
        <v>183</v>
      </c>
      <c r="L60" s="22" t="s">
        <v>164</v>
      </c>
      <c r="M60" s="22" t="s">
        <v>184</v>
      </c>
      <c r="N60" s="22" t="s">
        <v>159</v>
      </c>
      <c r="O60" s="22" t="s">
        <v>180</v>
      </c>
      <c r="P60" s="22" t="s">
        <v>166</v>
      </c>
    </row>
    <row r="61" s="1" customFormat="1" ht="19.65" customHeight="1" spans="1:16">
      <c r="A61" s="11" t="s">
        <v>192</v>
      </c>
      <c r="B61" s="12" t="s">
        <v>152</v>
      </c>
      <c r="C61" s="13">
        <v>350000</v>
      </c>
      <c r="D61" s="14" t="s">
        <v>218</v>
      </c>
      <c r="E61" s="14"/>
      <c r="F61" s="14"/>
      <c r="G61" s="14"/>
      <c r="H61" s="14"/>
      <c r="I61" s="21" t="s">
        <v>154</v>
      </c>
      <c r="J61" s="21" t="s">
        <v>155</v>
      </c>
      <c r="K61" s="21" t="s">
        <v>156</v>
      </c>
      <c r="L61" s="22" t="s">
        <v>157</v>
      </c>
      <c r="M61" s="22" t="s">
        <v>158</v>
      </c>
      <c r="N61" s="22" t="s">
        <v>159</v>
      </c>
      <c r="O61" s="22" t="s">
        <v>160</v>
      </c>
      <c r="P61" s="22" t="s">
        <v>161</v>
      </c>
    </row>
    <row r="62" s="1" customFormat="1" ht="19.65" customHeight="1" spans="1:16">
      <c r="A62" s="11"/>
      <c r="B62" s="12"/>
      <c r="C62" s="13"/>
      <c r="D62" s="14"/>
      <c r="E62" s="14"/>
      <c r="F62" s="14"/>
      <c r="G62" s="14"/>
      <c r="H62" s="14"/>
      <c r="I62" s="21"/>
      <c r="J62" s="21" t="s">
        <v>162</v>
      </c>
      <c r="K62" s="21" t="s">
        <v>163</v>
      </c>
      <c r="L62" s="22" t="s">
        <v>164</v>
      </c>
      <c r="M62" s="22" t="s">
        <v>184</v>
      </c>
      <c r="N62" s="22" t="s">
        <v>159</v>
      </c>
      <c r="O62" s="22" t="s">
        <v>160</v>
      </c>
      <c r="P62" s="22" t="s">
        <v>166</v>
      </c>
    </row>
    <row r="63" s="1" customFormat="1" ht="19.65" customHeight="1" spans="1:16">
      <c r="A63" s="11"/>
      <c r="B63" s="12"/>
      <c r="C63" s="13"/>
      <c r="D63" s="14"/>
      <c r="E63" s="14"/>
      <c r="F63" s="14"/>
      <c r="G63" s="14"/>
      <c r="H63" s="14"/>
      <c r="I63" s="21"/>
      <c r="J63" s="21" t="s">
        <v>167</v>
      </c>
      <c r="K63" s="21" t="s">
        <v>194</v>
      </c>
      <c r="L63" s="22" t="s">
        <v>164</v>
      </c>
      <c r="M63" s="22" t="s">
        <v>195</v>
      </c>
      <c r="N63" s="22" t="s">
        <v>196</v>
      </c>
      <c r="O63" s="22" t="s">
        <v>160</v>
      </c>
      <c r="P63" s="22" t="s">
        <v>166</v>
      </c>
    </row>
    <row r="64" s="1" customFormat="1" ht="19.65" customHeight="1" spans="1:16">
      <c r="A64" s="11"/>
      <c r="B64" s="12"/>
      <c r="C64" s="13"/>
      <c r="D64" s="14"/>
      <c r="E64" s="14"/>
      <c r="F64" s="14"/>
      <c r="G64" s="14"/>
      <c r="H64" s="14"/>
      <c r="I64" s="21"/>
      <c r="J64" s="21" t="s">
        <v>172</v>
      </c>
      <c r="K64" s="21" t="s">
        <v>190</v>
      </c>
      <c r="L64" s="22" t="s">
        <v>164</v>
      </c>
      <c r="M64" s="22" t="s">
        <v>184</v>
      </c>
      <c r="N64" s="22" t="s">
        <v>159</v>
      </c>
      <c r="O64" s="22" t="s">
        <v>160</v>
      </c>
      <c r="P64" s="22" t="s">
        <v>166</v>
      </c>
    </row>
    <row r="65" s="1" customFormat="1" ht="31.4" customHeight="1" spans="1:16">
      <c r="A65" s="11"/>
      <c r="B65" s="12"/>
      <c r="C65" s="13"/>
      <c r="D65" s="14"/>
      <c r="E65" s="14"/>
      <c r="F65" s="14"/>
      <c r="G65" s="14"/>
      <c r="H65" s="14"/>
      <c r="I65" s="21" t="s">
        <v>174</v>
      </c>
      <c r="J65" s="21" t="s">
        <v>175</v>
      </c>
      <c r="K65" s="21" t="s">
        <v>176</v>
      </c>
      <c r="L65" s="22" t="s">
        <v>177</v>
      </c>
      <c r="M65" s="22" t="s">
        <v>178</v>
      </c>
      <c r="N65" s="23" t="s">
        <v>179</v>
      </c>
      <c r="O65" s="22" t="s">
        <v>180</v>
      </c>
      <c r="P65" s="22" t="s">
        <v>166</v>
      </c>
    </row>
    <row r="66" s="1" customFormat="1" ht="19.65" customHeight="1" spans="1:16">
      <c r="A66" s="11"/>
      <c r="B66" s="12"/>
      <c r="C66" s="13"/>
      <c r="D66" s="14"/>
      <c r="E66" s="14"/>
      <c r="F66" s="14"/>
      <c r="G66" s="14"/>
      <c r="H66" s="14"/>
      <c r="I66" s="21" t="s">
        <v>181</v>
      </c>
      <c r="J66" s="21" t="s">
        <v>182</v>
      </c>
      <c r="K66" s="21" t="s">
        <v>183</v>
      </c>
      <c r="L66" s="22" t="s">
        <v>164</v>
      </c>
      <c r="M66" s="22" t="s">
        <v>184</v>
      </c>
      <c r="N66" s="22" t="s">
        <v>159</v>
      </c>
      <c r="O66" s="22" t="s">
        <v>180</v>
      </c>
      <c r="P66" s="22" t="s">
        <v>166</v>
      </c>
    </row>
    <row r="67" s="1" customFormat="1" ht="19.65" customHeight="1" spans="1:16">
      <c r="A67" s="11" t="s">
        <v>219</v>
      </c>
      <c r="B67" s="12" t="s">
        <v>152</v>
      </c>
      <c r="C67" s="13">
        <v>100000</v>
      </c>
      <c r="D67" s="14" t="s">
        <v>220</v>
      </c>
      <c r="E67" s="14"/>
      <c r="F67" s="14"/>
      <c r="G67" s="14"/>
      <c r="H67" s="14"/>
      <c r="I67" s="21" t="s">
        <v>154</v>
      </c>
      <c r="J67" s="21" t="s">
        <v>155</v>
      </c>
      <c r="K67" s="21" t="s">
        <v>156</v>
      </c>
      <c r="L67" s="22" t="s">
        <v>157</v>
      </c>
      <c r="M67" s="22" t="s">
        <v>158</v>
      </c>
      <c r="N67" s="22" t="s">
        <v>159</v>
      </c>
      <c r="O67" s="22" t="s">
        <v>160</v>
      </c>
      <c r="P67" s="22" t="s">
        <v>161</v>
      </c>
    </row>
    <row r="68" s="1" customFormat="1" ht="19.65" customHeight="1" spans="1:16">
      <c r="A68" s="11"/>
      <c r="B68" s="12"/>
      <c r="C68" s="13"/>
      <c r="D68" s="14"/>
      <c r="E68" s="14"/>
      <c r="F68" s="14"/>
      <c r="G68" s="14"/>
      <c r="H68" s="14"/>
      <c r="I68" s="21"/>
      <c r="J68" s="21" t="s">
        <v>162</v>
      </c>
      <c r="K68" s="21" t="s">
        <v>163</v>
      </c>
      <c r="L68" s="22" t="s">
        <v>164</v>
      </c>
      <c r="M68" s="22" t="s">
        <v>165</v>
      </c>
      <c r="N68" s="22" t="s">
        <v>159</v>
      </c>
      <c r="O68" s="22" t="s">
        <v>160</v>
      </c>
      <c r="P68" s="22" t="s">
        <v>166</v>
      </c>
    </row>
    <row r="69" s="1" customFormat="1" ht="19.65" customHeight="1" spans="1:16">
      <c r="A69" s="11"/>
      <c r="B69" s="12"/>
      <c r="C69" s="13"/>
      <c r="D69" s="14"/>
      <c r="E69" s="14"/>
      <c r="F69" s="14"/>
      <c r="G69" s="14"/>
      <c r="H69" s="14"/>
      <c r="I69" s="21"/>
      <c r="J69" s="21" t="s">
        <v>167</v>
      </c>
      <c r="K69" s="21" t="s">
        <v>221</v>
      </c>
      <c r="L69" s="22" t="s">
        <v>169</v>
      </c>
      <c r="M69" s="22" t="s">
        <v>170</v>
      </c>
      <c r="N69" s="22" t="s">
        <v>189</v>
      </c>
      <c r="O69" s="22" t="s">
        <v>160</v>
      </c>
      <c r="P69" s="22" t="s">
        <v>166</v>
      </c>
    </row>
    <row r="70" s="1" customFormat="1" ht="19.65" customHeight="1" spans="1:16">
      <c r="A70" s="11"/>
      <c r="B70" s="12"/>
      <c r="C70" s="13"/>
      <c r="D70" s="14"/>
      <c r="E70" s="14"/>
      <c r="F70" s="14"/>
      <c r="G70" s="14"/>
      <c r="H70" s="14"/>
      <c r="I70" s="21"/>
      <c r="J70" s="21" t="s">
        <v>172</v>
      </c>
      <c r="K70" s="21" t="s">
        <v>217</v>
      </c>
      <c r="L70" s="22" t="s">
        <v>164</v>
      </c>
      <c r="M70" s="22" t="s">
        <v>165</v>
      </c>
      <c r="N70" s="22" t="s">
        <v>159</v>
      </c>
      <c r="O70" s="22" t="s">
        <v>160</v>
      </c>
      <c r="P70" s="22" t="s">
        <v>166</v>
      </c>
    </row>
    <row r="71" s="1" customFormat="1" ht="31.4" customHeight="1" spans="1:16">
      <c r="A71" s="11"/>
      <c r="B71" s="12"/>
      <c r="C71" s="13"/>
      <c r="D71" s="14"/>
      <c r="E71" s="14"/>
      <c r="F71" s="14"/>
      <c r="G71" s="14"/>
      <c r="H71" s="14"/>
      <c r="I71" s="21" t="s">
        <v>174</v>
      </c>
      <c r="J71" s="21" t="s">
        <v>175</v>
      </c>
      <c r="K71" s="21" t="s">
        <v>176</v>
      </c>
      <c r="L71" s="22" t="s">
        <v>177</v>
      </c>
      <c r="M71" s="22" t="s">
        <v>178</v>
      </c>
      <c r="N71" s="23" t="s">
        <v>179</v>
      </c>
      <c r="O71" s="22" t="s">
        <v>180</v>
      </c>
      <c r="P71" s="22" t="s">
        <v>166</v>
      </c>
    </row>
    <row r="72" s="1" customFormat="1" ht="19.65" customHeight="1" spans="1:16">
      <c r="A72" s="11"/>
      <c r="B72" s="12"/>
      <c r="C72" s="13"/>
      <c r="D72" s="14"/>
      <c r="E72" s="14"/>
      <c r="F72" s="14"/>
      <c r="G72" s="14"/>
      <c r="H72" s="14"/>
      <c r="I72" s="21" t="s">
        <v>181</v>
      </c>
      <c r="J72" s="21" t="s">
        <v>182</v>
      </c>
      <c r="K72" s="21" t="s">
        <v>183</v>
      </c>
      <c r="L72" s="22" t="s">
        <v>164</v>
      </c>
      <c r="M72" s="22" t="s">
        <v>184</v>
      </c>
      <c r="N72" s="22" t="s">
        <v>159</v>
      </c>
      <c r="O72" s="22" t="s">
        <v>180</v>
      </c>
      <c r="P72" s="22" t="s">
        <v>166</v>
      </c>
    </row>
    <row r="73" s="1" customFormat="1" ht="19.65" customHeight="1" spans="1:16">
      <c r="A73" s="11" t="s">
        <v>202</v>
      </c>
      <c r="B73" s="12" t="s">
        <v>152</v>
      </c>
      <c r="C73" s="13">
        <v>35000</v>
      </c>
      <c r="D73" s="14" t="s">
        <v>222</v>
      </c>
      <c r="E73" s="14"/>
      <c r="F73" s="14"/>
      <c r="G73" s="14"/>
      <c r="H73" s="14"/>
      <c r="I73" s="21" t="s">
        <v>154</v>
      </c>
      <c r="J73" s="21" t="s">
        <v>155</v>
      </c>
      <c r="K73" s="21" t="s">
        <v>156</v>
      </c>
      <c r="L73" s="22" t="s">
        <v>157</v>
      </c>
      <c r="M73" s="22" t="s">
        <v>158</v>
      </c>
      <c r="N73" s="22" t="s">
        <v>159</v>
      </c>
      <c r="O73" s="22" t="s">
        <v>160</v>
      </c>
      <c r="P73" s="22" t="s">
        <v>161</v>
      </c>
    </row>
    <row r="74" s="1" customFormat="1" ht="19.65" customHeight="1" spans="1:16">
      <c r="A74" s="11"/>
      <c r="B74" s="12"/>
      <c r="C74" s="13"/>
      <c r="D74" s="14"/>
      <c r="E74" s="14"/>
      <c r="F74" s="14"/>
      <c r="G74" s="14"/>
      <c r="H74" s="14"/>
      <c r="I74" s="21"/>
      <c r="J74" s="21" t="s">
        <v>162</v>
      </c>
      <c r="K74" s="21" t="s">
        <v>204</v>
      </c>
      <c r="L74" s="22" t="s">
        <v>164</v>
      </c>
      <c r="M74" s="22" t="s">
        <v>165</v>
      </c>
      <c r="N74" s="22" t="s">
        <v>159</v>
      </c>
      <c r="O74" s="22" t="s">
        <v>160</v>
      </c>
      <c r="P74" s="22" t="s">
        <v>166</v>
      </c>
    </row>
    <row r="75" s="1" customFormat="1" ht="19.65" customHeight="1" spans="1:16">
      <c r="A75" s="11"/>
      <c r="B75" s="12"/>
      <c r="C75" s="13"/>
      <c r="D75" s="14"/>
      <c r="E75" s="14"/>
      <c r="F75" s="14"/>
      <c r="G75" s="14"/>
      <c r="H75" s="14"/>
      <c r="I75" s="21"/>
      <c r="J75" s="21" t="s">
        <v>167</v>
      </c>
      <c r="K75" s="21" t="s">
        <v>205</v>
      </c>
      <c r="L75" s="22" t="s">
        <v>164</v>
      </c>
      <c r="M75" s="22" t="s">
        <v>206</v>
      </c>
      <c r="N75" s="22" t="s">
        <v>189</v>
      </c>
      <c r="O75" s="22" t="s">
        <v>160</v>
      </c>
      <c r="P75" s="22" t="s">
        <v>166</v>
      </c>
    </row>
    <row r="76" s="1" customFormat="1" ht="19.65" customHeight="1" spans="1:16">
      <c r="A76" s="11"/>
      <c r="B76" s="12"/>
      <c r="C76" s="13"/>
      <c r="D76" s="14"/>
      <c r="E76" s="14"/>
      <c r="F76" s="14"/>
      <c r="G76" s="14"/>
      <c r="H76" s="14"/>
      <c r="I76" s="21"/>
      <c r="J76" s="21" t="s">
        <v>172</v>
      </c>
      <c r="K76" s="21" t="s">
        <v>207</v>
      </c>
      <c r="L76" s="22" t="s">
        <v>164</v>
      </c>
      <c r="M76" s="22" t="s">
        <v>184</v>
      </c>
      <c r="N76" s="22" t="s">
        <v>159</v>
      </c>
      <c r="O76" s="22" t="s">
        <v>160</v>
      </c>
      <c r="P76" s="22" t="s">
        <v>166</v>
      </c>
    </row>
    <row r="77" s="1" customFormat="1" ht="31.4" customHeight="1" spans="1:16">
      <c r="A77" s="11"/>
      <c r="B77" s="12"/>
      <c r="C77" s="13"/>
      <c r="D77" s="14"/>
      <c r="E77" s="14"/>
      <c r="F77" s="14"/>
      <c r="G77" s="14"/>
      <c r="H77" s="14"/>
      <c r="I77" s="21" t="s">
        <v>174</v>
      </c>
      <c r="J77" s="21" t="s">
        <v>175</v>
      </c>
      <c r="K77" s="21" t="s">
        <v>208</v>
      </c>
      <c r="L77" s="22" t="s">
        <v>177</v>
      </c>
      <c r="M77" s="22" t="s">
        <v>178</v>
      </c>
      <c r="N77" s="23" t="s">
        <v>179</v>
      </c>
      <c r="O77" s="22" t="s">
        <v>180</v>
      </c>
      <c r="P77" s="22" t="s">
        <v>166</v>
      </c>
    </row>
    <row r="78" s="1" customFormat="1" ht="19.65" customHeight="1" spans="1:16">
      <c r="A78" s="11"/>
      <c r="B78" s="12"/>
      <c r="C78" s="13"/>
      <c r="D78" s="14"/>
      <c r="E78" s="14"/>
      <c r="F78" s="14"/>
      <c r="G78" s="14"/>
      <c r="H78" s="14"/>
      <c r="I78" s="21" t="s">
        <v>181</v>
      </c>
      <c r="J78" s="21" t="s">
        <v>182</v>
      </c>
      <c r="K78" s="21" t="s">
        <v>156</v>
      </c>
      <c r="L78" s="22" t="s">
        <v>164</v>
      </c>
      <c r="M78" s="22" t="s">
        <v>158</v>
      </c>
      <c r="N78" s="22" t="s">
        <v>159</v>
      </c>
      <c r="O78" s="22" t="s">
        <v>180</v>
      </c>
      <c r="P78" s="22" t="s">
        <v>161</v>
      </c>
    </row>
    <row r="79" s="1" customFormat="1" ht="19.65" customHeight="1" spans="1:16">
      <c r="A79" s="11" t="s">
        <v>223</v>
      </c>
      <c r="B79" s="12" t="s">
        <v>152</v>
      </c>
      <c r="C79" s="13">
        <v>100000</v>
      </c>
      <c r="D79" s="14" t="s">
        <v>224</v>
      </c>
      <c r="E79" s="14"/>
      <c r="F79" s="14"/>
      <c r="G79" s="14"/>
      <c r="H79" s="14"/>
      <c r="I79" s="21" t="s">
        <v>154</v>
      </c>
      <c r="J79" s="21" t="s">
        <v>155</v>
      </c>
      <c r="K79" s="21" t="s">
        <v>156</v>
      </c>
      <c r="L79" s="22" t="s">
        <v>157</v>
      </c>
      <c r="M79" s="22" t="s">
        <v>158</v>
      </c>
      <c r="N79" s="22" t="s">
        <v>159</v>
      </c>
      <c r="O79" s="22" t="s">
        <v>160</v>
      </c>
      <c r="P79" s="22" t="s">
        <v>161</v>
      </c>
    </row>
    <row r="80" s="1" customFormat="1" ht="19.65" customHeight="1" spans="1:16">
      <c r="A80" s="11"/>
      <c r="B80" s="12"/>
      <c r="C80" s="13"/>
      <c r="D80" s="14"/>
      <c r="E80" s="14"/>
      <c r="F80" s="14"/>
      <c r="G80" s="14"/>
      <c r="H80" s="14"/>
      <c r="I80" s="21"/>
      <c r="J80" s="21" t="s">
        <v>162</v>
      </c>
      <c r="K80" s="21" t="s">
        <v>225</v>
      </c>
      <c r="L80" s="22" t="s">
        <v>164</v>
      </c>
      <c r="M80" s="22" t="s">
        <v>184</v>
      </c>
      <c r="N80" s="22" t="s">
        <v>159</v>
      </c>
      <c r="O80" s="22" t="s">
        <v>160</v>
      </c>
      <c r="P80" s="22" t="s">
        <v>166</v>
      </c>
    </row>
    <row r="81" s="1" customFormat="1" ht="19.65" customHeight="1" spans="1:16">
      <c r="A81" s="11"/>
      <c r="B81" s="12"/>
      <c r="C81" s="13"/>
      <c r="D81" s="14"/>
      <c r="E81" s="14"/>
      <c r="F81" s="14"/>
      <c r="G81" s="14"/>
      <c r="H81" s="14"/>
      <c r="I81" s="21"/>
      <c r="J81" s="21" t="s">
        <v>167</v>
      </c>
      <c r="K81" s="21" t="s">
        <v>226</v>
      </c>
      <c r="L81" s="22" t="s">
        <v>164</v>
      </c>
      <c r="M81" s="22" t="s">
        <v>227</v>
      </c>
      <c r="N81" s="22" t="s">
        <v>228</v>
      </c>
      <c r="O81" s="22" t="s">
        <v>160</v>
      </c>
      <c r="P81" s="22" t="s">
        <v>166</v>
      </c>
    </row>
    <row r="82" s="1" customFormat="1" ht="19.65" customHeight="1" spans="1:16">
      <c r="A82" s="11"/>
      <c r="B82" s="12"/>
      <c r="C82" s="13"/>
      <c r="D82" s="14"/>
      <c r="E82" s="14"/>
      <c r="F82" s="14"/>
      <c r="G82" s="14"/>
      <c r="H82" s="14"/>
      <c r="I82" s="21"/>
      <c r="J82" s="21" t="s">
        <v>172</v>
      </c>
      <c r="K82" s="21" t="s">
        <v>229</v>
      </c>
      <c r="L82" s="22" t="s">
        <v>164</v>
      </c>
      <c r="M82" s="22" t="s">
        <v>184</v>
      </c>
      <c r="N82" s="22" t="s">
        <v>159</v>
      </c>
      <c r="O82" s="22" t="s">
        <v>160</v>
      </c>
      <c r="P82" s="22" t="s">
        <v>166</v>
      </c>
    </row>
    <row r="83" s="1" customFormat="1" ht="31.4" customHeight="1" spans="1:16">
      <c r="A83" s="11"/>
      <c r="B83" s="12"/>
      <c r="C83" s="13"/>
      <c r="D83" s="14"/>
      <c r="E83" s="14"/>
      <c r="F83" s="14"/>
      <c r="G83" s="14"/>
      <c r="H83" s="14"/>
      <c r="I83" s="21" t="s">
        <v>174</v>
      </c>
      <c r="J83" s="21" t="s">
        <v>175</v>
      </c>
      <c r="K83" s="21" t="s">
        <v>176</v>
      </c>
      <c r="L83" s="22" t="s">
        <v>177</v>
      </c>
      <c r="M83" s="22" t="s">
        <v>178</v>
      </c>
      <c r="N83" s="23" t="s">
        <v>179</v>
      </c>
      <c r="O83" s="22" t="s">
        <v>180</v>
      </c>
      <c r="P83" s="22" t="s">
        <v>166</v>
      </c>
    </row>
    <row r="84" s="1" customFormat="1" ht="19.65" customHeight="1" spans="1:16">
      <c r="A84" s="11"/>
      <c r="B84" s="12"/>
      <c r="C84" s="13"/>
      <c r="D84" s="14"/>
      <c r="E84" s="14"/>
      <c r="F84" s="14"/>
      <c r="G84" s="14"/>
      <c r="H84" s="14"/>
      <c r="I84" s="21" t="s">
        <v>181</v>
      </c>
      <c r="J84" s="21" t="s">
        <v>182</v>
      </c>
      <c r="K84" s="21" t="s">
        <v>230</v>
      </c>
      <c r="L84" s="22" t="s">
        <v>164</v>
      </c>
      <c r="M84" s="22" t="s">
        <v>184</v>
      </c>
      <c r="N84" s="22" t="s">
        <v>159</v>
      </c>
      <c r="O84" s="22" t="s">
        <v>180</v>
      </c>
      <c r="P84" s="22" t="s">
        <v>166</v>
      </c>
    </row>
    <row r="85" s="1" customFormat="1" ht="19.65" customHeight="1" spans="1:16">
      <c r="A85" s="11" t="s">
        <v>231</v>
      </c>
      <c r="B85" s="12" t="s">
        <v>232</v>
      </c>
      <c r="C85" s="13">
        <v>550000</v>
      </c>
      <c r="D85" s="14" t="s">
        <v>233</v>
      </c>
      <c r="E85" s="14"/>
      <c r="F85" s="14"/>
      <c r="G85" s="14"/>
      <c r="H85" s="14"/>
      <c r="I85" s="21" t="s">
        <v>154</v>
      </c>
      <c r="J85" s="21" t="s">
        <v>155</v>
      </c>
      <c r="K85" s="21" t="s">
        <v>156</v>
      </c>
      <c r="L85" s="22" t="s">
        <v>157</v>
      </c>
      <c r="M85" s="22" t="s">
        <v>158</v>
      </c>
      <c r="N85" s="22" t="s">
        <v>159</v>
      </c>
      <c r="O85" s="22" t="s">
        <v>180</v>
      </c>
      <c r="P85" s="22" t="s">
        <v>161</v>
      </c>
    </row>
    <row r="86" s="1" customFormat="1" ht="19.65" customHeight="1" spans="1:16">
      <c r="A86" s="11"/>
      <c r="B86" s="12"/>
      <c r="C86" s="13"/>
      <c r="D86" s="14"/>
      <c r="E86" s="14"/>
      <c r="F86" s="14"/>
      <c r="G86" s="14"/>
      <c r="H86" s="14"/>
      <c r="I86" s="21"/>
      <c r="J86" s="21" t="s">
        <v>162</v>
      </c>
      <c r="K86" s="21" t="s">
        <v>234</v>
      </c>
      <c r="L86" s="22" t="s">
        <v>164</v>
      </c>
      <c r="M86" s="22" t="s">
        <v>235</v>
      </c>
      <c r="N86" s="22" t="s">
        <v>159</v>
      </c>
      <c r="O86" s="22" t="s">
        <v>160</v>
      </c>
      <c r="P86" s="22" t="s">
        <v>166</v>
      </c>
    </row>
    <row r="87" s="1" customFormat="1" ht="19.65" customHeight="1" spans="1:16">
      <c r="A87" s="11"/>
      <c r="B87" s="12"/>
      <c r="C87" s="13"/>
      <c r="D87" s="14"/>
      <c r="E87" s="14"/>
      <c r="F87" s="14"/>
      <c r="G87" s="14"/>
      <c r="H87" s="14"/>
      <c r="I87" s="21"/>
      <c r="J87" s="21" t="s">
        <v>167</v>
      </c>
      <c r="K87" s="21" t="s">
        <v>236</v>
      </c>
      <c r="L87" s="22" t="s">
        <v>164</v>
      </c>
      <c r="M87" s="22" t="s">
        <v>237</v>
      </c>
      <c r="N87" s="22" t="s">
        <v>159</v>
      </c>
      <c r="O87" s="22" t="s">
        <v>180</v>
      </c>
      <c r="P87" s="22" t="s">
        <v>166</v>
      </c>
    </row>
    <row r="88" s="1" customFormat="1" ht="19.65" customHeight="1" spans="1:16">
      <c r="A88" s="11"/>
      <c r="B88" s="12"/>
      <c r="C88" s="13"/>
      <c r="D88" s="14"/>
      <c r="E88" s="14"/>
      <c r="F88" s="14"/>
      <c r="G88" s="14"/>
      <c r="H88" s="14"/>
      <c r="I88" s="21"/>
      <c r="J88" s="21" t="s">
        <v>172</v>
      </c>
      <c r="K88" s="21" t="s">
        <v>238</v>
      </c>
      <c r="L88" s="22" t="s">
        <v>164</v>
      </c>
      <c r="M88" s="22" t="s">
        <v>235</v>
      </c>
      <c r="N88" s="22" t="s">
        <v>159</v>
      </c>
      <c r="O88" s="22" t="s">
        <v>180</v>
      </c>
      <c r="P88" s="22" t="s">
        <v>166</v>
      </c>
    </row>
    <row r="89" s="1" customFormat="1" ht="31.4" customHeight="1" spans="1:16">
      <c r="A89" s="11"/>
      <c r="B89" s="12"/>
      <c r="C89" s="13"/>
      <c r="D89" s="14"/>
      <c r="E89" s="14"/>
      <c r="F89" s="14"/>
      <c r="G89" s="14"/>
      <c r="H89" s="14"/>
      <c r="I89" s="21" t="s">
        <v>174</v>
      </c>
      <c r="J89" s="21" t="s">
        <v>175</v>
      </c>
      <c r="K89" s="21" t="s">
        <v>176</v>
      </c>
      <c r="L89" s="22" t="s">
        <v>164</v>
      </c>
      <c r="M89" s="22" t="s">
        <v>158</v>
      </c>
      <c r="N89" s="22" t="s">
        <v>159</v>
      </c>
      <c r="O89" s="22" t="s">
        <v>160</v>
      </c>
      <c r="P89" s="22" t="s">
        <v>166</v>
      </c>
    </row>
    <row r="90" s="1" customFormat="1" ht="19.65" customHeight="1" spans="1:16">
      <c r="A90" s="11"/>
      <c r="B90" s="12"/>
      <c r="C90" s="13"/>
      <c r="D90" s="14"/>
      <c r="E90" s="14"/>
      <c r="F90" s="14"/>
      <c r="G90" s="14"/>
      <c r="H90" s="14"/>
      <c r="I90" s="21" t="s">
        <v>181</v>
      </c>
      <c r="J90" s="21" t="s">
        <v>182</v>
      </c>
      <c r="K90" s="21" t="s">
        <v>239</v>
      </c>
      <c r="L90" s="22" t="s">
        <v>164</v>
      </c>
      <c r="M90" s="22" t="s">
        <v>237</v>
      </c>
      <c r="N90" s="22" t="s">
        <v>159</v>
      </c>
      <c r="O90" s="22" t="s">
        <v>160</v>
      </c>
      <c r="P90" s="22" t="s">
        <v>166</v>
      </c>
    </row>
    <row r="91" s="1" customFormat="1" ht="19.65" customHeight="1" spans="1:16">
      <c r="A91" s="11" t="s">
        <v>240</v>
      </c>
      <c r="B91" s="12" t="s">
        <v>232</v>
      </c>
      <c r="C91" s="13">
        <v>100000</v>
      </c>
      <c r="D91" s="14" t="s">
        <v>241</v>
      </c>
      <c r="E91" s="14"/>
      <c r="F91" s="14"/>
      <c r="G91" s="14"/>
      <c r="H91" s="14"/>
      <c r="I91" s="21" t="s">
        <v>154</v>
      </c>
      <c r="J91" s="21" t="s">
        <v>155</v>
      </c>
      <c r="K91" s="21" t="s">
        <v>156</v>
      </c>
      <c r="L91" s="22" t="s">
        <v>157</v>
      </c>
      <c r="M91" s="22" t="s">
        <v>158</v>
      </c>
      <c r="N91" s="22" t="s">
        <v>159</v>
      </c>
      <c r="O91" s="22" t="s">
        <v>180</v>
      </c>
      <c r="P91" s="22" t="s">
        <v>161</v>
      </c>
    </row>
    <row r="92" s="1" customFormat="1" ht="19.65" customHeight="1" spans="1:16">
      <c r="A92" s="11"/>
      <c r="B92" s="12"/>
      <c r="C92" s="13"/>
      <c r="D92" s="14"/>
      <c r="E92" s="14"/>
      <c r="F92" s="14"/>
      <c r="G92" s="14"/>
      <c r="H92" s="14"/>
      <c r="I92" s="21"/>
      <c r="J92" s="21" t="s">
        <v>162</v>
      </c>
      <c r="K92" s="21" t="s">
        <v>242</v>
      </c>
      <c r="L92" s="22" t="s">
        <v>164</v>
      </c>
      <c r="M92" s="22" t="s">
        <v>235</v>
      </c>
      <c r="N92" s="22" t="s">
        <v>159</v>
      </c>
      <c r="O92" s="22" t="s">
        <v>180</v>
      </c>
      <c r="P92" s="22" t="s">
        <v>166</v>
      </c>
    </row>
    <row r="93" s="1" customFormat="1" ht="19.65" customHeight="1" spans="1:16">
      <c r="A93" s="11"/>
      <c r="B93" s="12"/>
      <c r="C93" s="13"/>
      <c r="D93" s="14"/>
      <c r="E93" s="14"/>
      <c r="F93" s="14"/>
      <c r="G93" s="14"/>
      <c r="H93" s="14"/>
      <c r="I93" s="21"/>
      <c r="J93" s="21" t="s">
        <v>167</v>
      </c>
      <c r="K93" s="21" t="s">
        <v>243</v>
      </c>
      <c r="L93" s="22" t="s">
        <v>164</v>
      </c>
      <c r="M93" s="22" t="s">
        <v>235</v>
      </c>
      <c r="N93" s="22" t="s">
        <v>159</v>
      </c>
      <c r="O93" s="22" t="s">
        <v>160</v>
      </c>
      <c r="P93" s="22" t="s">
        <v>166</v>
      </c>
    </row>
    <row r="94" s="1" customFormat="1" ht="19.65" customHeight="1" spans="1:16">
      <c r="A94" s="11"/>
      <c r="B94" s="12"/>
      <c r="C94" s="13"/>
      <c r="D94" s="14"/>
      <c r="E94" s="14"/>
      <c r="F94" s="14"/>
      <c r="G94" s="14"/>
      <c r="H94" s="14"/>
      <c r="I94" s="21"/>
      <c r="J94" s="21" t="s">
        <v>172</v>
      </c>
      <c r="K94" s="21" t="s">
        <v>238</v>
      </c>
      <c r="L94" s="22" t="s">
        <v>164</v>
      </c>
      <c r="M94" s="22" t="s">
        <v>235</v>
      </c>
      <c r="N94" s="22" t="s">
        <v>159</v>
      </c>
      <c r="O94" s="22" t="s">
        <v>160</v>
      </c>
      <c r="P94" s="22" t="s">
        <v>166</v>
      </c>
    </row>
    <row r="95" s="1" customFormat="1" ht="31.4" customHeight="1" spans="1:16">
      <c r="A95" s="11"/>
      <c r="B95" s="12"/>
      <c r="C95" s="13"/>
      <c r="D95" s="14"/>
      <c r="E95" s="14"/>
      <c r="F95" s="14"/>
      <c r="G95" s="14"/>
      <c r="H95" s="14"/>
      <c r="I95" s="21" t="s">
        <v>174</v>
      </c>
      <c r="J95" s="21" t="s">
        <v>175</v>
      </c>
      <c r="K95" s="21" t="s">
        <v>176</v>
      </c>
      <c r="L95" s="22" t="s">
        <v>164</v>
      </c>
      <c r="M95" s="22" t="s">
        <v>158</v>
      </c>
      <c r="N95" s="22" t="s">
        <v>159</v>
      </c>
      <c r="O95" s="22" t="s">
        <v>160</v>
      </c>
      <c r="P95" s="22" t="s">
        <v>166</v>
      </c>
    </row>
    <row r="96" s="1" customFormat="1" ht="19.65" customHeight="1" spans="1:16">
      <c r="A96" s="11"/>
      <c r="B96" s="12"/>
      <c r="C96" s="13"/>
      <c r="D96" s="14"/>
      <c r="E96" s="14"/>
      <c r="F96" s="14"/>
      <c r="G96" s="14"/>
      <c r="H96" s="14"/>
      <c r="I96" s="21" t="s">
        <v>181</v>
      </c>
      <c r="J96" s="21" t="s">
        <v>182</v>
      </c>
      <c r="K96" s="21" t="s">
        <v>244</v>
      </c>
      <c r="L96" s="22" t="s">
        <v>164</v>
      </c>
      <c r="M96" s="22" t="s">
        <v>165</v>
      </c>
      <c r="N96" s="22" t="s">
        <v>159</v>
      </c>
      <c r="O96" s="22" t="s">
        <v>160</v>
      </c>
      <c r="P96" s="22" t="s">
        <v>166</v>
      </c>
    </row>
    <row r="97" s="1" customFormat="1" ht="19.65" customHeight="1" spans="1:16">
      <c r="A97" s="11" t="s">
        <v>245</v>
      </c>
      <c r="B97" s="12" t="s">
        <v>232</v>
      </c>
      <c r="C97" s="13">
        <v>191300</v>
      </c>
      <c r="D97" s="14" t="s">
        <v>246</v>
      </c>
      <c r="E97" s="14"/>
      <c r="F97" s="14"/>
      <c r="G97" s="14"/>
      <c r="H97" s="14"/>
      <c r="I97" s="21" t="s">
        <v>154</v>
      </c>
      <c r="J97" s="21" t="s">
        <v>155</v>
      </c>
      <c r="K97" s="21" t="s">
        <v>156</v>
      </c>
      <c r="L97" s="22" t="s">
        <v>157</v>
      </c>
      <c r="M97" s="22" t="s">
        <v>158</v>
      </c>
      <c r="N97" s="22" t="s">
        <v>159</v>
      </c>
      <c r="O97" s="22" t="s">
        <v>160</v>
      </c>
      <c r="P97" s="22" t="s">
        <v>161</v>
      </c>
    </row>
    <row r="98" s="1" customFormat="1" ht="19.65" customHeight="1" spans="1:16">
      <c r="A98" s="11"/>
      <c r="B98" s="12"/>
      <c r="C98" s="13"/>
      <c r="D98" s="14"/>
      <c r="E98" s="14"/>
      <c r="F98" s="14"/>
      <c r="G98" s="14"/>
      <c r="H98" s="14"/>
      <c r="I98" s="21"/>
      <c r="J98" s="21" t="s">
        <v>162</v>
      </c>
      <c r="K98" s="21" t="s">
        <v>247</v>
      </c>
      <c r="L98" s="22" t="s">
        <v>164</v>
      </c>
      <c r="M98" s="22" t="s">
        <v>165</v>
      </c>
      <c r="N98" s="22" t="s">
        <v>159</v>
      </c>
      <c r="O98" s="22" t="s">
        <v>160</v>
      </c>
      <c r="P98" s="22" t="s">
        <v>166</v>
      </c>
    </row>
    <row r="99" s="1" customFormat="1" ht="19.65" customHeight="1" spans="1:16">
      <c r="A99" s="11"/>
      <c r="B99" s="12"/>
      <c r="C99" s="13"/>
      <c r="D99" s="14"/>
      <c r="E99" s="14"/>
      <c r="F99" s="14"/>
      <c r="G99" s="14"/>
      <c r="H99" s="14"/>
      <c r="I99" s="21"/>
      <c r="J99" s="21" t="s">
        <v>167</v>
      </c>
      <c r="K99" s="21" t="s">
        <v>248</v>
      </c>
      <c r="L99" s="22" t="s">
        <v>164</v>
      </c>
      <c r="M99" s="22" t="s">
        <v>184</v>
      </c>
      <c r="N99" s="22" t="s">
        <v>159</v>
      </c>
      <c r="O99" s="22" t="s">
        <v>180</v>
      </c>
      <c r="P99" s="22" t="s">
        <v>166</v>
      </c>
    </row>
    <row r="100" s="1" customFormat="1" ht="19.65" customHeight="1" spans="1:16">
      <c r="A100" s="11"/>
      <c r="B100" s="12"/>
      <c r="C100" s="13"/>
      <c r="D100" s="14"/>
      <c r="E100" s="14"/>
      <c r="F100" s="14"/>
      <c r="G100" s="14"/>
      <c r="H100" s="14"/>
      <c r="I100" s="21"/>
      <c r="J100" s="21" t="s">
        <v>172</v>
      </c>
      <c r="K100" s="21" t="s">
        <v>249</v>
      </c>
      <c r="L100" s="22" t="s">
        <v>164</v>
      </c>
      <c r="M100" s="22" t="s">
        <v>184</v>
      </c>
      <c r="N100" s="22" t="s">
        <v>159</v>
      </c>
      <c r="O100" s="22" t="s">
        <v>160</v>
      </c>
      <c r="P100" s="22" t="s">
        <v>166</v>
      </c>
    </row>
    <row r="101" s="1" customFormat="1" ht="31.4" customHeight="1" spans="1:16">
      <c r="A101" s="11"/>
      <c r="B101" s="12"/>
      <c r="C101" s="13"/>
      <c r="D101" s="14"/>
      <c r="E101" s="14"/>
      <c r="F101" s="14"/>
      <c r="G101" s="14"/>
      <c r="H101" s="14"/>
      <c r="I101" s="21" t="s">
        <v>174</v>
      </c>
      <c r="J101" s="21" t="s">
        <v>175</v>
      </c>
      <c r="K101" s="21" t="s">
        <v>176</v>
      </c>
      <c r="L101" s="22" t="s">
        <v>164</v>
      </c>
      <c r="M101" s="22" t="s">
        <v>158</v>
      </c>
      <c r="N101" s="22" t="s">
        <v>159</v>
      </c>
      <c r="O101" s="22" t="s">
        <v>160</v>
      </c>
      <c r="P101" s="22" t="s">
        <v>166</v>
      </c>
    </row>
    <row r="102" s="1" customFormat="1" ht="19.65" customHeight="1" spans="1:16">
      <c r="A102" s="11"/>
      <c r="B102" s="12"/>
      <c r="C102" s="13"/>
      <c r="D102" s="14"/>
      <c r="E102" s="14"/>
      <c r="F102" s="14"/>
      <c r="G102" s="14"/>
      <c r="H102" s="14"/>
      <c r="I102" s="21" t="s">
        <v>181</v>
      </c>
      <c r="J102" s="21" t="s">
        <v>182</v>
      </c>
      <c r="K102" s="21" t="s">
        <v>250</v>
      </c>
      <c r="L102" s="22" t="s">
        <v>164</v>
      </c>
      <c r="M102" s="22" t="s">
        <v>184</v>
      </c>
      <c r="N102" s="22" t="s">
        <v>159</v>
      </c>
      <c r="O102" s="22" t="s">
        <v>180</v>
      </c>
      <c r="P102" s="22" t="s">
        <v>166</v>
      </c>
    </row>
    <row r="103" s="1" customFormat="1" ht="19.65" customHeight="1" spans="1:16">
      <c r="A103" s="11" t="s">
        <v>245</v>
      </c>
      <c r="B103" s="12" t="s">
        <v>232</v>
      </c>
      <c r="C103" s="13">
        <v>1500</v>
      </c>
      <c r="D103" s="21" t="s">
        <v>246</v>
      </c>
      <c r="E103" s="14"/>
      <c r="F103" s="14"/>
      <c r="G103" s="14"/>
      <c r="H103" s="14"/>
      <c r="I103" s="21" t="s">
        <v>154</v>
      </c>
      <c r="J103" s="21" t="s">
        <v>155</v>
      </c>
      <c r="K103" s="21" t="s">
        <v>156</v>
      </c>
      <c r="L103" s="22" t="s">
        <v>157</v>
      </c>
      <c r="M103" s="22" t="s">
        <v>158</v>
      </c>
      <c r="N103" s="22" t="s">
        <v>159</v>
      </c>
      <c r="O103" s="22" t="s">
        <v>160</v>
      </c>
      <c r="P103" s="22" t="s">
        <v>161</v>
      </c>
    </row>
    <row r="104" s="1" customFormat="1" ht="19.65" customHeight="1" spans="1:16">
      <c r="A104" s="11"/>
      <c r="B104" s="12"/>
      <c r="C104" s="13"/>
      <c r="D104" s="21"/>
      <c r="E104" s="14"/>
      <c r="F104" s="14"/>
      <c r="G104" s="14"/>
      <c r="H104" s="14"/>
      <c r="I104" s="21"/>
      <c r="J104" s="21" t="s">
        <v>162</v>
      </c>
      <c r="K104" s="21" t="s">
        <v>247</v>
      </c>
      <c r="L104" s="22" t="s">
        <v>164</v>
      </c>
      <c r="M104" s="22" t="s">
        <v>165</v>
      </c>
      <c r="N104" s="22" t="s">
        <v>159</v>
      </c>
      <c r="O104" s="22" t="s">
        <v>160</v>
      </c>
      <c r="P104" s="22" t="s">
        <v>166</v>
      </c>
    </row>
    <row r="105" s="1" customFormat="1" ht="19.65" customHeight="1" spans="1:16">
      <c r="A105" s="11"/>
      <c r="B105" s="12"/>
      <c r="C105" s="13"/>
      <c r="D105" s="21"/>
      <c r="E105" s="14"/>
      <c r="F105" s="14"/>
      <c r="G105" s="14"/>
      <c r="H105" s="14"/>
      <c r="I105" s="21"/>
      <c r="J105" s="21" t="s">
        <v>167</v>
      </c>
      <c r="K105" s="21" t="s">
        <v>248</v>
      </c>
      <c r="L105" s="22" t="s">
        <v>164</v>
      </c>
      <c r="M105" s="22" t="s">
        <v>184</v>
      </c>
      <c r="N105" s="22" t="s">
        <v>159</v>
      </c>
      <c r="O105" s="22" t="s">
        <v>180</v>
      </c>
      <c r="P105" s="22" t="s">
        <v>166</v>
      </c>
    </row>
    <row r="106" s="1" customFormat="1" ht="19.65" customHeight="1" spans="1:16">
      <c r="A106" s="11"/>
      <c r="B106" s="12"/>
      <c r="C106" s="13"/>
      <c r="D106" s="21"/>
      <c r="E106" s="14"/>
      <c r="F106" s="14"/>
      <c r="G106" s="14"/>
      <c r="H106" s="14"/>
      <c r="I106" s="21"/>
      <c r="J106" s="21" t="s">
        <v>172</v>
      </c>
      <c r="K106" s="21" t="s">
        <v>249</v>
      </c>
      <c r="L106" s="22" t="s">
        <v>164</v>
      </c>
      <c r="M106" s="22" t="s">
        <v>184</v>
      </c>
      <c r="N106" s="22" t="s">
        <v>159</v>
      </c>
      <c r="O106" s="22" t="s">
        <v>160</v>
      </c>
      <c r="P106" s="22" t="s">
        <v>166</v>
      </c>
    </row>
    <row r="107" s="1" customFormat="1" ht="31.4" customHeight="1" spans="1:16">
      <c r="A107" s="11"/>
      <c r="B107" s="12"/>
      <c r="C107" s="13"/>
      <c r="D107" s="21"/>
      <c r="E107" s="14"/>
      <c r="F107" s="14"/>
      <c r="G107" s="14"/>
      <c r="H107" s="14"/>
      <c r="I107" s="21" t="s">
        <v>174</v>
      </c>
      <c r="J107" s="21" t="s">
        <v>175</v>
      </c>
      <c r="K107" s="21" t="s">
        <v>176</v>
      </c>
      <c r="L107" s="22" t="s">
        <v>164</v>
      </c>
      <c r="M107" s="22" t="s">
        <v>158</v>
      </c>
      <c r="N107" s="22" t="s">
        <v>159</v>
      </c>
      <c r="O107" s="22" t="s">
        <v>160</v>
      </c>
      <c r="P107" s="22" t="s">
        <v>166</v>
      </c>
    </row>
    <row r="108" s="1" customFormat="1" ht="19.65" customHeight="1" spans="1:16">
      <c r="A108" s="11"/>
      <c r="B108" s="12"/>
      <c r="C108" s="13"/>
      <c r="D108" s="21"/>
      <c r="E108" s="14"/>
      <c r="F108" s="14"/>
      <c r="G108" s="14"/>
      <c r="H108" s="14"/>
      <c r="I108" s="21" t="s">
        <v>181</v>
      </c>
      <c r="J108" s="21" t="s">
        <v>182</v>
      </c>
      <c r="K108" s="21" t="s">
        <v>250</v>
      </c>
      <c r="L108" s="22" t="s">
        <v>164</v>
      </c>
      <c r="M108" s="22" t="s">
        <v>184</v>
      </c>
      <c r="N108" s="22" t="s">
        <v>159</v>
      </c>
      <c r="O108" s="22" t="s">
        <v>180</v>
      </c>
      <c r="P108" s="22" t="s">
        <v>166</v>
      </c>
    </row>
    <row r="109" s="1" customFormat="1" ht="19.65" customHeight="1" spans="1:16">
      <c r="A109" s="11" t="s">
        <v>251</v>
      </c>
      <c r="B109" s="12" t="s">
        <v>232</v>
      </c>
      <c r="C109" s="13">
        <v>70000</v>
      </c>
      <c r="D109" s="21" t="s">
        <v>252</v>
      </c>
      <c r="E109" s="14"/>
      <c r="F109" s="14"/>
      <c r="G109" s="14"/>
      <c r="H109" s="14"/>
      <c r="I109" s="21" t="s">
        <v>154</v>
      </c>
      <c r="J109" s="21" t="s">
        <v>155</v>
      </c>
      <c r="K109" s="21" t="s">
        <v>156</v>
      </c>
      <c r="L109" s="22" t="s">
        <v>157</v>
      </c>
      <c r="M109" s="22" t="s">
        <v>253</v>
      </c>
      <c r="N109" s="22" t="s">
        <v>254</v>
      </c>
      <c r="O109" s="22" t="s">
        <v>160</v>
      </c>
      <c r="P109" s="22" t="s">
        <v>161</v>
      </c>
    </row>
    <row r="110" s="1" customFormat="1" ht="19.65" customHeight="1" spans="1:16">
      <c r="A110" s="11"/>
      <c r="B110" s="12"/>
      <c r="C110" s="13"/>
      <c r="D110" s="21"/>
      <c r="E110" s="14"/>
      <c r="F110" s="14"/>
      <c r="G110" s="14"/>
      <c r="H110" s="14"/>
      <c r="I110" s="21"/>
      <c r="J110" s="21" t="s">
        <v>162</v>
      </c>
      <c r="K110" s="21" t="s">
        <v>255</v>
      </c>
      <c r="L110" s="22" t="s">
        <v>164</v>
      </c>
      <c r="M110" s="22" t="s">
        <v>237</v>
      </c>
      <c r="N110" s="22" t="s">
        <v>159</v>
      </c>
      <c r="O110" s="22" t="s">
        <v>188</v>
      </c>
      <c r="P110" s="22" t="s">
        <v>166</v>
      </c>
    </row>
    <row r="111" s="1" customFormat="1" ht="19.65" customHeight="1" spans="1:16">
      <c r="A111" s="11"/>
      <c r="B111" s="12"/>
      <c r="C111" s="13"/>
      <c r="D111" s="21"/>
      <c r="E111" s="14"/>
      <c r="F111" s="14"/>
      <c r="G111" s="14"/>
      <c r="H111" s="14"/>
      <c r="I111" s="21"/>
      <c r="J111" s="21" t="s">
        <v>167</v>
      </c>
      <c r="K111" s="21" t="s">
        <v>256</v>
      </c>
      <c r="L111" s="22" t="s">
        <v>164</v>
      </c>
      <c r="M111" s="22" t="s">
        <v>235</v>
      </c>
      <c r="N111" s="22" t="s">
        <v>159</v>
      </c>
      <c r="O111" s="22" t="s">
        <v>188</v>
      </c>
      <c r="P111" s="22" t="s">
        <v>166</v>
      </c>
    </row>
    <row r="112" s="1" customFormat="1" ht="19.65" customHeight="1" spans="1:16">
      <c r="A112" s="11"/>
      <c r="B112" s="12"/>
      <c r="C112" s="13"/>
      <c r="D112" s="21"/>
      <c r="E112" s="14"/>
      <c r="F112" s="14"/>
      <c r="G112" s="14"/>
      <c r="H112" s="14"/>
      <c r="I112" s="21"/>
      <c r="J112" s="21" t="s">
        <v>172</v>
      </c>
      <c r="K112" s="21" t="s">
        <v>257</v>
      </c>
      <c r="L112" s="22" t="s">
        <v>164</v>
      </c>
      <c r="M112" s="22" t="s">
        <v>235</v>
      </c>
      <c r="N112" s="22" t="s">
        <v>159</v>
      </c>
      <c r="O112" s="22" t="s">
        <v>258</v>
      </c>
      <c r="P112" s="22" t="s">
        <v>166</v>
      </c>
    </row>
    <row r="113" s="1" customFormat="1" ht="31.4" customHeight="1" spans="1:16">
      <c r="A113" s="11"/>
      <c r="B113" s="12"/>
      <c r="C113" s="13"/>
      <c r="D113" s="21"/>
      <c r="E113" s="14"/>
      <c r="F113" s="14"/>
      <c r="G113" s="14"/>
      <c r="H113" s="14"/>
      <c r="I113" s="21" t="s">
        <v>174</v>
      </c>
      <c r="J113" s="21" t="s">
        <v>175</v>
      </c>
      <c r="K113" s="21" t="s">
        <v>176</v>
      </c>
      <c r="L113" s="22" t="s">
        <v>164</v>
      </c>
      <c r="M113" s="22" t="s">
        <v>158</v>
      </c>
      <c r="N113" s="22" t="s">
        <v>159</v>
      </c>
      <c r="O113" s="22" t="s">
        <v>160</v>
      </c>
      <c r="P113" s="22" t="s">
        <v>166</v>
      </c>
    </row>
    <row r="114" s="1" customFormat="1" ht="19.65" customHeight="1" spans="1:16">
      <c r="A114" s="11"/>
      <c r="B114" s="12"/>
      <c r="C114" s="13"/>
      <c r="D114" s="21"/>
      <c r="E114" s="14"/>
      <c r="F114" s="14"/>
      <c r="G114" s="14"/>
      <c r="H114" s="14"/>
      <c r="I114" s="21" t="s">
        <v>181</v>
      </c>
      <c r="J114" s="21" t="s">
        <v>182</v>
      </c>
      <c r="K114" s="21" t="s">
        <v>259</v>
      </c>
      <c r="L114" s="22" t="s">
        <v>164</v>
      </c>
      <c r="M114" s="22" t="s">
        <v>235</v>
      </c>
      <c r="N114" s="22" t="s">
        <v>159</v>
      </c>
      <c r="O114" s="22" t="s">
        <v>160</v>
      </c>
      <c r="P114" s="22" t="s">
        <v>166</v>
      </c>
    </row>
    <row r="115" s="1" customFormat="1" ht="19.65" customHeight="1" spans="1:16">
      <c r="A115" s="11" t="s">
        <v>260</v>
      </c>
      <c r="B115" s="12" t="s">
        <v>232</v>
      </c>
      <c r="C115" s="13">
        <v>577200</v>
      </c>
      <c r="D115" s="14" t="s">
        <v>261</v>
      </c>
      <c r="E115" s="14"/>
      <c r="F115" s="14"/>
      <c r="G115" s="14"/>
      <c r="H115" s="14"/>
      <c r="I115" s="14" t="s">
        <v>154</v>
      </c>
      <c r="J115" s="21" t="s">
        <v>155</v>
      </c>
      <c r="K115" s="21" t="s">
        <v>156</v>
      </c>
      <c r="L115" s="22" t="s">
        <v>157</v>
      </c>
      <c r="M115" s="22" t="s">
        <v>262</v>
      </c>
      <c r="N115" s="22" t="s">
        <v>254</v>
      </c>
      <c r="O115" s="22" t="s">
        <v>160</v>
      </c>
      <c r="P115" s="22" t="s">
        <v>161</v>
      </c>
    </row>
    <row r="116" s="1" customFormat="1" ht="19.65" customHeight="1" spans="1:16">
      <c r="A116" s="11"/>
      <c r="B116" s="12"/>
      <c r="C116" s="13"/>
      <c r="D116" s="14"/>
      <c r="E116" s="14"/>
      <c r="F116" s="14"/>
      <c r="G116" s="14"/>
      <c r="H116" s="14"/>
      <c r="I116" s="14"/>
      <c r="J116" s="21" t="s">
        <v>162</v>
      </c>
      <c r="K116" s="21" t="s">
        <v>263</v>
      </c>
      <c r="L116" s="22" t="s">
        <v>164</v>
      </c>
      <c r="M116" s="22" t="s">
        <v>235</v>
      </c>
      <c r="N116" s="22" t="s">
        <v>159</v>
      </c>
      <c r="O116" s="22" t="s">
        <v>160</v>
      </c>
      <c r="P116" s="22" t="s">
        <v>166</v>
      </c>
    </row>
    <row r="117" s="1" customFormat="1" ht="19.65" customHeight="1" spans="1:16">
      <c r="A117" s="11"/>
      <c r="B117" s="12"/>
      <c r="C117" s="13"/>
      <c r="D117" s="14"/>
      <c r="E117" s="14"/>
      <c r="F117" s="14"/>
      <c r="G117" s="14"/>
      <c r="H117" s="14"/>
      <c r="I117" s="14"/>
      <c r="J117" s="21" t="s">
        <v>167</v>
      </c>
      <c r="K117" s="21" t="s">
        <v>264</v>
      </c>
      <c r="L117" s="22" t="s">
        <v>164</v>
      </c>
      <c r="M117" s="22" t="s">
        <v>265</v>
      </c>
      <c r="N117" s="22" t="s">
        <v>266</v>
      </c>
      <c r="O117" s="22" t="s">
        <v>160</v>
      </c>
      <c r="P117" s="22" t="s">
        <v>166</v>
      </c>
    </row>
    <row r="118" s="1" customFormat="1" ht="19.65" customHeight="1" spans="1:16">
      <c r="A118" s="11"/>
      <c r="B118" s="12"/>
      <c r="C118" s="13"/>
      <c r="D118" s="14"/>
      <c r="E118" s="14"/>
      <c r="F118" s="14"/>
      <c r="G118" s="14"/>
      <c r="H118" s="14"/>
      <c r="I118" s="14"/>
      <c r="J118" s="21" t="s">
        <v>172</v>
      </c>
      <c r="K118" s="21" t="s">
        <v>267</v>
      </c>
      <c r="L118" s="22" t="s">
        <v>164</v>
      </c>
      <c r="M118" s="22" t="s">
        <v>235</v>
      </c>
      <c r="N118" s="22" t="s">
        <v>159</v>
      </c>
      <c r="O118" s="22" t="s">
        <v>160</v>
      </c>
      <c r="P118" s="22" t="s">
        <v>166</v>
      </c>
    </row>
    <row r="119" s="1" customFormat="1" ht="31.4" customHeight="1" spans="1:16">
      <c r="A119" s="11"/>
      <c r="B119" s="12"/>
      <c r="C119" s="13"/>
      <c r="D119" s="14"/>
      <c r="E119" s="14"/>
      <c r="F119" s="14"/>
      <c r="G119" s="14"/>
      <c r="H119" s="14"/>
      <c r="I119" s="14" t="s">
        <v>174</v>
      </c>
      <c r="J119" s="21" t="s">
        <v>175</v>
      </c>
      <c r="K119" s="21" t="s">
        <v>176</v>
      </c>
      <c r="L119" s="22" t="s">
        <v>164</v>
      </c>
      <c r="M119" s="22" t="s">
        <v>158</v>
      </c>
      <c r="N119" s="22" t="s">
        <v>159</v>
      </c>
      <c r="O119" s="22" t="s">
        <v>180</v>
      </c>
      <c r="P119" s="22" t="s">
        <v>166</v>
      </c>
    </row>
    <row r="120" s="1" customFormat="1" ht="19.65" customHeight="1" spans="1:16">
      <c r="A120" s="11"/>
      <c r="B120" s="12"/>
      <c r="C120" s="13"/>
      <c r="D120" s="14"/>
      <c r="E120" s="14"/>
      <c r="F120" s="14"/>
      <c r="G120" s="14"/>
      <c r="H120" s="14"/>
      <c r="I120" s="14" t="s">
        <v>268</v>
      </c>
      <c r="J120" s="21" t="s">
        <v>182</v>
      </c>
      <c r="K120" s="21" t="s">
        <v>269</v>
      </c>
      <c r="L120" s="22" t="s">
        <v>164</v>
      </c>
      <c r="M120" s="22" t="s">
        <v>235</v>
      </c>
      <c r="N120" s="22" t="s">
        <v>159</v>
      </c>
      <c r="O120" s="22" t="s">
        <v>180</v>
      </c>
      <c r="P120" s="22" t="s">
        <v>166</v>
      </c>
    </row>
  </sheetData>
  <mergeCells count="18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C115:C120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D97:D102"/>
    <mergeCell ref="D103:D108"/>
    <mergeCell ref="D109:D114"/>
    <mergeCell ref="D115:D120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E97:E102"/>
    <mergeCell ref="E103:E108"/>
    <mergeCell ref="E109:E114"/>
    <mergeCell ref="E115:E120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F97:F102"/>
    <mergeCell ref="F103:F108"/>
    <mergeCell ref="F109:F114"/>
    <mergeCell ref="F115:F120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G97:G102"/>
    <mergeCell ref="G103:G108"/>
    <mergeCell ref="G109:G114"/>
    <mergeCell ref="G115:G120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H61:H66"/>
    <mergeCell ref="H67:H72"/>
    <mergeCell ref="H73:H78"/>
    <mergeCell ref="H79:H84"/>
    <mergeCell ref="H85:H90"/>
    <mergeCell ref="H91:H96"/>
    <mergeCell ref="H97:H102"/>
    <mergeCell ref="H103:H108"/>
    <mergeCell ref="H109:H114"/>
    <mergeCell ref="H115:H120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I61:I64"/>
    <mergeCell ref="I67:I70"/>
    <mergeCell ref="I73:I76"/>
    <mergeCell ref="I79:I82"/>
    <mergeCell ref="I85:I88"/>
    <mergeCell ref="I91:I94"/>
    <mergeCell ref="I97:I100"/>
    <mergeCell ref="I103:I106"/>
    <mergeCell ref="I109:I112"/>
    <mergeCell ref="I115:I118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62992125984252" top="0.393700787401575" bottom="0.590551181102362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2020-08-21T06:23:13Z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