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910" activeTab="3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项目支出绩效信息表!$A$1:$P$63</definedName>
  </definedNames>
  <calcPr calcId="144525" concurrentCalc="0"/>
</workbook>
</file>

<file path=xl/sharedStrings.xml><?xml version="1.0" encoding="utf-8"?>
<sst xmlns="http://schemas.openxmlformats.org/spreadsheetml/2006/main" count="322">
  <si>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</si>
  <si>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</si>
  <si>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</si>
  <si>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</si>
  <si>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</si>
  <si>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</si>
  <si>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</si>
  <si>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</si>
  <si>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</si>
  <si>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</si>
  <si>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</si>
  <si>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</si>
  <si>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</si>
  <si>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</si>
  <si>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</si>
  <si>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</si>
  <si>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</si>
  <si>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</si>
  <si>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</si>
  <si>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</si>
  <si>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</si>
  <si>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</si>
  <si>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</si>
  <si>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</si>
  <si>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</si>
  <si>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</si>
  <si>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</si>
  <si>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</si>
  <si>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</si>
  <si>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</si>
  <si>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</si>
  <si>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</si>
  <si>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</si>
  <si>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</si>
  <si>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</si>
  <si>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</si>
  <si>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</si>
  <si>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</si>
  <si>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</si>
  <si>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</si>
  <si>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</si>
  <si>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</si>
  <si>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</si>
  <si>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</si>
  <si>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</si>
  <si>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</si>
  <si>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</si>
  <si>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</si>
  <si>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</si>
  <si>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</si>
  <si>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</si>
  <si>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</si>
  <si>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</si>
  <si>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</si>
  <si>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</si>
  <si>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其他纪检监察事务支出</t>
  </si>
  <si>
    <t>机关事业单位基本养老保险缴费支出</t>
  </si>
  <si>
    <t>其他优抚支出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</si>
  <si>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</si>
  <si>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</si>
  <si>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</si>
  <si>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</si>
  <si>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</si>
  <si>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</si>
  <si>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</si>
  <si>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</si>
  <si>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</si>
  <si>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</si>
  <si>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</si>
  <si>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</si>
  <si>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</si>
  <si>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</si>
  <si>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</si>
  <si>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</si>
  <si>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</si>
  <si>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</si>
  <si>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</si>
  <si>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</si>
  <si>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</si>
  <si>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</si>
  <si>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</si>
  <si>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</si>
  <si>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</si>
  <si>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</si>
  <si>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......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</si>
  <si>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</si>
  <si>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</si>
  <si>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</si>
  <si>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</si>
  <si>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</si>
  <si>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</si>
  <si>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</si>
  <si>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</si>
  <si>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</si>
  <si>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</si>
  <si>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</si>
  <si>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……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</si>
  <si>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</si>
  <si>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</si>
  <si>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</si>
  <si>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</si>
  <si>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</si>
  <si>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</si>
  <si>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</si>
  <si>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</si>
  <si>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</si>
  <si>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</si>
  <si>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</si>
  <si>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</si>
  <si>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</si>
  <si>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</si>
  <si>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</si>
  <si>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</si>
  <si>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</si>
  <si>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</si>
  <si>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</si>
  <si>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</si>
  <si>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</si>
  <si>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</si>
  <si>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</si>
  <si>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</si>
  <si>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112001-中国共产党儋州市纪律检查委员会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</si>
  <si>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</si>
  <si>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</si>
  <si>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</si>
  <si>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</si>
  <si>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</si>
  <si>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</si>
  <si>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</si>
  <si>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</si>
  <si>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</si>
  <si>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</si>
  <si>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</si>
  <si>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</si>
  <si>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</si>
  <si>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</si>
  <si>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</si>
  <si>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</si>
  <si>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</si>
  <si>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</si>
  <si>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</si>
  <si>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</si>
  <si>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</si>
  <si>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</si>
  <si>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</si>
  <si>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</si>
  <si>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</si>
  <si>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</si>
  <si>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</si>
  <si>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R201372.112-全市纪检监察干部教育培训工作 </t>
  </si>
  <si>
    <t>112001-中国共产党儋州市纪律检查委员会本级</t>
  </si>
  <si>
    <t>纪检监察干部业务能力提升培训</t>
  </si>
  <si>
    <t>纪检监察干部全员培训及日常工作根据收文的文件等培训</t>
  </si>
  <si>
    <t>产出指标</t>
  </si>
  <si>
    <t>质量指标</t>
  </si>
  <si>
    <t>培训期数</t>
  </si>
  <si>
    <t>≥</t>
  </si>
  <si>
    <t>次</t>
  </si>
  <si>
    <t>正向指标</t>
  </si>
  <si>
    <t>数量指标</t>
  </si>
  <si>
    <t>培训目标达成率</t>
  </si>
  <si>
    <t>%</t>
  </si>
  <si>
    <t>时效指标</t>
  </si>
  <si>
    <t>培训及时性</t>
  </si>
  <si>
    <t>成本指标</t>
  </si>
  <si>
    <t>纪检监察干部全员培训等成本控制率</t>
  </si>
  <si>
    <t>≤</t>
  </si>
  <si>
    <t>反向指标</t>
  </si>
  <si>
    <t>效益指标</t>
  </si>
  <si>
    <t>可持续影响指标</t>
  </si>
  <si>
    <t>纪检监察干部全员培训及日常工作根据收文的文件等培训完成率</t>
  </si>
  <si>
    <t>满意度指标</t>
  </si>
  <si>
    <t>服务对象满意指标</t>
  </si>
  <si>
    <t>全市纪检监察系统干部教育培训工作顺利开展、学员们能力得到提高，圆满结束培训工作。</t>
  </si>
  <si>
    <t>R201381.112-全市反腐倡廉宣传工作</t>
  </si>
  <si>
    <t>廉政宣传牌、干部台卡及警示教育牌制作</t>
  </si>
  <si>
    <t>观看《特别追踪》《伸手必被捉之二》</t>
  </si>
  <si>
    <t>征订《党风廉政建设》《中国纪检监察报》《中国纪检监察杂志》等</t>
  </si>
  <si>
    <t>开展廉政文化户外宣传活
动费用</t>
  </si>
  <si>
    <t>征订书籍、完善廉政宣传
硬件设置</t>
  </si>
  <si>
    <t>组织观看警示教育片</t>
  </si>
  <si>
    <t>成本控制率</t>
  </si>
  <si>
    <t>社会效益指标</t>
  </si>
  <si>
    <t>提高全市纪检干部的业务水平工作完成率</t>
  </si>
  <si>
    <t>全市纪检监察干部的党性
修养</t>
  </si>
  <si>
    <t>R201390.112-案件监督管理工作</t>
  </si>
  <si>
    <t>审查调查安全检查次数4次</t>
  </si>
  <si>
    <t>完成协查任务次数30件</t>
  </si>
  <si>
    <t>完成统计分析任务12批次</t>
  </si>
  <si>
    <t>完成案件督促办理工作30件次</t>
  </si>
  <si>
    <t>完成问题线索管理工作120件</t>
  </si>
  <si>
    <t>审查调查安全零事故</t>
  </si>
  <si>
    <t>问题线索管理无压案瞒案</t>
  </si>
  <si>
    <t>协查任务无遗漏</t>
  </si>
  <si>
    <t>统计分析无错报、漏报,
案件督促办理工作成效明
显</t>
  </si>
  <si>
    <t>达标率</t>
  </si>
  <si>
    <t>满意率</t>
  </si>
  <si>
    <t>R201396.112-更新购置办公办案设备</t>
  </si>
  <si>
    <t>更新办公办案需要的办公设备</t>
  </si>
  <si>
    <t>更新办公办案设备计算机（内、外网）、打印机、家具、文件柜、保密柜等</t>
  </si>
  <si>
    <t>台套</t>
  </si>
  <si>
    <t xml:space="preserve">更新办公办案设备验收合格率
</t>
  </si>
  <si>
    <t>办公办案设备采购及时性</t>
  </si>
  <si>
    <t>更新办公办案设备得到保
障</t>
  </si>
  <si>
    <t xml:space="preserve">工作人员得到设备的供给，顺利开展工作，工作效益满意度提高
</t>
  </si>
  <si>
    <t>R201402.112-市纪委全会</t>
  </si>
  <si>
    <t>召开一年一次的市纪委全会开展顺利圆满</t>
  </si>
  <si>
    <t>会议及时性</t>
  </si>
  <si>
    <t>市纪委全会目标达成率</t>
  </si>
  <si>
    <t>市纪委全会会议次数</t>
  </si>
  <si>
    <t xml:space="preserve">  ＝</t>
  </si>
  <si>
    <t>市纪委全会工作完成率</t>
  </si>
  <si>
    <t xml:space="preserve">市纪委全会参会人员满意率
</t>
  </si>
  <si>
    <t xml:space="preserve">R202150.112-案件查办费 </t>
  </si>
  <si>
    <t>案件数120件</t>
  </si>
  <si>
    <t>零申述件</t>
  </si>
  <si>
    <t>查办案件准确性、及时性</t>
  </si>
  <si>
    <t>查办案件的目标达成率</t>
  </si>
  <si>
    <t>查办案件数量</t>
  </si>
  <si>
    <t>件</t>
  </si>
  <si>
    <t>审查调查时间进一步缩短；初核时间进一步缩短</t>
  </si>
  <si>
    <t xml:space="preserve">立案数量提高、移送司法机关处理人数提高
</t>
  </si>
  <si>
    <t xml:space="preserve">R202554.112-建设全省纪检监察系统专网 </t>
  </si>
  <si>
    <t>做好全省纪检监察案件综合管理信息系统专网的建设与运维工作</t>
  </si>
  <si>
    <t>系统故障处置及时性</t>
  </si>
  <si>
    <t>系统故障解决率</t>
  </si>
  <si>
    <t>服务器维护数</t>
  </si>
  <si>
    <t>人/次</t>
  </si>
  <si>
    <t>系统专网成本控制率</t>
  </si>
  <si>
    <t>系统专网故障重复发生率</t>
  </si>
  <si>
    <t>&lt;</t>
  </si>
  <si>
    <t>服务对象满意率</t>
  </si>
  <si>
    <t>T202121.112-综合工作</t>
  </si>
  <si>
    <t>日常办公需要，食堂日用需要，物业管理费水电费等</t>
  </si>
  <si>
    <t xml:space="preserve">日常生活用品、食堂等采购的成效达成率
</t>
  </si>
  <si>
    <t>采购物资的及时性</t>
  </si>
  <si>
    <t xml:space="preserve">食堂储备物品费、办公用品耗材费
</t>
  </si>
  <si>
    <t>元/人.次</t>
  </si>
  <si>
    <t>生态效益指标</t>
  </si>
  <si>
    <t xml:space="preserve">支持一创两建及扶贫联系点工作
</t>
  </si>
  <si>
    <t>解决工作人员工作用餐费</t>
  </si>
  <si>
    <t>经济效益指标</t>
  </si>
  <si>
    <t>满足办公用品耗材需求</t>
  </si>
  <si>
    <t>服务对象满意度指标</t>
  </si>
  <si>
    <t>服务对象需求率满意率</t>
  </si>
  <si>
    <t>T202123.112-市委巡察办工作</t>
  </si>
  <si>
    <t>完成4轮巡察</t>
  </si>
  <si>
    <t>4轮巡察住宿和餐饮费及交通费等</t>
  </si>
  <si>
    <t>4轮巡察人员的培训费</t>
  </si>
  <si>
    <t xml:space="preserve">提高巡察工作人员的业务水平，巡察工作的目标达成率
</t>
  </si>
  <si>
    <t xml:space="preserve">巡察工作期间住宿和餐饮费及交通费等成本控制率
</t>
  </si>
  <si>
    <t>开展4轮常规巡察</t>
  </si>
  <si>
    <t xml:space="preserve">完成年度巡察工作计划及时性
</t>
  </si>
  <si>
    <t xml:space="preserve">保障巡察期间工作人员住宿费和餐费及交通费等
</t>
  </si>
  <si>
    <t xml:space="preserve">年度巡察工作任务得到进一步完成
</t>
  </si>
  <si>
    <t>服务对象满意度</t>
  </si>
  <si>
    <t>T203146.112-办公用房屋租赁费</t>
  </si>
  <si>
    <t>保障办公办案用房充足</t>
  </si>
  <si>
    <t>办公办案建设面积</t>
  </si>
  <si>
    <t xml:space="preserve">  平方米</t>
  </si>
  <si>
    <t>工作需要办公办案用房</t>
  </si>
  <si>
    <t xml:space="preserve">  ≥</t>
  </si>
  <si>
    <t xml:space="preserve">  元/平方米</t>
  </si>
  <si>
    <t xml:space="preserve">租赁办公办案用房的及时性
</t>
  </si>
  <si>
    <t xml:space="preserve"> ≥</t>
  </si>
  <si>
    <t xml:space="preserve"> %</t>
  </si>
  <si>
    <t xml:space="preserve">  ≤</t>
  </si>
  <si>
    <t>保障办公办案用房</t>
  </si>
  <si>
    <t xml:space="preserve">保障办公办案用房充足，工作人员办公办案业务提升。
</t>
  </si>
  <si>
    <t xml:space="preserve">  %</t>
  </si>
  <si>
    <t>T203147.112-购买服务聘用谈话陪护（机房值班）、司机人员经费</t>
  </si>
  <si>
    <t>谈话陪护工作零问题</t>
  </si>
  <si>
    <t>日常保密机房值班、谈话室加班零问题</t>
  </si>
  <si>
    <t>司机人员、值班人员及陪护人员每月工资开支、司机人员、值班人员及陪护人员出差、出勤及加班误餐费等开支。</t>
  </si>
  <si>
    <t xml:space="preserve">保障谈话陪护工作顺利完成。谈话目标达成率
</t>
  </si>
  <si>
    <t xml:space="preserve">保障日常工作人员的后勤工作的及时性
</t>
  </si>
  <si>
    <t xml:space="preserve">保障日常保密机房值班、谈话室加班顺利完成。
</t>
  </si>
  <si>
    <t>保障司机人员及值班人员每月工资开支、司机人员出差旅费、出勤费、加班误餐费开支。</t>
  </si>
  <si>
    <t xml:space="preserve">保障日常保密机房值班、谈话室加班顺利完成
</t>
  </si>
  <si>
    <t xml:space="preserve">年度谈话陪护值班工作零问题
</t>
  </si>
  <si>
    <t>T203812.112-留置场所经费</t>
  </si>
  <si>
    <t>为实现留置场所和侦查装备管理的科学化、专业化、规范化、确保办案安全和办案工作顺利开展</t>
  </si>
  <si>
    <t>留置的及时性</t>
  </si>
  <si>
    <t>采取留置措施人员数</t>
  </si>
  <si>
    <t>人</t>
  </si>
  <si>
    <t>伙食保障经费成本控制率</t>
  </si>
  <si>
    <t xml:space="preserve">留置场所人员日常管理、保密、安全卫保和后勤服务工作；留置人员日常食材用品采购、保管和配发日常生活用品。
</t>
  </si>
  <si>
    <t xml:space="preserve">完成基础办案设施维护得到保障
</t>
  </si>
  <si>
    <t>完成基本生活物资保障</t>
  </si>
  <si>
    <t>完成食品安全保障</t>
  </si>
  <si>
    <t xml:space="preserve">基本生活用品物资保障到位食品安全、食品物资保障到位办案基础设施维护维修保障到位
</t>
  </si>
  <si>
    <t>T204089.112-机关党委党建经费</t>
  </si>
  <si>
    <t>日常开展“主题党日”活动</t>
  </si>
  <si>
    <t>日常办公用开支</t>
  </si>
  <si>
    <t>结对帮扶</t>
  </si>
  <si>
    <t xml:space="preserve">日常办公用开支成本控制率
</t>
  </si>
  <si>
    <t xml:space="preserve">日常开展“主题党日”活动
</t>
  </si>
  <si>
    <t xml:space="preserve"> 万元</t>
  </si>
  <si>
    <t>党委活动的及时性</t>
  </si>
  <si>
    <t>活动目标达成率</t>
  </si>
  <si>
    <t xml:space="preserve">保障结对帮扶工作顺利开展完成率
</t>
  </si>
  <si>
    <t xml:space="preserve">各个党支部每月的28号开展“主题党日”活动完成率
</t>
  </si>
  <si>
    <t xml:space="preserve">保障日常办公用开支充足率
</t>
  </si>
  <si>
    <t xml:space="preserve">2020年机关党委党建工作圆满完成
</t>
  </si>
  <si>
    <t>T204123.112-市惩防体系建设、党风廉政建设</t>
  </si>
  <si>
    <t>扎实全市惩防体系建设、
党风廉政建设和反腐败工
作</t>
  </si>
  <si>
    <t>工作的及时性</t>
  </si>
  <si>
    <t xml:space="preserve">党风廉政建设工作目标达成率
</t>
  </si>
  <si>
    <t>明察暗访、监督检查</t>
  </si>
  <si>
    <t>次/年</t>
  </si>
  <si>
    <t xml:space="preserve">全市惩防体系建设、党风廉政建设工作执行情况检查考核工作
</t>
  </si>
  <si>
    <t>群众的反应效果</t>
  </si>
  <si>
    <t>T204294.112-追逃追赃费（特情费）</t>
  </si>
  <si>
    <t>反腐败追逃追赃</t>
  </si>
  <si>
    <t>查办案件追逃贪污外逃人员</t>
  </si>
  <si>
    <t>控制成本率</t>
  </si>
  <si>
    <t>悬赏费</t>
  </si>
  <si>
    <t>交通费</t>
  </si>
  <si>
    <t xml:space="preserve"> 元/人.次</t>
  </si>
  <si>
    <t>追逃目标达成率</t>
  </si>
  <si>
    <t>解决误餐问题</t>
  </si>
  <si>
    <t xml:space="preserve">奖励举报有功人员、追回3名外逃人员
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</si>
</sst>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42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6"/>
      <color rgb="FF000000"/>
      <name val="Arial"/>
      <charset val="134"/>
    </font>
    <font>
      <sz val="9"/>
      <color indexed="8"/>
      <name val="宋体"/>
      <charset val="134"/>
    </font>
    <font>
      <sz val="12"/>
      <color rgb="FF00000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18" borderId="25" applyNumberFormat="0" applyAlignment="0" applyProtection="0">
      <alignment vertical="center"/>
    </xf>
    <xf numFmtId="0" fontId="37" fillId="18" borderId="21" applyNumberFormat="0" applyAlignment="0" applyProtection="0">
      <alignment vertical="center"/>
    </xf>
    <xf numFmtId="0" fontId="34" fillId="17" borderId="24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0" borderId="0"/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2" fillId="0" borderId="2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 shrinkToFit="1"/>
    </xf>
    <xf numFmtId="49" fontId="2" fillId="0" borderId="4" xfId="0" applyNumberFormat="1" applyFont="1" applyFill="1" applyBorder="1" applyAlignment="1">
      <alignment horizontal="left" vertical="center" wrapText="1" shrinkToFit="1"/>
    </xf>
    <xf numFmtId="49" fontId="2" fillId="0" borderId="5" xfId="0" applyNumberFormat="1" applyFont="1" applyFill="1" applyBorder="1" applyAlignment="1">
      <alignment horizontal="left" vertical="center" wrapText="1" shrinkToFit="1"/>
    </xf>
    <xf numFmtId="49" fontId="12" fillId="0" borderId="1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vertical="center" wrapText="1" shrinkToFit="1"/>
    </xf>
    <xf numFmtId="49" fontId="2" fillId="0" borderId="5" xfId="0" applyNumberFormat="1" applyFont="1" applyFill="1" applyBorder="1" applyAlignment="1">
      <alignment vertical="center" wrapText="1" shrinkToFit="1"/>
    </xf>
    <xf numFmtId="49" fontId="13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 shrinkToFi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176" fontId="15" fillId="0" borderId="1" xfId="0" applyNumberFormat="1" applyFont="1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0" fontId="0" fillId="0" borderId="12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5" fillId="0" borderId="1" xfId="0" applyFont="1" applyBorder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9" fillId="2" borderId="1" xfId="0" applyNumberFormat="1" applyFont="1" applyFill="1" applyBorder="1" applyAlignment="1">
      <alignment horizontal="left" vertical="center" wrapText="1"/>
    </xf>
    <xf numFmtId="177" fontId="19" fillId="2" borderId="1" xfId="0" applyNumberFormat="1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176" fontId="15" fillId="0" borderId="13" xfId="0" applyNumberFormat="1" applyFont="1" applyBorder="1">
      <alignment vertical="center"/>
    </xf>
    <xf numFmtId="176" fontId="20" fillId="0" borderId="13" xfId="0" applyNumberFormat="1" applyFont="1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6" xfId="0" applyFont="1" applyBorder="1">
      <alignment vertical="center"/>
    </xf>
    <xf numFmtId="176" fontId="15" fillId="0" borderId="13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0" fillId="0" borderId="17" xfId="0" applyBorder="1" applyAlignment="1">
      <alignment horizontal="left" vertical="center"/>
    </xf>
    <xf numFmtId="176" fontId="0" fillId="0" borderId="15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0" fontId="15" fillId="0" borderId="5" xfId="0" applyFont="1" applyBorder="1" applyAlignment="1">
      <alignment horizontal="left" vertical="center"/>
    </xf>
    <xf numFmtId="176" fontId="15" fillId="0" borderId="15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9" fontId="21" fillId="2" borderId="1" xfId="49" applyNumberFormat="1" applyFont="1" applyFill="1" applyBorder="1" applyAlignment="1">
      <alignment horizontal="left" vertical="center"/>
    </xf>
    <xf numFmtId="49" fontId="16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28" workbookViewId="0">
      <selection activeCell="E26" sqref="E26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41" t="s">
        <v>1</v>
      </c>
      <c r="B2" s="41"/>
      <c r="C2" s="41"/>
      <c r="D2" s="41"/>
      <c r="E2" s="41"/>
      <c r="F2" s="41"/>
    </row>
    <row r="3" ht="26.25" customHeight="1" spans="1:6">
      <c r="A3" s="42" t="s">
        <v>2</v>
      </c>
      <c r="B3" s="41"/>
      <c r="C3" s="41"/>
      <c r="D3" s="41"/>
      <c r="E3" s="41"/>
      <c r="F3" s="103" t="s">
        <v>3</v>
      </c>
    </row>
    <row r="4" customHeight="1" spans="1:6">
      <c r="A4" s="47" t="s">
        <v>4</v>
      </c>
      <c r="B4" s="47"/>
      <c r="C4" s="47" t="s">
        <v>5</v>
      </c>
      <c r="D4" s="47"/>
      <c r="E4" s="47"/>
      <c r="F4" s="47"/>
    </row>
    <row r="5" customHeight="1" spans="1:6">
      <c r="A5" s="47" t="s">
        <v>6</v>
      </c>
      <c r="B5" s="47" t="s">
        <v>7</v>
      </c>
      <c r="C5" s="47" t="s">
        <v>6</v>
      </c>
      <c r="D5" s="47" t="s">
        <v>8</v>
      </c>
      <c r="E5" s="47" t="s">
        <v>9</v>
      </c>
      <c r="F5" s="47" t="s">
        <v>10</v>
      </c>
    </row>
    <row r="6" customHeight="1" spans="1:6">
      <c r="A6" s="61" t="s">
        <v>11</v>
      </c>
      <c r="B6" s="49"/>
      <c r="C6" s="61" t="s">
        <v>12</v>
      </c>
      <c r="D6" s="49"/>
      <c r="E6" s="49"/>
      <c r="F6" s="49"/>
    </row>
    <row r="7" customHeight="1" spans="1:6">
      <c r="A7" s="61" t="s">
        <v>13</v>
      </c>
      <c r="B7" s="49">
        <v>28516975.4</v>
      </c>
      <c r="C7" s="104" t="s">
        <v>14</v>
      </c>
      <c r="D7" s="49">
        <f t="shared" ref="D7:D18" si="0">E7+F7</f>
        <v>23507519.6</v>
      </c>
      <c r="E7" s="49">
        <v>23507519.6</v>
      </c>
      <c r="F7" s="49"/>
    </row>
    <row r="8" customHeight="1" spans="1:6">
      <c r="A8" s="61" t="s">
        <v>15</v>
      </c>
      <c r="B8" s="49">
        <v>6000000</v>
      </c>
      <c r="C8" s="65" t="s">
        <v>16</v>
      </c>
      <c r="D8" s="49">
        <f t="shared" si="0"/>
        <v>0</v>
      </c>
      <c r="E8" s="49"/>
      <c r="F8" s="49"/>
    </row>
    <row r="9" customHeight="1" spans="1:6">
      <c r="A9" s="61"/>
      <c r="B9" s="49"/>
      <c r="C9" s="65" t="s">
        <v>17</v>
      </c>
      <c r="D9" s="49">
        <f t="shared" si="0"/>
        <v>0</v>
      </c>
      <c r="E9" s="49"/>
      <c r="F9" s="49"/>
    </row>
    <row r="10" customHeight="1" spans="1:6">
      <c r="A10" s="61"/>
      <c r="B10" s="49"/>
      <c r="C10" s="65" t="s">
        <v>18</v>
      </c>
      <c r="D10" s="49">
        <f t="shared" si="0"/>
        <v>0</v>
      </c>
      <c r="E10" s="49"/>
      <c r="F10" s="49"/>
    </row>
    <row r="11" customHeight="1" spans="1:6">
      <c r="A11" s="61"/>
      <c r="B11" s="49"/>
      <c r="C11" s="105" t="s">
        <v>19</v>
      </c>
      <c r="D11" s="49">
        <f t="shared" si="0"/>
        <v>0</v>
      </c>
      <c r="E11" s="49"/>
      <c r="F11" s="49"/>
    </row>
    <row r="12" customHeight="1" spans="1:6">
      <c r="A12" s="61"/>
      <c r="B12" s="49"/>
      <c r="C12" s="65" t="s">
        <v>20</v>
      </c>
      <c r="D12" s="49">
        <f t="shared" si="0"/>
        <v>0</v>
      </c>
      <c r="E12" s="49"/>
      <c r="F12" s="49"/>
    </row>
    <row r="13" customHeight="1" spans="1:6">
      <c r="A13" s="61"/>
      <c r="B13" s="49"/>
      <c r="C13" s="65" t="s">
        <v>21</v>
      </c>
      <c r="D13" s="49">
        <f t="shared" si="0"/>
        <v>0</v>
      </c>
      <c r="E13" s="49"/>
      <c r="F13" s="49"/>
    </row>
    <row r="14" customHeight="1" spans="1:6">
      <c r="A14" s="61"/>
      <c r="B14" s="49"/>
      <c r="C14" s="104" t="s">
        <v>22</v>
      </c>
      <c r="D14" s="49">
        <f t="shared" si="0"/>
        <v>1624075.8</v>
      </c>
      <c r="E14" s="49">
        <v>1624075.8</v>
      </c>
      <c r="F14" s="49"/>
    </row>
    <row r="15" customHeight="1" spans="1:6">
      <c r="A15" s="61"/>
      <c r="B15" s="49"/>
      <c r="C15" s="65" t="s">
        <v>23</v>
      </c>
      <c r="D15" s="49">
        <f t="shared" si="0"/>
        <v>0</v>
      </c>
      <c r="E15" s="49"/>
      <c r="F15" s="49"/>
    </row>
    <row r="16" customHeight="1" spans="1:6">
      <c r="A16" s="61"/>
      <c r="B16" s="49"/>
      <c r="C16" s="104" t="s">
        <v>24</v>
      </c>
      <c r="D16" s="49">
        <f t="shared" si="0"/>
        <v>2006521.9</v>
      </c>
      <c r="E16" s="49">
        <v>2006521.9</v>
      </c>
      <c r="F16" s="49"/>
    </row>
    <row r="17" customHeight="1" spans="1:6">
      <c r="A17" s="61"/>
      <c r="B17" s="49"/>
      <c r="C17" s="65" t="s">
        <v>25</v>
      </c>
      <c r="D17" s="49">
        <f t="shared" si="0"/>
        <v>0</v>
      </c>
      <c r="E17" s="49"/>
      <c r="F17" s="49"/>
    </row>
    <row r="18" customHeight="1" spans="1:6">
      <c r="A18" s="61"/>
      <c r="B18" s="49"/>
      <c r="C18" s="104" t="s">
        <v>26</v>
      </c>
      <c r="D18" s="49">
        <f t="shared" si="0"/>
        <v>6000000</v>
      </c>
      <c r="E18" s="49"/>
      <c r="F18" s="49">
        <v>6000000</v>
      </c>
    </row>
    <row r="19" customHeight="1" spans="1:6">
      <c r="A19" s="61"/>
      <c r="B19" s="49"/>
      <c r="C19" s="65" t="s">
        <v>27</v>
      </c>
      <c r="D19" s="49">
        <f t="shared" ref="D19:D33" si="1">E19+F19</f>
        <v>0</v>
      </c>
      <c r="E19" s="49"/>
      <c r="F19" s="49"/>
    </row>
    <row r="20" customHeight="1" spans="1:6">
      <c r="A20" s="61"/>
      <c r="B20" s="49"/>
      <c r="C20" s="65" t="s">
        <v>28</v>
      </c>
      <c r="D20" s="49">
        <f t="shared" si="1"/>
        <v>0</v>
      </c>
      <c r="E20" s="49"/>
      <c r="F20" s="49"/>
    </row>
    <row r="21" customHeight="1" spans="1:6">
      <c r="A21" s="61"/>
      <c r="B21" s="49"/>
      <c r="C21" s="65" t="s">
        <v>29</v>
      </c>
      <c r="D21" s="49">
        <f t="shared" si="1"/>
        <v>0</v>
      </c>
      <c r="E21" s="49"/>
      <c r="F21" s="49"/>
    </row>
    <row r="22" customHeight="1" spans="1:6">
      <c r="A22" s="61"/>
      <c r="B22" s="49"/>
      <c r="C22" s="65" t="s">
        <v>30</v>
      </c>
      <c r="D22" s="49">
        <f t="shared" si="1"/>
        <v>0</v>
      </c>
      <c r="E22" s="49"/>
      <c r="F22" s="49"/>
    </row>
    <row r="23" customHeight="1" spans="1:6">
      <c r="A23" s="61"/>
      <c r="B23" s="49"/>
      <c r="C23" s="65" t="s">
        <v>31</v>
      </c>
      <c r="D23" s="49">
        <f t="shared" si="1"/>
        <v>0</v>
      </c>
      <c r="E23" s="49"/>
      <c r="F23" s="49"/>
    </row>
    <row r="24" customHeight="1" spans="1:6">
      <c r="A24" s="61"/>
      <c r="B24" s="49"/>
      <c r="C24" s="65" t="s">
        <v>32</v>
      </c>
      <c r="D24" s="49">
        <f t="shared" si="1"/>
        <v>0</v>
      </c>
      <c r="E24" s="49"/>
      <c r="F24" s="49"/>
    </row>
    <row r="25" customHeight="1" spans="1:6">
      <c r="A25" s="61"/>
      <c r="B25" s="49"/>
      <c r="C25" s="65" t="s">
        <v>33</v>
      </c>
      <c r="D25" s="49">
        <f t="shared" si="1"/>
        <v>0</v>
      </c>
      <c r="E25" s="49"/>
      <c r="F25" s="49"/>
    </row>
    <row r="26" customHeight="1" spans="1:6">
      <c r="A26" s="61"/>
      <c r="B26" s="49"/>
      <c r="C26" s="104" t="s">
        <v>34</v>
      </c>
      <c r="D26" s="49">
        <f t="shared" si="1"/>
        <v>1378858.1</v>
      </c>
      <c r="E26" s="49">
        <v>1378858.1</v>
      </c>
      <c r="F26" s="49"/>
    </row>
    <row r="27" customHeight="1" spans="1:6">
      <c r="A27" s="61"/>
      <c r="B27" s="49"/>
      <c r="C27" s="65" t="s">
        <v>35</v>
      </c>
      <c r="D27" s="49">
        <f t="shared" si="1"/>
        <v>0</v>
      </c>
      <c r="E27" s="49"/>
      <c r="F27" s="49"/>
    </row>
    <row r="28" customHeight="1" spans="1:6">
      <c r="A28" s="61"/>
      <c r="B28" s="49"/>
      <c r="C28" s="65" t="s">
        <v>36</v>
      </c>
      <c r="D28" s="49">
        <f t="shared" si="1"/>
        <v>0</v>
      </c>
      <c r="E28" s="49"/>
      <c r="F28" s="49"/>
    </row>
    <row r="29" customHeight="1" spans="1:6">
      <c r="A29" s="61"/>
      <c r="B29" s="49"/>
      <c r="C29" s="65" t="s">
        <v>37</v>
      </c>
      <c r="D29" s="49">
        <f t="shared" si="1"/>
        <v>0</v>
      </c>
      <c r="E29" s="49"/>
      <c r="F29" s="49"/>
    </row>
    <row r="30" customHeight="1" spans="1:6">
      <c r="A30" s="61"/>
      <c r="B30" s="49"/>
      <c r="C30" s="65" t="s">
        <v>38</v>
      </c>
      <c r="D30" s="49">
        <f t="shared" si="1"/>
        <v>0</v>
      </c>
      <c r="E30" s="49"/>
      <c r="F30" s="49"/>
    </row>
    <row r="31" customHeight="1" spans="1:6">
      <c r="A31" s="61"/>
      <c r="B31" s="49"/>
      <c r="C31" s="65" t="s">
        <v>39</v>
      </c>
      <c r="D31" s="49">
        <f t="shared" si="1"/>
        <v>0</v>
      </c>
      <c r="E31" s="49"/>
      <c r="F31" s="49"/>
    </row>
    <row r="32" customHeight="1" spans="1:6">
      <c r="A32" s="61"/>
      <c r="B32" s="49"/>
      <c r="C32" s="65" t="s">
        <v>40</v>
      </c>
      <c r="D32" s="49">
        <f t="shared" si="1"/>
        <v>0</v>
      </c>
      <c r="E32" s="49"/>
      <c r="F32" s="49"/>
    </row>
    <row r="33" ht="39" customHeight="1" spans="1:6">
      <c r="A33" s="61"/>
      <c r="B33" s="49"/>
      <c r="C33" s="65" t="s">
        <v>41</v>
      </c>
      <c r="D33" s="49">
        <f t="shared" si="1"/>
        <v>0</v>
      </c>
      <c r="E33" s="49"/>
      <c r="F33" s="49"/>
    </row>
    <row r="34" ht="53.1" customHeight="1" spans="1:6">
      <c r="A34" s="61" t="s">
        <v>42</v>
      </c>
      <c r="B34" s="49">
        <f>B7+B8</f>
        <v>34516975.4</v>
      </c>
      <c r="C34" s="65" t="s">
        <v>43</v>
      </c>
      <c r="D34" s="49">
        <f t="shared" ref="B34:F34" si="2">SUM(D6:D33)</f>
        <v>34516975.4</v>
      </c>
      <c r="E34" s="49">
        <f t="shared" si="2"/>
        <v>28516975.4</v>
      </c>
      <c r="F34" s="49">
        <f t="shared" si="2"/>
        <v>6000000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D11" sqref="D11"/>
    </sheetView>
  </sheetViews>
  <sheetFormatPr defaultColWidth="15.625" defaultRowHeight="24.95" customHeight="1" outlineLevelCol="4"/>
  <cols>
    <col min="1" max="1" width="15.625" style="73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41" t="s">
        <v>45</v>
      </c>
      <c r="B2" s="41"/>
      <c r="C2" s="41"/>
      <c r="D2" s="41"/>
      <c r="E2" s="41"/>
    </row>
    <row r="3" customHeight="1" spans="1:5">
      <c r="A3" s="42" t="s">
        <v>2</v>
      </c>
      <c r="B3" s="41"/>
      <c r="C3" s="41"/>
      <c r="D3" s="41"/>
      <c r="E3" s="53" t="s">
        <v>3</v>
      </c>
    </row>
    <row r="4" customHeight="1" spans="1:5">
      <c r="A4" s="47" t="s">
        <v>46</v>
      </c>
      <c r="B4" s="47"/>
      <c r="C4" s="47" t="s">
        <v>47</v>
      </c>
      <c r="D4" s="47"/>
      <c r="E4" s="47"/>
    </row>
    <row r="5" s="52" customFormat="1" customHeight="1" spans="1:5">
      <c r="A5" s="47" t="s">
        <v>48</v>
      </c>
      <c r="B5" s="47" t="s">
        <v>49</v>
      </c>
      <c r="C5" s="47" t="s">
        <v>50</v>
      </c>
      <c r="D5" s="47" t="s">
        <v>51</v>
      </c>
      <c r="E5" s="47" t="s">
        <v>52</v>
      </c>
    </row>
    <row r="6" customHeight="1" spans="1:5">
      <c r="A6" s="48">
        <v>2011101</v>
      </c>
      <c r="B6" s="48" t="s">
        <v>53</v>
      </c>
      <c r="C6" s="49">
        <v>15877519.6</v>
      </c>
      <c r="D6" s="49">
        <v>15877519.6</v>
      </c>
      <c r="E6" s="49"/>
    </row>
    <row r="7" customHeight="1" spans="1:5">
      <c r="A7" s="48">
        <v>2011102</v>
      </c>
      <c r="B7" s="48" t="s">
        <v>54</v>
      </c>
      <c r="C7" s="49">
        <v>7130000</v>
      </c>
      <c r="D7" s="49"/>
      <c r="E7" s="49">
        <v>7130000</v>
      </c>
    </row>
    <row r="8" customHeight="1" spans="1:5">
      <c r="A8" s="48">
        <v>2011199</v>
      </c>
      <c r="B8" s="48" t="s">
        <v>55</v>
      </c>
      <c r="C8" s="49">
        <v>500000</v>
      </c>
      <c r="D8" s="49"/>
      <c r="E8" s="49">
        <v>500000</v>
      </c>
    </row>
    <row r="9" customHeight="1" spans="1:5">
      <c r="A9" s="48">
        <v>2080505</v>
      </c>
      <c r="B9" s="48" t="s">
        <v>56</v>
      </c>
      <c r="C9" s="49">
        <v>1614067.8</v>
      </c>
      <c r="D9" s="49">
        <v>1614067.8</v>
      </c>
      <c r="E9" s="49"/>
    </row>
    <row r="10" customHeight="1" spans="1:5">
      <c r="A10" s="48">
        <v>2080899</v>
      </c>
      <c r="B10" s="48" t="s">
        <v>57</v>
      </c>
      <c r="C10" s="49">
        <v>10008</v>
      </c>
      <c r="D10" s="49">
        <v>10008</v>
      </c>
      <c r="E10" s="49"/>
    </row>
    <row r="11" customHeight="1" spans="1:5">
      <c r="A11" s="48">
        <v>2101101</v>
      </c>
      <c r="B11" s="48" t="s">
        <v>58</v>
      </c>
      <c r="C11" s="49">
        <v>857473.5</v>
      </c>
      <c r="D11" s="49">
        <v>857473.5</v>
      </c>
      <c r="E11" s="49"/>
    </row>
    <row r="12" customHeight="1" spans="1:5">
      <c r="A12" s="48">
        <v>2101103</v>
      </c>
      <c r="B12" s="48" t="s">
        <v>59</v>
      </c>
      <c r="C12" s="49">
        <v>1149048.4</v>
      </c>
      <c r="D12" s="49">
        <v>1149048.4</v>
      </c>
      <c r="E12" s="49"/>
    </row>
    <row r="13" customHeight="1" spans="1:5">
      <c r="A13" s="48">
        <v>2210201</v>
      </c>
      <c r="B13" s="48" t="s">
        <v>60</v>
      </c>
      <c r="C13" s="49">
        <v>1378858.1</v>
      </c>
      <c r="D13" s="49">
        <v>1378858.1</v>
      </c>
      <c r="E13" s="49"/>
    </row>
    <row r="14" customHeight="1" spans="1:5">
      <c r="A14" s="47" t="s">
        <v>8</v>
      </c>
      <c r="B14" s="47"/>
      <c r="C14" s="49">
        <f>SUM(C6:C13)</f>
        <v>28516975.4</v>
      </c>
      <c r="D14" s="49">
        <f>SUM(D6:D13)</f>
        <v>20886975.4</v>
      </c>
      <c r="E14" s="49">
        <f>SUM(E6:E13)</f>
        <v>7630000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opLeftCell="A10" workbookViewId="0">
      <selection activeCell="B21" sqref="B21"/>
    </sheetView>
  </sheetViews>
  <sheetFormatPr defaultColWidth="15.625" defaultRowHeight="24.95" customHeight="1" outlineLevelCol="4"/>
  <cols>
    <col min="1" max="1" width="12.25" style="73" customWidth="1"/>
    <col min="2" max="2" width="27.625" customWidth="1"/>
    <col min="3" max="3" width="16.75" customWidth="1"/>
    <col min="4" max="4" width="16"/>
    <col min="5" max="5" width="14.875" customWidth="1"/>
  </cols>
  <sheetData>
    <row r="1" customHeight="1" spans="1:1">
      <c r="A1" t="s">
        <v>61</v>
      </c>
    </row>
    <row r="2" customHeight="1" spans="1:5">
      <c r="A2" s="41" t="s">
        <v>62</v>
      </c>
      <c r="B2" s="41"/>
      <c r="C2" s="41"/>
      <c r="D2" s="41"/>
      <c r="E2" s="41"/>
    </row>
    <row r="3" customHeight="1" spans="1:5">
      <c r="A3" s="42" t="s">
        <v>2</v>
      </c>
      <c r="E3" s="53" t="s">
        <v>3</v>
      </c>
    </row>
    <row r="4" customHeight="1" spans="1:5">
      <c r="A4" s="78" t="s">
        <v>63</v>
      </c>
      <c r="B4" s="78"/>
      <c r="C4" s="78" t="s">
        <v>64</v>
      </c>
      <c r="D4" s="78"/>
      <c r="E4" s="78"/>
    </row>
    <row r="5" s="52" customFormat="1" customHeight="1" spans="1:5">
      <c r="A5" s="79" t="s">
        <v>48</v>
      </c>
      <c r="B5" s="79" t="s">
        <v>49</v>
      </c>
      <c r="C5" s="79" t="s">
        <v>8</v>
      </c>
      <c r="D5" s="79" t="s">
        <v>65</v>
      </c>
      <c r="E5" s="79" t="s">
        <v>66</v>
      </c>
    </row>
    <row r="6" customHeight="1" spans="1:5">
      <c r="A6" s="80">
        <v>30101</v>
      </c>
      <c r="B6" s="81" t="s">
        <v>67</v>
      </c>
      <c r="C6" s="82">
        <v>4486188</v>
      </c>
      <c r="D6" s="82">
        <v>4486188</v>
      </c>
      <c r="E6" s="82"/>
    </row>
    <row r="7" customHeight="1" spans="1:5">
      <c r="A7" s="80">
        <v>30102</v>
      </c>
      <c r="B7" s="81" t="s">
        <v>68</v>
      </c>
      <c r="C7" s="82">
        <v>6047004</v>
      </c>
      <c r="D7" s="82">
        <v>6047004</v>
      </c>
      <c r="E7" s="82"/>
    </row>
    <row r="8" customHeight="1" spans="1:5">
      <c r="A8" s="80">
        <v>30103</v>
      </c>
      <c r="B8" s="81" t="s">
        <v>69</v>
      </c>
      <c r="C8" s="82">
        <v>449272</v>
      </c>
      <c r="D8" s="82">
        <v>449272</v>
      </c>
      <c r="E8" s="82"/>
    </row>
    <row r="9" customHeight="1" spans="1:5">
      <c r="A9" s="80">
        <v>30107</v>
      </c>
      <c r="B9" s="81" t="s">
        <v>70</v>
      </c>
      <c r="C9" s="82">
        <v>176580</v>
      </c>
      <c r="D9" s="82">
        <v>176580</v>
      </c>
      <c r="E9" s="82"/>
    </row>
    <row r="10" customHeight="1" spans="1:5">
      <c r="A10" s="80">
        <v>30108</v>
      </c>
      <c r="B10" s="81" t="s">
        <v>71</v>
      </c>
      <c r="C10" s="82">
        <v>1614067.8</v>
      </c>
      <c r="D10" s="82">
        <v>1614067.8</v>
      </c>
      <c r="E10" s="82"/>
    </row>
    <row r="11" customHeight="1" spans="1:5">
      <c r="A11" s="80">
        <v>30110</v>
      </c>
      <c r="B11" s="81" t="s">
        <v>72</v>
      </c>
      <c r="C11" s="82">
        <v>857473.5</v>
      </c>
      <c r="D11" s="82">
        <v>857473.5</v>
      </c>
      <c r="E11" s="82"/>
    </row>
    <row r="12" customHeight="1" spans="1:5">
      <c r="A12" s="80">
        <v>30111</v>
      </c>
      <c r="B12" s="81" t="s">
        <v>73</v>
      </c>
      <c r="C12" s="82">
        <v>1149048.4</v>
      </c>
      <c r="D12" s="82">
        <v>1149048.4</v>
      </c>
      <c r="E12" s="82"/>
    </row>
    <row r="13" s="77" customFormat="1" customHeight="1" spans="1:5">
      <c r="A13" s="83">
        <v>30112</v>
      </c>
      <c r="B13" s="84" t="s">
        <v>74</v>
      </c>
      <c r="C13" s="85">
        <f>D13</f>
        <v>60527.5</v>
      </c>
      <c r="D13" s="85">
        <v>60527.5</v>
      </c>
      <c r="E13" s="86"/>
    </row>
    <row r="14" customHeight="1" spans="1:5">
      <c r="A14" s="87">
        <v>30113</v>
      </c>
      <c r="B14" s="81" t="s">
        <v>60</v>
      </c>
      <c r="C14" s="82">
        <v>1378858.1</v>
      </c>
      <c r="D14" s="82">
        <v>1378858.1</v>
      </c>
      <c r="E14" s="82"/>
    </row>
    <row r="15" customHeight="1" spans="1:5">
      <c r="A15" s="88">
        <v>30199</v>
      </c>
      <c r="B15" s="89" t="s">
        <v>75</v>
      </c>
      <c r="C15" s="82">
        <v>8460</v>
      </c>
      <c r="D15" s="82">
        <v>8460</v>
      </c>
      <c r="E15" s="82"/>
    </row>
    <row r="16" s="77" customFormat="1" customHeight="1" spans="1:5">
      <c r="A16" s="90">
        <v>30201</v>
      </c>
      <c r="B16" s="91" t="s">
        <v>76</v>
      </c>
      <c r="C16" s="85">
        <f>D16+E16</f>
        <v>1652068</v>
      </c>
      <c r="D16" s="85"/>
      <c r="E16" s="92">
        <f>1755000-102932</f>
        <v>1652068</v>
      </c>
    </row>
    <row r="17" s="77" customFormat="1" customHeight="1" spans="1:5">
      <c r="A17" s="90">
        <v>30207</v>
      </c>
      <c r="B17" s="93" t="s">
        <v>77</v>
      </c>
      <c r="C17" s="85">
        <v>188040</v>
      </c>
      <c r="D17" s="85">
        <v>188040</v>
      </c>
      <c r="E17" s="85"/>
    </row>
    <row r="18" ht="24" customHeight="1" spans="1:5">
      <c r="A18" s="94">
        <v>30228</v>
      </c>
      <c r="B18" s="61" t="s">
        <v>78</v>
      </c>
      <c r="C18" s="95">
        <v>229809.7</v>
      </c>
      <c r="D18" s="96"/>
      <c r="E18" s="97">
        <v>229809.7</v>
      </c>
    </row>
    <row r="19" customHeight="1" spans="1:5">
      <c r="A19" s="87">
        <v>30229</v>
      </c>
      <c r="B19" s="98" t="s">
        <v>79</v>
      </c>
      <c r="C19" s="85">
        <f>D19+E19</f>
        <v>3650.4</v>
      </c>
      <c r="D19" s="82"/>
      <c r="E19" s="82">
        <v>3650.4</v>
      </c>
    </row>
    <row r="20" customHeight="1" spans="1:5">
      <c r="A20" s="88">
        <v>30231</v>
      </c>
      <c r="B20" s="61" t="s">
        <v>80</v>
      </c>
      <c r="C20" s="95">
        <v>300000</v>
      </c>
      <c r="D20" s="82"/>
      <c r="E20" s="97">
        <v>300000</v>
      </c>
    </row>
    <row r="21" s="77" customFormat="1" customHeight="1" spans="1:5">
      <c r="A21" s="99">
        <v>30239</v>
      </c>
      <c r="B21" s="68" t="s">
        <v>81</v>
      </c>
      <c r="C21" s="100">
        <v>970920</v>
      </c>
      <c r="D21" s="85"/>
      <c r="E21" s="85">
        <v>970920</v>
      </c>
    </row>
    <row r="22" customHeight="1" spans="1:5">
      <c r="A22" s="101">
        <v>30299</v>
      </c>
      <c r="B22" s="40" t="s">
        <v>82</v>
      </c>
      <c r="C22" s="82">
        <v>1305000</v>
      </c>
      <c r="D22" s="82"/>
      <c r="E22" s="97">
        <v>1305000</v>
      </c>
    </row>
    <row r="23" customHeight="1" spans="1:5">
      <c r="A23" s="80">
        <v>30305</v>
      </c>
      <c r="B23" s="81" t="s">
        <v>83</v>
      </c>
      <c r="C23" s="82">
        <v>10008</v>
      </c>
      <c r="D23" s="82">
        <v>10008</v>
      </c>
      <c r="E23" s="82"/>
    </row>
    <row r="24" customHeight="1" spans="1:5">
      <c r="A24" s="80" t="s">
        <v>84</v>
      </c>
      <c r="B24" s="81"/>
      <c r="C24" s="82"/>
      <c r="D24" s="82"/>
      <c r="E24" s="82"/>
    </row>
    <row r="25" customHeight="1" spans="1:5">
      <c r="A25" s="102" t="s">
        <v>8</v>
      </c>
      <c r="B25" s="102"/>
      <c r="C25" s="82">
        <f>SUM(C6:C24)</f>
        <v>20886975.4</v>
      </c>
      <c r="D25" s="82">
        <f>SUM(D6:D24)</f>
        <v>16425527.3</v>
      </c>
      <c r="E25" s="82">
        <f>SUM(E6:E24)</f>
        <v>4461448.1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tabSelected="1" workbookViewId="0">
      <selection activeCell="K7" sqref="K7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85</v>
      </c>
    </row>
    <row r="2" ht="34.5" customHeight="1" spans="1:12">
      <c r="A2" s="41" t="s">
        <v>86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customHeight="1" spans="1:12">
      <c r="A3" s="42" t="s">
        <v>2</v>
      </c>
      <c r="L3" s="53" t="s">
        <v>3</v>
      </c>
    </row>
    <row r="4" ht="29.25" customHeight="1" spans="1:12">
      <c r="A4" s="47" t="s">
        <v>87</v>
      </c>
      <c r="B4" s="47"/>
      <c r="C4" s="47"/>
      <c r="D4" s="47"/>
      <c r="E4" s="47"/>
      <c r="F4" s="47"/>
      <c r="G4" s="47" t="s">
        <v>47</v>
      </c>
      <c r="H4" s="47"/>
      <c r="I4" s="47"/>
      <c r="J4" s="47"/>
      <c r="K4" s="47"/>
      <c r="L4" s="47"/>
    </row>
    <row r="5" s="70" customFormat="1" customHeight="1" spans="1:12">
      <c r="A5" s="72" t="s">
        <v>8</v>
      </c>
      <c r="B5" s="72" t="s">
        <v>88</v>
      </c>
      <c r="C5" s="72" t="s">
        <v>89</v>
      </c>
      <c r="D5" s="72"/>
      <c r="E5" s="72"/>
      <c r="F5" s="72" t="s">
        <v>90</v>
      </c>
      <c r="G5" s="72" t="s">
        <v>8</v>
      </c>
      <c r="H5" s="72" t="s">
        <v>88</v>
      </c>
      <c r="I5" s="72" t="s">
        <v>89</v>
      </c>
      <c r="J5" s="72"/>
      <c r="K5" s="72"/>
      <c r="L5" s="72" t="s">
        <v>90</v>
      </c>
    </row>
    <row r="6" s="70" customFormat="1" customHeight="1" spans="1:12">
      <c r="A6" s="72"/>
      <c r="B6" s="72"/>
      <c r="C6" s="72" t="s">
        <v>50</v>
      </c>
      <c r="D6" s="72" t="s">
        <v>91</v>
      </c>
      <c r="E6" s="72" t="s">
        <v>92</v>
      </c>
      <c r="F6" s="72"/>
      <c r="G6" s="72"/>
      <c r="H6" s="72"/>
      <c r="I6" s="72" t="s">
        <v>50</v>
      </c>
      <c r="J6" s="72" t="s">
        <v>91</v>
      </c>
      <c r="K6" s="72" t="s">
        <v>92</v>
      </c>
      <c r="L6" s="72"/>
    </row>
    <row r="7" ht="39" customHeight="1" spans="1:12">
      <c r="A7" s="49">
        <f>B7+C7+F7</f>
        <v>615000</v>
      </c>
      <c r="B7" s="49">
        <v>0</v>
      </c>
      <c r="C7" s="49">
        <v>420000</v>
      </c>
      <c r="D7" s="49">
        <v>420000</v>
      </c>
      <c r="E7" s="49"/>
      <c r="F7" s="49">
        <v>195000</v>
      </c>
      <c r="G7" s="49">
        <f>H7+I7+L7</f>
        <v>615000</v>
      </c>
      <c r="H7" s="49">
        <v>0</v>
      </c>
      <c r="I7" s="49">
        <v>507600</v>
      </c>
      <c r="J7" s="49">
        <v>507600</v>
      </c>
      <c r="K7" s="49"/>
      <c r="L7" s="49">
        <v>107400</v>
      </c>
    </row>
    <row r="8" ht="40.5" customHeight="1" spans="1:1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customHeight="1" spans="1:1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ht="26.25" customHeight="1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8" sqref="C8"/>
    </sheetView>
  </sheetViews>
  <sheetFormatPr defaultColWidth="15.625" defaultRowHeight="24.95" customHeight="1" outlineLevelRow="7" outlineLevelCol="4"/>
  <cols>
    <col min="1" max="1" width="12.5" style="73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93</v>
      </c>
    </row>
    <row r="2" s="74" customFormat="1" ht="47.25" customHeight="1" spans="1:5">
      <c r="A2" s="41" t="s">
        <v>94</v>
      </c>
      <c r="B2" s="41"/>
      <c r="C2" s="41"/>
      <c r="D2" s="41"/>
      <c r="E2" s="41"/>
    </row>
    <row r="3" customHeight="1" spans="1:5">
      <c r="A3" s="42" t="s">
        <v>2</v>
      </c>
      <c r="E3" s="53" t="s">
        <v>3</v>
      </c>
    </row>
    <row r="4" customHeight="1" spans="1:5">
      <c r="A4" s="47" t="s">
        <v>46</v>
      </c>
      <c r="B4" s="47"/>
      <c r="C4" s="47" t="s">
        <v>47</v>
      </c>
      <c r="D4" s="47"/>
      <c r="E4" s="47"/>
    </row>
    <row r="5" s="52" customFormat="1" customHeight="1" spans="1:5">
      <c r="A5" s="47" t="s">
        <v>48</v>
      </c>
      <c r="B5" s="47" t="s">
        <v>49</v>
      </c>
      <c r="C5" s="47" t="s">
        <v>50</v>
      </c>
      <c r="D5" s="47" t="s">
        <v>51</v>
      </c>
      <c r="E5" s="47" t="s">
        <v>52</v>
      </c>
    </row>
    <row r="6" customHeight="1" spans="1:5">
      <c r="A6" s="75">
        <v>2120899</v>
      </c>
      <c r="B6" s="76" t="s">
        <v>95</v>
      </c>
      <c r="C6" s="49">
        <f>D6+E6</f>
        <v>6000000</v>
      </c>
      <c r="D6" s="49"/>
      <c r="E6" s="49">
        <v>6000000</v>
      </c>
    </row>
    <row r="7" customHeight="1" spans="1:5">
      <c r="A7" s="75" t="s">
        <v>96</v>
      </c>
      <c r="B7" s="76"/>
      <c r="C7" s="49"/>
      <c r="D7" s="49"/>
      <c r="E7" s="49"/>
    </row>
    <row r="8" customHeight="1" spans="1:5">
      <c r="A8" s="47" t="s">
        <v>8</v>
      </c>
      <c r="B8" s="47"/>
      <c r="C8" s="49">
        <f>D8+E8</f>
        <v>6000000</v>
      </c>
      <c r="D8" s="49">
        <f>SUM(D6:D6)</f>
        <v>0</v>
      </c>
      <c r="E8" s="49">
        <f>SUM(E6:E6)</f>
        <v>6000000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97</v>
      </c>
    </row>
    <row r="2" ht="34.5" customHeight="1" spans="1:12">
      <c r="A2" s="71" t="s">
        <v>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customHeight="1" spans="1:12">
      <c r="A3" s="42" t="s">
        <v>2</v>
      </c>
      <c r="L3" s="53" t="s">
        <v>3</v>
      </c>
    </row>
    <row r="4" ht="29.25" customHeight="1" spans="1:12">
      <c r="A4" s="47" t="s">
        <v>87</v>
      </c>
      <c r="B4" s="47"/>
      <c r="C4" s="47"/>
      <c r="D4" s="47"/>
      <c r="E4" s="47"/>
      <c r="F4" s="47"/>
      <c r="G4" s="47" t="s">
        <v>47</v>
      </c>
      <c r="H4" s="47"/>
      <c r="I4" s="47"/>
      <c r="J4" s="47"/>
      <c r="K4" s="47"/>
      <c r="L4" s="47"/>
    </row>
    <row r="5" s="70" customFormat="1" customHeight="1" spans="1:12">
      <c r="A5" s="72" t="s">
        <v>8</v>
      </c>
      <c r="B5" s="72" t="s">
        <v>88</v>
      </c>
      <c r="C5" s="72" t="s">
        <v>89</v>
      </c>
      <c r="D5" s="72"/>
      <c r="E5" s="72"/>
      <c r="F5" s="72" t="s">
        <v>90</v>
      </c>
      <c r="G5" s="72" t="s">
        <v>8</v>
      </c>
      <c r="H5" s="72" t="s">
        <v>88</v>
      </c>
      <c r="I5" s="72" t="s">
        <v>89</v>
      </c>
      <c r="J5" s="72"/>
      <c r="K5" s="72"/>
      <c r="L5" s="72" t="s">
        <v>90</v>
      </c>
    </row>
    <row r="6" s="70" customFormat="1" customHeight="1" spans="1:12">
      <c r="A6" s="72"/>
      <c r="B6" s="72"/>
      <c r="C6" s="72" t="s">
        <v>50</v>
      </c>
      <c r="D6" s="72" t="s">
        <v>91</v>
      </c>
      <c r="E6" s="72" t="s">
        <v>92</v>
      </c>
      <c r="F6" s="72"/>
      <c r="G6" s="72"/>
      <c r="H6" s="72"/>
      <c r="I6" s="72" t="s">
        <v>50</v>
      </c>
      <c r="J6" s="72" t="s">
        <v>91</v>
      </c>
      <c r="K6" s="72" t="s">
        <v>92</v>
      </c>
      <c r="L6" s="72"/>
    </row>
    <row r="7" ht="39" customHeight="1" spans="1:12">
      <c r="A7" s="61">
        <f>B7+C7+F7</f>
        <v>0</v>
      </c>
      <c r="B7" s="61"/>
      <c r="C7" s="61">
        <f>D7+E7</f>
        <v>0</v>
      </c>
      <c r="D7" s="61"/>
      <c r="E7" s="61"/>
      <c r="F7" s="61"/>
      <c r="G7" s="61">
        <f>H7+I7+L7</f>
        <v>0</v>
      </c>
      <c r="H7" s="61"/>
      <c r="I7" s="61">
        <f>J7+K7</f>
        <v>0</v>
      </c>
      <c r="J7" s="61"/>
      <c r="K7" s="61"/>
      <c r="L7" s="61"/>
    </row>
    <row r="8" ht="40.5" customHeight="1" spans="1:1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customHeight="1" spans="1:1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ht="26.25" customHeight="1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D34" sqref="D34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99</v>
      </c>
    </row>
    <row r="2" ht="40.5" customHeight="1" spans="1:4">
      <c r="A2" s="41" t="s">
        <v>100</v>
      </c>
      <c r="B2" s="41"/>
      <c r="C2" s="41"/>
      <c r="D2" s="41"/>
    </row>
    <row r="3" customHeight="1" spans="1:4">
      <c r="A3" s="42" t="s">
        <v>2</v>
      </c>
      <c r="D3" s="53" t="s">
        <v>3</v>
      </c>
    </row>
    <row r="4" customHeight="1" spans="1:4">
      <c r="A4" s="64" t="s">
        <v>101</v>
      </c>
      <c r="B4" s="64"/>
      <c r="C4" s="64" t="s">
        <v>102</v>
      </c>
      <c r="D4" s="64"/>
    </row>
    <row r="5" customHeight="1" spans="1:4">
      <c r="A5" s="64" t="s">
        <v>103</v>
      </c>
      <c r="B5" s="64" t="s">
        <v>104</v>
      </c>
      <c r="C5" s="64" t="s">
        <v>103</v>
      </c>
      <c r="D5" s="64" t="s">
        <v>104</v>
      </c>
    </row>
    <row r="6" ht="20.1" customHeight="1" spans="1:4">
      <c r="A6" s="61" t="s">
        <v>13</v>
      </c>
      <c r="B6" s="50">
        <v>28516975.4</v>
      </c>
      <c r="C6" s="65" t="s">
        <v>14</v>
      </c>
      <c r="D6" s="49">
        <v>23507519.6</v>
      </c>
    </row>
    <row r="7" ht="20.1" customHeight="1" spans="1:4">
      <c r="A7" s="61" t="s">
        <v>15</v>
      </c>
      <c r="B7" s="50">
        <v>6000000</v>
      </c>
      <c r="C7" s="65" t="s">
        <v>16</v>
      </c>
      <c r="D7" s="49"/>
    </row>
    <row r="8" ht="20.1" customHeight="1" spans="1:4">
      <c r="A8" s="66"/>
      <c r="B8" s="50"/>
      <c r="C8" s="65" t="s">
        <v>17</v>
      </c>
      <c r="D8" s="49"/>
    </row>
    <row r="9" ht="20.1" customHeight="1" spans="1:4">
      <c r="A9" s="66"/>
      <c r="B9" s="50"/>
      <c r="C9" s="65" t="s">
        <v>18</v>
      </c>
      <c r="D9" s="49"/>
    </row>
    <row r="10" ht="20.1" customHeight="1" spans="1:4">
      <c r="A10" s="66"/>
      <c r="B10" s="50"/>
      <c r="C10" s="65" t="s">
        <v>19</v>
      </c>
      <c r="D10" s="49"/>
    </row>
    <row r="11" ht="20.1" customHeight="1" spans="1:4">
      <c r="A11" s="66"/>
      <c r="B11" s="50"/>
      <c r="C11" s="65" t="s">
        <v>20</v>
      </c>
      <c r="D11" s="49"/>
    </row>
    <row r="12" ht="20.1" customHeight="1" spans="1:4">
      <c r="A12" s="66"/>
      <c r="B12" s="50"/>
      <c r="C12" s="65" t="s">
        <v>21</v>
      </c>
      <c r="D12" s="49"/>
    </row>
    <row r="13" ht="20.1" customHeight="1" spans="1:4">
      <c r="A13" s="66"/>
      <c r="B13" s="50"/>
      <c r="C13" s="65" t="s">
        <v>22</v>
      </c>
      <c r="D13" s="49">
        <v>1624075.8</v>
      </c>
    </row>
    <row r="14" ht="20.1" customHeight="1" spans="1:4">
      <c r="A14" s="66"/>
      <c r="B14" s="50"/>
      <c r="C14" s="65" t="s">
        <v>23</v>
      </c>
      <c r="D14" s="49"/>
    </row>
    <row r="15" ht="20.1" customHeight="1" spans="1:4">
      <c r="A15" s="66"/>
      <c r="B15" s="50"/>
      <c r="C15" s="65" t="s">
        <v>24</v>
      </c>
      <c r="D15" s="49">
        <v>2006521.9</v>
      </c>
    </row>
    <row r="16" ht="20.1" customHeight="1" spans="1:4">
      <c r="A16" s="66"/>
      <c r="B16" s="50"/>
      <c r="C16" s="65" t="s">
        <v>25</v>
      </c>
      <c r="D16" s="49"/>
    </row>
    <row r="17" ht="20.1" customHeight="1" spans="1:4">
      <c r="A17" s="66"/>
      <c r="B17" s="50"/>
      <c r="C17" s="65" t="s">
        <v>26</v>
      </c>
      <c r="D17" s="49">
        <v>6000000</v>
      </c>
    </row>
    <row r="18" ht="20.1" customHeight="1" spans="1:4">
      <c r="A18" s="66"/>
      <c r="B18" s="50"/>
      <c r="C18" s="65" t="s">
        <v>27</v>
      </c>
      <c r="D18" s="49"/>
    </row>
    <row r="19" ht="20.1" customHeight="1" spans="1:4">
      <c r="A19" s="66"/>
      <c r="B19" s="50"/>
      <c r="C19" s="65" t="s">
        <v>28</v>
      </c>
      <c r="D19" s="49"/>
    </row>
    <row r="20" ht="20.1" customHeight="1" spans="1:4">
      <c r="A20" s="66"/>
      <c r="B20" s="50"/>
      <c r="C20" s="65" t="s">
        <v>29</v>
      </c>
      <c r="D20" s="49"/>
    </row>
    <row r="21" ht="20.1" customHeight="1" spans="1:4">
      <c r="A21" s="66"/>
      <c r="B21" s="50"/>
      <c r="C21" s="65" t="s">
        <v>30</v>
      </c>
      <c r="D21" s="49"/>
    </row>
    <row r="22" ht="20.1" customHeight="1" spans="1:4">
      <c r="A22" s="66"/>
      <c r="B22" s="50"/>
      <c r="C22" s="65" t="s">
        <v>31</v>
      </c>
      <c r="D22" s="49"/>
    </row>
    <row r="23" ht="20.1" customHeight="1" spans="1:4">
      <c r="A23" s="67"/>
      <c r="B23" s="50"/>
      <c r="C23" s="65" t="s">
        <v>32</v>
      </c>
      <c r="D23" s="49"/>
    </row>
    <row r="24" ht="20.1" customHeight="1" spans="1:4">
      <c r="A24" s="67"/>
      <c r="B24" s="50"/>
      <c r="C24" s="65" t="s">
        <v>33</v>
      </c>
      <c r="D24" s="49"/>
    </row>
    <row r="25" ht="20.1" customHeight="1" spans="1:4">
      <c r="A25" s="67"/>
      <c r="B25" s="50"/>
      <c r="C25" s="65" t="s">
        <v>34</v>
      </c>
      <c r="D25" s="49">
        <v>1378858.1</v>
      </c>
    </row>
    <row r="26" ht="20.1" customHeight="1" spans="1:4">
      <c r="A26" s="67"/>
      <c r="B26" s="50"/>
      <c r="C26" s="65" t="s">
        <v>35</v>
      </c>
      <c r="D26" s="49"/>
    </row>
    <row r="27" ht="20.1" customHeight="1" spans="1:4">
      <c r="A27" s="67"/>
      <c r="B27" s="50"/>
      <c r="C27" s="65" t="s">
        <v>36</v>
      </c>
      <c r="D27" s="49"/>
    </row>
    <row r="28" ht="20.1" customHeight="1" spans="1:4">
      <c r="A28" s="67"/>
      <c r="B28" s="50"/>
      <c r="C28" s="65" t="s">
        <v>37</v>
      </c>
      <c r="D28" s="49"/>
    </row>
    <row r="29" ht="20.1" customHeight="1" spans="1:4">
      <c r="A29" s="67"/>
      <c r="B29" s="50"/>
      <c r="C29" s="65" t="s">
        <v>38</v>
      </c>
      <c r="D29" s="49"/>
    </row>
    <row r="30" ht="20.1" customHeight="1" spans="1:4">
      <c r="A30" s="67"/>
      <c r="B30" s="50"/>
      <c r="C30" s="65" t="s">
        <v>39</v>
      </c>
      <c r="D30" s="49"/>
    </row>
    <row r="31" ht="20.1" customHeight="1" spans="1:4">
      <c r="A31" s="67"/>
      <c r="B31" s="50"/>
      <c r="C31" s="65" t="s">
        <v>40</v>
      </c>
      <c r="D31" s="49"/>
    </row>
    <row r="32" ht="20.1" customHeight="1" spans="1:4">
      <c r="A32" s="68"/>
      <c r="B32" s="50"/>
      <c r="C32" s="65" t="s">
        <v>41</v>
      </c>
      <c r="D32" s="49"/>
    </row>
    <row r="33" ht="20.1" customHeight="1" spans="1:4">
      <c r="A33" s="67"/>
      <c r="B33" s="50"/>
      <c r="C33" s="69"/>
      <c r="D33" s="49"/>
    </row>
    <row r="34" ht="20.1" customHeight="1" spans="1:4">
      <c r="A34" s="64" t="s">
        <v>105</v>
      </c>
      <c r="B34" s="49">
        <f>SUM(B7+B6)</f>
        <v>34516975.4</v>
      </c>
      <c r="C34" s="64" t="s">
        <v>106</v>
      </c>
      <c r="D34" s="49">
        <f>SUM(D6:D33)</f>
        <v>34516975.4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G7" sqref="G7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107</v>
      </c>
    </row>
    <row r="2" ht="35.25" customHeight="1" spans="1:12">
      <c r="A2" s="55" t="s">
        <v>108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customHeight="1" spans="1:12">
      <c r="A3" s="42"/>
      <c r="L3" s="63" t="s">
        <v>3</v>
      </c>
    </row>
    <row r="4" s="54" customFormat="1" ht="17.25" customHeight="1" spans="1:12">
      <c r="A4" s="56" t="s">
        <v>109</v>
      </c>
      <c r="B4" s="57" t="s">
        <v>110</v>
      </c>
      <c r="C4" s="57" t="s">
        <v>111</v>
      </c>
      <c r="D4" s="57" t="s">
        <v>112</v>
      </c>
      <c r="E4" s="57" t="s">
        <v>113</v>
      </c>
      <c r="F4" s="57" t="s">
        <v>114</v>
      </c>
      <c r="G4" s="57" t="s">
        <v>115</v>
      </c>
      <c r="H4" s="57" t="s">
        <v>116</v>
      </c>
      <c r="I4" s="57" t="s">
        <v>117</v>
      </c>
      <c r="J4" s="57" t="s">
        <v>118</v>
      </c>
      <c r="K4" s="57" t="s">
        <v>119</v>
      </c>
      <c r="L4" s="57" t="s">
        <v>120</v>
      </c>
    </row>
    <row r="5" s="54" customFormat="1" ht="17.25" customHeight="1" spans="1:12">
      <c r="A5" s="5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="54" customFormat="1" ht="17.25" customHeight="1" spans="1:12">
      <c r="A6" s="59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ht="57" customHeight="1" spans="1:12">
      <c r="A7" s="60" t="s">
        <v>121</v>
      </c>
      <c r="B7" s="49">
        <f>E7</f>
        <v>34516975.1</v>
      </c>
      <c r="C7" s="61"/>
      <c r="D7" s="61"/>
      <c r="E7" s="62">
        <v>34516975.1</v>
      </c>
      <c r="F7" s="50">
        <v>28516975.4</v>
      </c>
      <c r="G7" s="50">
        <v>6000000</v>
      </c>
      <c r="H7" s="61"/>
      <c r="I7" s="61"/>
      <c r="J7" s="61"/>
      <c r="K7" s="61"/>
      <c r="L7" s="61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workbookViewId="0">
      <selection activeCell="G15" sqref="G15"/>
    </sheetView>
  </sheetViews>
  <sheetFormatPr defaultColWidth="15.625" defaultRowHeight="24.95" customHeight="1"/>
  <cols>
    <col min="1" max="1" width="11.75" customWidth="1"/>
    <col min="3" max="3" width="16.5" customWidth="1"/>
    <col min="4" max="4" width="16.2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122</v>
      </c>
    </row>
    <row r="2" ht="31.5" customHeight="1" spans="1:9">
      <c r="A2" s="41" t="s">
        <v>123</v>
      </c>
      <c r="B2" s="41"/>
      <c r="C2" s="41"/>
      <c r="D2" s="41"/>
      <c r="E2" s="41"/>
      <c r="F2" s="41"/>
      <c r="G2" s="41"/>
      <c r="H2" s="41"/>
      <c r="I2" s="41"/>
    </row>
    <row r="3" customHeight="1" spans="1:9">
      <c r="A3" s="42" t="s">
        <v>2</v>
      </c>
      <c r="I3" s="53" t="s">
        <v>3</v>
      </c>
    </row>
    <row r="4" s="40" customFormat="1" customHeight="1" spans="1:9">
      <c r="A4" s="43" t="s">
        <v>46</v>
      </c>
      <c r="B4" s="43"/>
      <c r="C4" s="44" t="s">
        <v>8</v>
      </c>
      <c r="D4" s="45" t="s">
        <v>51</v>
      </c>
      <c r="E4" s="46"/>
      <c r="F4" s="46"/>
      <c r="G4" s="44" t="s">
        <v>52</v>
      </c>
      <c r="H4" s="44"/>
      <c r="I4" s="44"/>
    </row>
    <row r="5" s="40" customFormat="1" ht="36.75" customHeight="1" spans="1:9">
      <c r="A5" s="43" t="s">
        <v>48</v>
      </c>
      <c r="B5" s="43" t="s">
        <v>49</v>
      </c>
      <c r="C5" s="44"/>
      <c r="D5" s="44" t="s">
        <v>50</v>
      </c>
      <c r="E5" s="47" t="s">
        <v>65</v>
      </c>
      <c r="F5" s="47" t="s">
        <v>66</v>
      </c>
      <c r="G5" s="44" t="s">
        <v>50</v>
      </c>
      <c r="H5" s="44" t="s">
        <v>124</v>
      </c>
      <c r="I5" s="44" t="s">
        <v>125</v>
      </c>
    </row>
    <row r="6" customHeight="1" spans="1:9">
      <c r="A6" s="48">
        <v>2011101</v>
      </c>
      <c r="B6" s="48" t="s">
        <v>53</v>
      </c>
      <c r="C6" s="49">
        <f t="shared" ref="C6:C14" si="0">D6+G6</f>
        <v>15877519.6</v>
      </c>
      <c r="D6" s="49">
        <f t="shared" ref="D6:D14" si="1">E6+F6</f>
        <v>15877519.6</v>
      </c>
      <c r="E6" s="49">
        <v>11416071.5</v>
      </c>
      <c r="F6" s="49">
        <v>4461448.1</v>
      </c>
      <c r="G6" s="49"/>
      <c r="H6" s="49"/>
      <c r="I6" s="49"/>
    </row>
    <row r="7" customHeight="1" spans="1:9">
      <c r="A7" s="48">
        <v>2011102</v>
      </c>
      <c r="B7" s="48" t="s">
        <v>54</v>
      </c>
      <c r="C7" s="49">
        <f t="shared" si="0"/>
        <v>7130000</v>
      </c>
      <c r="D7" s="49">
        <f t="shared" si="1"/>
        <v>0</v>
      </c>
      <c r="E7" s="49"/>
      <c r="F7" s="49"/>
      <c r="G7" s="49">
        <v>7130000</v>
      </c>
      <c r="H7" s="49">
        <v>7130000</v>
      </c>
      <c r="I7" s="49"/>
    </row>
    <row r="8" customHeight="1" spans="1:9">
      <c r="A8" s="48">
        <v>2011199</v>
      </c>
      <c r="B8" s="48" t="s">
        <v>55</v>
      </c>
      <c r="C8" s="49">
        <f t="shared" si="0"/>
        <v>500000</v>
      </c>
      <c r="D8" s="49">
        <f t="shared" si="1"/>
        <v>0</v>
      </c>
      <c r="E8" s="49"/>
      <c r="F8" s="49"/>
      <c r="G8" s="49">
        <v>500000</v>
      </c>
      <c r="H8" s="49">
        <v>500000</v>
      </c>
      <c r="I8" s="49"/>
    </row>
    <row r="9" customHeight="1" spans="1:9">
      <c r="A9" s="48">
        <v>2080505</v>
      </c>
      <c r="B9" s="48" t="s">
        <v>56</v>
      </c>
      <c r="C9" s="49">
        <f t="shared" si="0"/>
        <v>1614067.8</v>
      </c>
      <c r="D9" s="49">
        <f t="shared" si="1"/>
        <v>1614067.8</v>
      </c>
      <c r="E9" s="49">
        <v>1614067.8</v>
      </c>
      <c r="F9" s="49"/>
      <c r="G9" s="49">
        <f t="shared" ref="G9:G14" si="2">H9+I9</f>
        <v>0</v>
      </c>
      <c r="H9" s="49"/>
      <c r="I9" s="49"/>
    </row>
    <row r="10" customHeight="1" spans="1:9">
      <c r="A10" s="48">
        <v>2080899</v>
      </c>
      <c r="B10" s="48" t="s">
        <v>57</v>
      </c>
      <c r="C10" s="49">
        <f t="shared" si="0"/>
        <v>10008</v>
      </c>
      <c r="D10" s="49">
        <f t="shared" si="1"/>
        <v>10008</v>
      </c>
      <c r="E10" s="49">
        <v>10008</v>
      </c>
      <c r="F10" s="49"/>
      <c r="G10" s="49">
        <f t="shared" si="2"/>
        <v>0</v>
      </c>
      <c r="H10" s="49"/>
      <c r="I10" s="49"/>
    </row>
    <row r="11" customHeight="1" spans="1:9">
      <c r="A11" s="48">
        <v>2101101</v>
      </c>
      <c r="B11" s="48" t="s">
        <v>58</v>
      </c>
      <c r="C11" s="49">
        <f t="shared" si="0"/>
        <v>857473.5</v>
      </c>
      <c r="D11" s="49">
        <f t="shared" si="1"/>
        <v>857473.5</v>
      </c>
      <c r="E11" s="49">
        <v>857473.5</v>
      </c>
      <c r="F11" s="49"/>
      <c r="G11" s="49">
        <f t="shared" si="2"/>
        <v>0</v>
      </c>
      <c r="H11" s="49"/>
      <c r="I11" s="49"/>
    </row>
    <row r="12" customHeight="1" spans="1:9">
      <c r="A12" s="48">
        <v>2101103</v>
      </c>
      <c r="B12" s="48" t="s">
        <v>59</v>
      </c>
      <c r="C12" s="49">
        <f t="shared" si="0"/>
        <v>1149048.4</v>
      </c>
      <c r="D12" s="49">
        <f t="shared" si="1"/>
        <v>1149048.4</v>
      </c>
      <c r="E12" s="49">
        <v>1149048.4</v>
      </c>
      <c r="F12" s="49"/>
      <c r="G12" s="49">
        <f t="shared" si="2"/>
        <v>0</v>
      </c>
      <c r="H12" s="49"/>
      <c r="I12" s="49"/>
    </row>
    <row r="13" customHeight="1" spans="1:9">
      <c r="A13" s="48">
        <v>2120899</v>
      </c>
      <c r="B13" s="48" t="s">
        <v>95</v>
      </c>
      <c r="C13" s="49">
        <f t="shared" si="0"/>
        <v>6000000</v>
      </c>
      <c r="D13" s="49">
        <f t="shared" si="1"/>
        <v>0</v>
      </c>
      <c r="E13" s="49"/>
      <c r="F13" s="49"/>
      <c r="G13" s="49">
        <f t="shared" si="2"/>
        <v>6000000</v>
      </c>
      <c r="H13" s="49">
        <v>6000000</v>
      </c>
      <c r="I13" s="49"/>
    </row>
    <row r="14" customHeight="1" spans="1:9">
      <c r="A14" s="48">
        <v>2210201</v>
      </c>
      <c r="B14" s="48" t="s">
        <v>60</v>
      </c>
      <c r="C14" s="49">
        <f t="shared" si="0"/>
        <v>1378858.1</v>
      </c>
      <c r="D14" s="49">
        <f t="shared" si="1"/>
        <v>1378858.1</v>
      </c>
      <c r="E14" s="49">
        <v>1378858.1</v>
      </c>
      <c r="F14" s="49"/>
      <c r="G14" s="49">
        <f t="shared" si="2"/>
        <v>0</v>
      </c>
      <c r="H14" s="49"/>
      <c r="I14" s="49"/>
    </row>
    <row r="15" customHeight="1" spans="1:9">
      <c r="A15" s="47" t="s">
        <v>8</v>
      </c>
      <c r="B15" s="47"/>
      <c r="C15" s="49">
        <f>SUM(C6:C14)</f>
        <v>34516975.4</v>
      </c>
      <c r="D15" s="49">
        <f t="shared" ref="C15:I15" si="3">SUM(D6:D14)</f>
        <v>20886975.4</v>
      </c>
      <c r="E15" s="49">
        <f t="shared" si="3"/>
        <v>16425527.3</v>
      </c>
      <c r="F15" s="50">
        <f t="shared" si="3"/>
        <v>4461448.1</v>
      </c>
      <c r="G15" s="49">
        <f t="shared" si="3"/>
        <v>13630000</v>
      </c>
      <c r="H15" s="49">
        <f t="shared" si="3"/>
        <v>13630000</v>
      </c>
      <c r="I15" s="49">
        <f t="shared" si="3"/>
        <v>0</v>
      </c>
    </row>
    <row r="16" ht="32.25" customHeight="1" spans="1:9">
      <c r="A16" s="51"/>
      <c r="B16" s="51"/>
      <c r="C16" s="51"/>
      <c r="D16" s="51"/>
      <c r="E16" s="51"/>
      <c r="F16" s="51"/>
      <c r="G16" s="51"/>
      <c r="H16" s="51"/>
      <c r="I16" s="51"/>
    </row>
    <row r="17" ht="30.75" customHeight="1" spans="1:9">
      <c r="A17" s="52"/>
      <c r="B17" s="52"/>
      <c r="C17" s="52"/>
      <c r="D17" s="52"/>
      <c r="E17" s="52"/>
      <c r="F17" s="52"/>
      <c r="G17" s="52"/>
      <c r="H17" s="52"/>
      <c r="I17" s="52"/>
    </row>
    <row r="18" customHeight="1" spans="7:7">
      <c r="G18" t="s">
        <v>126</v>
      </c>
    </row>
  </sheetData>
  <mergeCells count="8">
    <mergeCell ref="A2:I2"/>
    <mergeCell ref="A4:B4"/>
    <mergeCell ref="D4:F4"/>
    <mergeCell ref="G4:I4"/>
    <mergeCell ref="A15:B15"/>
    <mergeCell ref="A16:I16"/>
    <mergeCell ref="A17:I17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6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9" defaultRowHeight="14.25"/>
  <cols>
    <col min="1" max="2" width="33.3916666666667" style="1" customWidth="1"/>
    <col min="3" max="3" width="16.6916666666667" style="2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127</v>
      </c>
      <c r="B1" s="3"/>
      <c r="C1" s="4"/>
      <c r="D1" s="4"/>
      <c r="E1" s="4"/>
      <c r="F1" s="4"/>
      <c r="G1" s="4"/>
      <c r="H1" s="4"/>
      <c r="I1" s="4"/>
      <c r="J1" s="4"/>
      <c r="K1" s="16"/>
      <c r="L1" s="17"/>
      <c r="M1" s="17"/>
      <c r="N1" s="17"/>
      <c r="O1" s="17"/>
      <c r="P1" s="17"/>
    </row>
    <row r="2" ht="24.55" customHeight="1" spans="1:16">
      <c r="A2" s="5" t="s">
        <v>128</v>
      </c>
      <c r="B2" s="5"/>
      <c r="C2" s="5"/>
      <c r="D2" s="5"/>
      <c r="E2" s="5"/>
      <c r="F2" s="5"/>
      <c r="G2" s="5"/>
      <c r="H2" s="5"/>
      <c r="I2" s="5"/>
      <c r="J2" s="5"/>
      <c r="K2" s="5"/>
      <c r="L2" s="18"/>
      <c r="M2" s="18"/>
      <c r="N2" s="18"/>
      <c r="O2" s="18"/>
      <c r="P2" s="18"/>
    </row>
    <row r="3" ht="17.7" customHeight="1" spans="1:16">
      <c r="A3" s="6" t="s">
        <v>129</v>
      </c>
      <c r="B3" s="6"/>
      <c r="C3" s="7"/>
      <c r="D3" s="8"/>
      <c r="E3" s="8"/>
      <c r="F3" s="8"/>
      <c r="G3" s="8"/>
      <c r="H3" s="8"/>
      <c r="I3" s="8"/>
      <c r="J3" s="19" t="s">
        <v>130</v>
      </c>
      <c r="K3" s="20" t="s">
        <v>131</v>
      </c>
      <c r="L3" s="21"/>
      <c r="M3" s="21"/>
      <c r="N3" s="21"/>
      <c r="O3" s="21"/>
      <c r="P3" s="21"/>
    </row>
    <row r="4" ht="19.65" customHeight="1" spans="1:16">
      <c r="A4" s="9" t="s">
        <v>132</v>
      </c>
      <c r="B4" s="9" t="s">
        <v>133</v>
      </c>
      <c r="C4" s="9" t="s">
        <v>7</v>
      </c>
      <c r="D4" s="9" t="s">
        <v>134</v>
      </c>
      <c r="E4" s="9"/>
      <c r="F4" s="9"/>
      <c r="G4" s="9"/>
      <c r="H4" s="9"/>
      <c r="I4" s="9" t="s">
        <v>135</v>
      </c>
      <c r="J4" s="9" t="s">
        <v>136</v>
      </c>
      <c r="K4" s="9" t="s">
        <v>137</v>
      </c>
      <c r="L4" s="9" t="s">
        <v>138</v>
      </c>
      <c r="M4" s="9" t="s">
        <v>139</v>
      </c>
      <c r="N4" s="9" t="s">
        <v>140</v>
      </c>
      <c r="O4" s="9" t="s">
        <v>141</v>
      </c>
      <c r="P4" s="9" t="s">
        <v>142</v>
      </c>
    </row>
    <row r="5" ht="19.65" customHeight="1" spans="1:16">
      <c r="A5" s="9"/>
      <c r="B5" s="9"/>
      <c r="C5" s="9"/>
      <c r="D5" s="9" t="s">
        <v>143</v>
      </c>
      <c r="E5" s="9" t="s">
        <v>144</v>
      </c>
      <c r="F5" s="9" t="s">
        <v>145</v>
      </c>
      <c r="G5" s="9" t="s">
        <v>146</v>
      </c>
      <c r="H5" s="9" t="s">
        <v>147</v>
      </c>
      <c r="I5" s="9"/>
      <c r="J5" s="9"/>
      <c r="K5" s="9"/>
      <c r="L5" s="9"/>
      <c r="M5" s="9"/>
      <c r="N5" s="9"/>
      <c r="O5" s="9"/>
      <c r="P5" s="9"/>
    </row>
    <row r="6" ht="19.65" customHeight="1" spans="1:16">
      <c r="A6" s="9" t="s">
        <v>148</v>
      </c>
      <c r="B6" s="10"/>
      <c r="C6" s="11">
        <f>SUM(C7:C105)</f>
        <v>13630000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19.65" customHeight="1" spans="1:16">
      <c r="A7" s="13" t="s">
        <v>149</v>
      </c>
      <c r="B7" s="14" t="s">
        <v>150</v>
      </c>
      <c r="C7" s="11">
        <v>500000</v>
      </c>
      <c r="D7" s="14" t="s">
        <v>151</v>
      </c>
      <c r="E7" s="14" t="s">
        <v>152</v>
      </c>
      <c r="F7" s="14"/>
      <c r="G7" s="14"/>
      <c r="H7" s="14"/>
      <c r="I7" s="22" t="s">
        <v>153</v>
      </c>
      <c r="J7" s="23" t="s">
        <v>154</v>
      </c>
      <c r="K7" s="24" t="s">
        <v>155</v>
      </c>
      <c r="L7" s="12" t="s">
        <v>156</v>
      </c>
      <c r="M7" s="25">
        <v>10</v>
      </c>
      <c r="N7" s="26" t="s">
        <v>157</v>
      </c>
      <c r="O7" s="25">
        <v>5</v>
      </c>
      <c r="P7" s="27" t="s">
        <v>158</v>
      </c>
    </row>
    <row r="8" ht="19.65" customHeight="1" spans="1:16">
      <c r="A8" s="13"/>
      <c r="B8" s="14"/>
      <c r="C8" s="11"/>
      <c r="D8" s="14"/>
      <c r="E8" s="14"/>
      <c r="F8" s="14"/>
      <c r="G8" s="14"/>
      <c r="H8" s="14"/>
      <c r="I8" s="22"/>
      <c r="J8" s="14" t="s">
        <v>159</v>
      </c>
      <c r="K8" s="14" t="s">
        <v>160</v>
      </c>
      <c r="L8" s="12" t="s">
        <v>156</v>
      </c>
      <c r="M8" s="25">
        <v>95</v>
      </c>
      <c r="N8" s="26" t="s">
        <v>161</v>
      </c>
      <c r="O8" s="25">
        <v>5</v>
      </c>
      <c r="P8" s="27" t="s">
        <v>158</v>
      </c>
    </row>
    <row r="9" ht="19.65" customHeight="1" spans="1:16">
      <c r="A9" s="13"/>
      <c r="B9" s="14"/>
      <c r="C9" s="11"/>
      <c r="D9" s="14"/>
      <c r="E9" s="14"/>
      <c r="F9" s="14"/>
      <c r="G9" s="14"/>
      <c r="H9" s="14"/>
      <c r="I9" s="22"/>
      <c r="J9" s="14" t="s">
        <v>162</v>
      </c>
      <c r="K9" s="14" t="s">
        <v>163</v>
      </c>
      <c r="L9" s="12" t="s">
        <v>156</v>
      </c>
      <c r="M9" s="25">
        <v>3</v>
      </c>
      <c r="N9" s="26" t="s">
        <v>161</v>
      </c>
      <c r="O9" s="25">
        <v>20</v>
      </c>
      <c r="P9" s="27" t="s">
        <v>158</v>
      </c>
    </row>
    <row r="10" ht="19.65" customHeight="1" spans="1:16">
      <c r="A10" s="13"/>
      <c r="B10" s="14"/>
      <c r="C10" s="11"/>
      <c r="D10" s="14"/>
      <c r="E10" s="14"/>
      <c r="F10" s="14"/>
      <c r="G10" s="14"/>
      <c r="H10" s="14"/>
      <c r="I10" s="22"/>
      <c r="J10" s="14" t="s">
        <v>164</v>
      </c>
      <c r="K10" s="14" t="s">
        <v>165</v>
      </c>
      <c r="L10" s="26" t="s">
        <v>166</v>
      </c>
      <c r="M10" s="25">
        <v>100</v>
      </c>
      <c r="N10" s="26" t="s">
        <v>161</v>
      </c>
      <c r="O10" s="25">
        <v>20</v>
      </c>
      <c r="P10" s="27" t="s">
        <v>167</v>
      </c>
    </row>
    <row r="11" ht="31.4" customHeight="1" spans="1:16">
      <c r="A11" s="13"/>
      <c r="B11" s="14"/>
      <c r="C11" s="11"/>
      <c r="D11" s="14"/>
      <c r="E11" s="14"/>
      <c r="F11" s="14"/>
      <c r="G11" s="14"/>
      <c r="H11" s="14"/>
      <c r="I11" s="14" t="s">
        <v>168</v>
      </c>
      <c r="J11" s="14" t="s">
        <v>169</v>
      </c>
      <c r="K11" s="14" t="s">
        <v>170</v>
      </c>
      <c r="L11" s="26" t="s">
        <v>156</v>
      </c>
      <c r="M11" s="25">
        <v>100</v>
      </c>
      <c r="N11" s="26" t="s">
        <v>161</v>
      </c>
      <c r="O11" s="25">
        <v>10</v>
      </c>
      <c r="P11" s="27" t="s">
        <v>158</v>
      </c>
    </row>
    <row r="12" ht="29" customHeight="1" spans="1:16">
      <c r="A12" s="13"/>
      <c r="B12" s="14"/>
      <c r="C12" s="11"/>
      <c r="D12" s="14"/>
      <c r="E12" s="14"/>
      <c r="F12" s="14"/>
      <c r="G12" s="14"/>
      <c r="H12" s="14"/>
      <c r="I12" s="14" t="s">
        <v>171</v>
      </c>
      <c r="J12" s="14" t="s">
        <v>172</v>
      </c>
      <c r="K12" s="14" t="s">
        <v>173</v>
      </c>
      <c r="L12" s="26" t="s">
        <v>156</v>
      </c>
      <c r="M12" s="25">
        <v>100</v>
      </c>
      <c r="N12" s="26" t="s">
        <v>161</v>
      </c>
      <c r="O12" s="25">
        <v>20</v>
      </c>
      <c r="P12" s="27" t="s">
        <v>158</v>
      </c>
    </row>
    <row r="13" ht="27" customHeight="1" spans="1:16">
      <c r="A13" s="13" t="s">
        <v>174</v>
      </c>
      <c r="B13" s="14" t="s">
        <v>150</v>
      </c>
      <c r="C13" s="11">
        <v>360000</v>
      </c>
      <c r="D13" s="14" t="s">
        <v>175</v>
      </c>
      <c r="E13" s="14" t="s">
        <v>176</v>
      </c>
      <c r="F13" s="14" t="s">
        <v>177</v>
      </c>
      <c r="G13" s="14"/>
      <c r="H13" s="14"/>
      <c r="I13" s="22" t="s">
        <v>153</v>
      </c>
      <c r="J13" s="24" t="s">
        <v>154</v>
      </c>
      <c r="K13" s="14" t="s">
        <v>178</v>
      </c>
      <c r="L13" s="12" t="s">
        <v>156</v>
      </c>
      <c r="M13" s="25">
        <v>95</v>
      </c>
      <c r="N13" s="26" t="s">
        <v>161</v>
      </c>
      <c r="O13" s="25">
        <v>10</v>
      </c>
      <c r="P13" s="27" t="s">
        <v>158</v>
      </c>
    </row>
    <row r="14" ht="30" customHeight="1" spans="1:16">
      <c r="A14" s="13"/>
      <c r="B14" s="14"/>
      <c r="C14" s="11"/>
      <c r="D14" s="14"/>
      <c r="E14" s="14"/>
      <c r="F14" s="14"/>
      <c r="G14" s="14"/>
      <c r="H14" s="14"/>
      <c r="I14" s="22"/>
      <c r="J14" s="14" t="s">
        <v>159</v>
      </c>
      <c r="K14" s="14" t="s">
        <v>179</v>
      </c>
      <c r="L14" s="12" t="s">
        <v>156</v>
      </c>
      <c r="M14" s="25">
        <v>95</v>
      </c>
      <c r="N14" s="26" t="s">
        <v>161</v>
      </c>
      <c r="O14" s="25">
        <v>10</v>
      </c>
      <c r="P14" s="27" t="s">
        <v>158</v>
      </c>
    </row>
    <row r="15" ht="19.65" customHeight="1" spans="1:16">
      <c r="A15" s="13"/>
      <c r="B15" s="14"/>
      <c r="C15" s="11"/>
      <c r="D15" s="14"/>
      <c r="E15" s="14"/>
      <c r="F15" s="14"/>
      <c r="G15" s="14"/>
      <c r="H15" s="14"/>
      <c r="I15" s="22"/>
      <c r="J15" s="14" t="s">
        <v>162</v>
      </c>
      <c r="K15" s="14" t="s">
        <v>180</v>
      </c>
      <c r="L15" s="12" t="s">
        <v>156</v>
      </c>
      <c r="M15" s="25">
        <v>5</v>
      </c>
      <c r="N15" s="26" t="s">
        <v>161</v>
      </c>
      <c r="O15" s="25">
        <v>10</v>
      </c>
      <c r="P15" s="27" t="s">
        <v>158</v>
      </c>
    </row>
    <row r="16" ht="19.65" customHeight="1" spans="1:16">
      <c r="A16" s="13"/>
      <c r="B16" s="14"/>
      <c r="C16" s="11"/>
      <c r="D16" s="14"/>
      <c r="E16" s="14"/>
      <c r="F16" s="14"/>
      <c r="G16" s="14"/>
      <c r="H16" s="14"/>
      <c r="I16" s="22"/>
      <c r="J16" s="14" t="s">
        <v>164</v>
      </c>
      <c r="K16" s="14" t="s">
        <v>181</v>
      </c>
      <c r="L16" s="26" t="s">
        <v>166</v>
      </c>
      <c r="M16" s="25">
        <v>100</v>
      </c>
      <c r="N16" s="26" t="s">
        <v>161</v>
      </c>
      <c r="O16" s="25">
        <v>20</v>
      </c>
      <c r="P16" s="27" t="s">
        <v>167</v>
      </c>
    </row>
    <row r="17" ht="31.4" customHeight="1" spans="1:16">
      <c r="A17" s="13"/>
      <c r="B17" s="14"/>
      <c r="C17" s="11"/>
      <c r="D17" s="14"/>
      <c r="E17" s="14"/>
      <c r="F17" s="14"/>
      <c r="G17" s="14"/>
      <c r="H17" s="14"/>
      <c r="I17" s="14" t="s">
        <v>168</v>
      </c>
      <c r="J17" s="14" t="s">
        <v>182</v>
      </c>
      <c r="K17" s="14" t="s">
        <v>183</v>
      </c>
      <c r="L17" s="12" t="s">
        <v>156</v>
      </c>
      <c r="M17" s="25">
        <v>100</v>
      </c>
      <c r="N17" s="26" t="s">
        <v>161</v>
      </c>
      <c r="O17" s="25">
        <v>10</v>
      </c>
      <c r="P17" s="27" t="s">
        <v>158</v>
      </c>
    </row>
    <row r="18" ht="29" customHeight="1" spans="1:16">
      <c r="A18" s="13"/>
      <c r="B18" s="14"/>
      <c r="C18" s="11"/>
      <c r="D18" s="14"/>
      <c r="E18" s="14"/>
      <c r="F18" s="14"/>
      <c r="G18" s="14"/>
      <c r="H18" s="14"/>
      <c r="I18" s="14" t="s">
        <v>171</v>
      </c>
      <c r="J18" s="14" t="s">
        <v>172</v>
      </c>
      <c r="K18" s="14" t="s">
        <v>184</v>
      </c>
      <c r="L18" s="12" t="s">
        <v>156</v>
      </c>
      <c r="M18" s="25">
        <v>100</v>
      </c>
      <c r="N18" s="26" t="s">
        <v>161</v>
      </c>
      <c r="O18" s="25">
        <v>10</v>
      </c>
      <c r="P18" s="27" t="s">
        <v>158</v>
      </c>
    </row>
    <row r="19" ht="19.65" customHeight="1" spans="1:16">
      <c r="A19" s="13" t="s">
        <v>185</v>
      </c>
      <c r="B19" s="14" t="s">
        <v>150</v>
      </c>
      <c r="C19" s="11">
        <v>450000</v>
      </c>
      <c r="D19" s="14" t="s">
        <v>186</v>
      </c>
      <c r="E19" s="14" t="s">
        <v>187</v>
      </c>
      <c r="F19" s="14" t="s">
        <v>188</v>
      </c>
      <c r="G19" s="14" t="s">
        <v>189</v>
      </c>
      <c r="H19" s="14" t="s">
        <v>190</v>
      </c>
      <c r="I19" s="22" t="s">
        <v>153</v>
      </c>
      <c r="J19" s="14" t="s">
        <v>159</v>
      </c>
      <c r="K19" s="14" t="s">
        <v>191</v>
      </c>
      <c r="L19" s="12" t="s">
        <v>156</v>
      </c>
      <c r="M19" s="25">
        <v>100</v>
      </c>
      <c r="N19" s="26" t="s">
        <v>161</v>
      </c>
      <c r="O19" s="25">
        <v>10</v>
      </c>
      <c r="P19" s="27" t="s">
        <v>158</v>
      </c>
    </row>
    <row r="20" ht="19.65" customHeight="1" spans="1:16">
      <c r="A20" s="13"/>
      <c r="B20" s="14"/>
      <c r="C20" s="11"/>
      <c r="D20" s="14"/>
      <c r="E20" s="14"/>
      <c r="F20" s="14"/>
      <c r="G20" s="14"/>
      <c r="H20" s="14"/>
      <c r="I20" s="22"/>
      <c r="J20" s="14" t="s">
        <v>162</v>
      </c>
      <c r="K20" s="14" t="s">
        <v>192</v>
      </c>
      <c r="L20" s="12" t="s">
        <v>156</v>
      </c>
      <c r="M20" s="25">
        <v>95</v>
      </c>
      <c r="N20" s="26" t="s">
        <v>161</v>
      </c>
      <c r="O20" s="25">
        <v>10</v>
      </c>
      <c r="P20" s="27" t="s">
        <v>158</v>
      </c>
    </row>
    <row r="21" ht="19.65" customHeight="1" spans="1:16">
      <c r="A21" s="13"/>
      <c r="B21" s="14"/>
      <c r="C21" s="11"/>
      <c r="D21" s="14"/>
      <c r="E21" s="14"/>
      <c r="F21" s="14"/>
      <c r="G21" s="14"/>
      <c r="H21" s="14"/>
      <c r="I21" s="22"/>
      <c r="J21" s="14" t="s">
        <v>154</v>
      </c>
      <c r="K21" s="14" t="s">
        <v>193</v>
      </c>
      <c r="L21" s="12" t="s">
        <v>156</v>
      </c>
      <c r="M21" s="25">
        <v>100</v>
      </c>
      <c r="N21" s="26" t="s">
        <v>161</v>
      </c>
      <c r="O21" s="25">
        <v>20</v>
      </c>
      <c r="P21" s="27" t="s">
        <v>158</v>
      </c>
    </row>
    <row r="22" ht="45" customHeight="1" spans="1:16">
      <c r="A22" s="13"/>
      <c r="B22" s="14"/>
      <c r="C22" s="11"/>
      <c r="D22" s="14"/>
      <c r="E22" s="14"/>
      <c r="F22" s="14"/>
      <c r="G22" s="14"/>
      <c r="H22" s="14"/>
      <c r="I22" s="22"/>
      <c r="J22" s="14" t="s">
        <v>164</v>
      </c>
      <c r="K22" s="14" t="s">
        <v>194</v>
      </c>
      <c r="L22" s="26" t="s">
        <v>166</v>
      </c>
      <c r="M22" s="25">
        <v>100</v>
      </c>
      <c r="N22" s="26" t="s">
        <v>161</v>
      </c>
      <c r="O22" s="25">
        <v>20</v>
      </c>
      <c r="P22" s="27" t="s">
        <v>167</v>
      </c>
    </row>
    <row r="23" ht="31.4" customHeight="1" spans="1:16">
      <c r="A23" s="13"/>
      <c r="B23" s="14"/>
      <c r="C23" s="11"/>
      <c r="D23" s="14"/>
      <c r="E23" s="14"/>
      <c r="F23" s="14"/>
      <c r="G23" s="14"/>
      <c r="H23" s="14"/>
      <c r="I23" s="14" t="s">
        <v>168</v>
      </c>
      <c r="J23" s="14" t="s">
        <v>182</v>
      </c>
      <c r="K23" s="14" t="s">
        <v>195</v>
      </c>
      <c r="L23" s="12" t="s">
        <v>156</v>
      </c>
      <c r="M23" s="25">
        <v>100</v>
      </c>
      <c r="N23" s="26" t="s">
        <v>161</v>
      </c>
      <c r="O23" s="25">
        <v>10</v>
      </c>
      <c r="P23" s="27" t="s">
        <v>158</v>
      </c>
    </row>
    <row r="24" ht="28" customHeight="1" spans="1:16">
      <c r="A24" s="13"/>
      <c r="B24" s="14"/>
      <c r="C24" s="11"/>
      <c r="D24" s="14"/>
      <c r="E24" s="14"/>
      <c r="F24" s="14"/>
      <c r="G24" s="14"/>
      <c r="H24" s="14"/>
      <c r="I24" s="14" t="s">
        <v>171</v>
      </c>
      <c r="J24" s="14" t="s">
        <v>172</v>
      </c>
      <c r="K24" s="14" t="s">
        <v>196</v>
      </c>
      <c r="L24" s="12" t="s">
        <v>156</v>
      </c>
      <c r="M24" s="25">
        <v>100</v>
      </c>
      <c r="N24" s="26" t="s">
        <v>161</v>
      </c>
      <c r="O24" s="25">
        <v>10</v>
      </c>
      <c r="P24" s="27" t="s">
        <v>158</v>
      </c>
    </row>
    <row r="25" ht="30" customHeight="1" spans="1:16">
      <c r="A25" s="13" t="s">
        <v>197</v>
      </c>
      <c r="B25" s="14" t="s">
        <v>150</v>
      </c>
      <c r="C25" s="11">
        <v>400000</v>
      </c>
      <c r="D25" s="14" t="s">
        <v>198</v>
      </c>
      <c r="E25" s="14"/>
      <c r="F25" s="14"/>
      <c r="G25" s="14"/>
      <c r="H25" s="14"/>
      <c r="I25" s="22" t="s">
        <v>153</v>
      </c>
      <c r="J25" s="14" t="s">
        <v>159</v>
      </c>
      <c r="K25" s="14" t="s">
        <v>199</v>
      </c>
      <c r="L25" s="12" t="s">
        <v>156</v>
      </c>
      <c r="M25" s="28">
        <v>160</v>
      </c>
      <c r="N25" s="26" t="s">
        <v>200</v>
      </c>
      <c r="O25" s="25">
        <v>10</v>
      </c>
      <c r="P25" s="27" t="s">
        <v>158</v>
      </c>
    </row>
    <row r="26" ht="19.65" customHeight="1" spans="1:16">
      <c r="A26" s="13"/>
      <c r="B26" s="14"/>
      <c r="C26" s="11"/>
      <c r="D26" s="14"/>
      <c r="E26" s="14"/>
      <c r="F26" s="14"/>
      <c r="G26" s="14"/>
      <c r="H26" s="14"/>
      <c r="I26" s="22"/>
      <c r="J26" s="14" t="s">
        <v>154</v>
      </c>
      <c r="K26" s="14" t="s">
        <v>201</v>
      </c>
      <c r="L26" s="12" t="s">
        <v>156</v>
      </c>
      <c r="M26" s="28">
        <v>100</v>
      </c>
      <c r="N26" s="26" t="s">
        <v>161</v>
      </c>
      <c r="O26" s="25">
        <v>10</v>
      </c>
      <c r="P26" s="27" t="s">
        <v>158</v>
      </c>
    </row>
    <row r="27" ht="19.65" customHeight="1" spans="1:16">
      <c r="A27" s="13"/>
      <c r="B27" s="14"/>
      <c r="C27" s="11"/>
      <c r="D27" s="14"/>
      <c r="E27" s="14"/>
      <c r="F27" s="14"/>
      <c r="G27" s="14"/>
      <c r="H27" s="14"/>
      <c r="I27" s="22"/>
      <c r="J27" s="14" t="s">
        <v>162</v>
      </c>
      <c r="K27" s="14" t="s">
        <v>202</v>
      </c>
      <c r="L27" s="12" t="s">
        <v>156</v>
      </c>
      <c r="M27" s="28">
        <v>100</v>
      </c>
      <c r="N27" s="26" t="s">
        <v>161</v>
      </c>
      <c r="O27" s="25">
        <v>10</v>
      </c>
      <c r="P27" s="27" t="s">
        <v>158</v>
      </c>
    </row>
    <row r="28" ht="19.65" customHeight="1" spans="1:16">
      <c r="A28" s="13"/>
      <c r="B28" s="14"/>
      <c r="C28" s="11"/>
      <c r="D28" s="14"/>
      <c r="E28" s="14"/>
      <c r="F28" s="14"/>
      <c r="G28" s="14"/>
      <c r="H28" s="14"/>
      <c r="I28" s="22"/>
      <c r="J28" s="14" t="s">
        <v>164</v>
      </c>
      <c r="K28" s="14" t="s">
        <v>181</v>
      </c>
      <c r="L28" s="26" t="s">
        <v>166</v>
      </c>
      <c r="M28" s="28">
        <v>100</v>
      </c>
      <c r="N28" s="26" t="s">
        <v>161</v>
      </c>
      <c r="O28" s="25">
        <v>20</v>
      </c>
      <c r="P28" s="27" t="s">
        <v>167</v>
      </c>
    </row>
    <row r="29" ht="31.4" customHeight="1" spans="1:16">
      <c r="A29" s="13"/>
      <c r="B29" s="14"/>
      <c r="C29" s="11"/>
      <c r="D29" s="14"/>
      <c r="E29" s="14"/>
      <c r="F29" s="14"/>
      <c r="G29" s="14"/>
      <c r="H29" s="14"/>
      <c r="I29" s="14" t="s">
        <v>168</v>
      </c>
      <c r="J29" s="14" t="s">
        <v>169</v>
      </c>
      <c r="K29" s="14" t="s">
        <v>203</v>
      </c>
      <c r="L29" s="12" t="s">
        <v>156</v>
      </c>
      <c r="M29" s="28">
        <v>95</v>
      </c>
      <c r="N29" s="26" t="s">
        <v>161</v>
      </c>
      <c r="O29" s="25">
        <v>10</v>
      </c>
      <c r="P29" s="27" t="s">
        <v>158</v>
      </c>
    </row>
    <row r="30" ht="27" customHeight="1" spans="1:16">
      <c r="A30" s="13"/>
      <c r="B30" s="14"/>
      <c r="C30" s="11"/>
      <c r="D30" s="14"/>
      <c r="E30" s="14"/>
      <c r="F30" s="14"/>
      <c r="G30" s="14"/>
      <c r="H30" s="14"/>
      <c r="I30" s="14" t="s">
        <v>171</v>
      </c>
      <c r="J30" s="14" t="s">
        <v>172</v>
      </c>
      <c r="K30" s="14" t="s">
        <v>204</v>
      </c>
      <c r="L30" s="12" t="s">
        <v>156</v>
      </c>
      <c r="M30" s="28">
        <v>100</v>
      </c>
      <c r="N30" s="26" t="s">
        <v>161</v>
      </c>
      <c r="O30" s="25">
        <v>10</v>
      </c>
      <c r="P30" s="27" t="s">
        <v>158</v>
      </c>
    </row>
    <row r="31" ht="19.65" customHeight="1" spans="1:16">
      <c r="A31" s="13" t="s">
        <v>205</v>
      </c>
      <c r="B31" s="14" t="s">
        <v>150</v>
      </c>
      <c r="C31" s="11">
        <v>80000</v>
      </c>
      <c r="D31" s="14" t="s">
        <v>206</v>
      </c>
      <c r="E31" s="14"/>
      <c r="F31" s="14"/>
      <c r="G31" s="14"/>
      <c r="H31" s="14"/>
      <c r="I31" s="22" t="s">
        <v>153</v>
      </c>
      <c r="J31" s="14" t="s">
        <v>162</v>
      </c>
      <c r="K31" s="14" t="s">
        <v>207</v>
      </c>
      <c r="L31" s="12" t="s">
        <v>156</v>
      </c>
      <c r="M31" s="28">
        <v>96</v>
      </c>
      <c r="N31" s="26" t="s">
        <v>161</v>
      </c>
      <c r="O31" s="25">
        <v>20</v>
      </c>
      <c r="P31" s="27" t="s">
        <v>158</v>
      </c>
    </row>
    <row r="32" ht="19.65" customHeight="1" spans="1:16">
      <c r="A32" s="13"/>
      <c r="B32" s="14"/>
      <c r="C32" s="11"/>
      <c r="D32" s="14"/>
      <c r="E32" s="14"/>
      <c r="F32" s="14"/>
      <c r="G32" s="14"/>
      <c r="H32" s="14"/>
      <c r="I32" s="22"/>
      <c r="J32" s="14" t="s">
        <v>154</v>
      </c>
      <c r="K32" s="14" t="s">
        <v>208</v>
      </c>
      <c r="L32" s="12" t="s">
        <v>156</v>
      </c>
      <c r="M32" s="28">
        <v>96</v>
      </c>
      <c r="N32" s="26" t="s">
        <v>161</v>
      </c>
      <c r="O32" s="25">
        <v>10</v>
      </c>
      <c r="P32" s="27" t="s">
        <v>158</v>
      </c>
    </row>
    <row r="33" ht="19.65" customHeight="1" spans="1:16">
      <c r="A33" s="13"/>
      <c r="B33" s="14"/>
      <c r="C33" s="11"/>
      <c r="D33" s="14"/>
      <c r="E33" s="14"/>
      <c r="F33" s="14"/>
      <c r="G33" s="14"/>
      <c r="H33" s="14"/>
      <c r="I33" s="22"/>
      <c r="J33" s="14" t="s">
        <v>159</v>
      </c>
      <c r="K33" s="14" t="s">
        <v>209</v>
      </c>
      <c r="L33" s="26" t="s">
        <v>210</v>
      </c>
      <c r="M33" s="28">
        <v>1</v>
      </c>
      <c r="N33" s="26" t="s">
        <v>157</v>
      </c>
      <c r="O33" s="25">
        <v>20</v>
      </c>
      <c r="P33" s="27" t="s">
        <v>158</v>
      </c>
    </row>
    <row r="34" ht="19.65" customHeight="1" spans="1:16">
      <c r="A34" s="13"/>
      <c r="B34" s="14"/>
      <c r="C34" s="11"/>
      <c r="D34" s="14"/>
      <c r="E34" s="14"/>
      <c r="F34" s="14"/>
      <c r="G34" s="14"/>
      <c r="H34" s="14"/>
      <c r="I34" s="22"/>
      <c r="J34" s="14" t="s">
        <v>164</v>
      </c>
      <c r="K34" s="14" t="s">
        <v>181</v>
      </c>
      <c r="L34" s="26" t="s">
        <v>166</v>
      </c>
      <c r="M34" s="28">
        <v>100</v>
      </c>
      <c r="N34" s="26" t="s">
        <v>161</v>
      </c>
      <c r="O34" s="25">
        <v>20</v>
      </c>
      <c r="P34" s="27" t="s">
        <v>167</v>
      </c>
    </row>
    <row r="35" ht="31.4" customHeight="1" spans="1:16">
      <c r="A35" s="13"/>
      <c r="B35" s="14"/>
      <c r="C35" s="11"/>
      <c r="D35" s="14"/>
      <c r="E35" s="14"/>
      <c r="F35" s="14"/>
      <c r="G35" s="14"/>
      <c r="H35" s="14"/>
      <c r="I35" s="14" t="s">
        <v>168</v>
      </c>
      <c r="J35" s="14" t="s">
        <v>182</v>
      </c>
      <c r="K35" s="14" t="s">
        <v>211</v>
      </c>
      <c r="L35" s="12" t="s">
        <v>156</v>
      </c>
      <c r="M35" s="28">
        <v>98</v>
      </c>
      <c r="N35" s="26" t="s">
        <v>161</v>
      </c>
      <c r="O35" s="25">
        <v>10</v>
      </c>
      <c r="P35" s="27" t="s">
        <v>158</v>
      </c>
    </row>
    <row r="36" ht="19.65" customHeight="1" spans="1:16">
      <c r="A36" s="13"/>
      <c r="B36" s="14"/>
      <c r="C36" s="11"/>
      <c r="D36" s="14"/>
      <c r="E36" s="14"/>
      <c r="F36" s="14"/>
      <c r="G36" s="14"/>
      <c r="H36" s="14"/>
      <c r="I36" s="14" t="s">
        <v>171</v>
      </c>
      <c r="J36" s="14" t="s">
        <v>172</v>
      </c>
      <c r="K36" s="14" t="s">
        <v>212</v>
      </c>
      <c r="L36" s="12" t="s">
        <v>156</v>
      </c>
      <c r="M36" s="28">
        <v>98</v>
      </c>
      <c r="N36" s="26" t="s">
        <v>161</v>
      </c>
      <c r="O36" s="25">
        <v>10</v>
      </c>
      <c r="P36" s="27" t="s">
        <v>158</v>
      </c>
    </row>
    <row r="37" ht="19.65" customHeight="1" spans="1:16">
      <c r="A37" s="13" t="s">
        <v>213</v>
      </c>
      <c r="B37" s="14" t="s">
        <v>150</v>
      </c>
      <c r="C37" s="11">
        <v>1000000</v>
      </c>
      <c r="D37" s="14" t="s">
        <v>214</v>
      </c>
      <c r="E37" s="14" t="s">
        <v>215</v>
      </c>
      <c r="F37" s="14"/>
      <c r="G37" s="14"/>
      <c r="H37" s="14"/>
      <c r="I37" s="22" t="s">
        <v>153</v>
      </c>
      <c r="J37" s="14" t="s">
        <v>162</v>
      </c>
      <c r="K37" s="14" t="s">
        <v>216</v>
      </c>
      <c r="L37" s="12" t="s">
        <v>156</v>
      </c>
      <c r="M37" s="28">
        <v>96</v>
      </c>
      <c r="N37" s="26" t="s">
        <v>161</v>
      </c>
      <c r="O37" s="25">
        <v>10</v>
      </c>
      <c r="P37" s="27" t="s">
        <v>158</v>
      </c>
    </row>
    <row r="38" ht="19.65" customHeight="1" spans="1:16">
      <c r="A38" s="13"/>
      <c r="B38" s="14"/>
      <c r="C38" s="11"/>
      <c r="D38" s="14"/>
      <c r="E38" s="14"/>
      <c r="F38" s="14"/>
      <c r="G38" s="14"/>
      <c r="H38" s="14"/>
      <c r="I38" s="22"/>
      <c r="J38" s="14" t="s">
        <v>154</v>
      </c>
      <c r="K38" s="14" t="s">
        <v>217</v>
      </c>
      <c r="L38" s="12" t="s">
        <v>156</v>
      </c>
      <c r="M38" s="28">
        <v>96</v>
      </c>
      <c r="N38" s="26" t="s">
        <v>161</v>
      </c>
      <c r="O38" s="25">
        <v>10</v>
      </c>
      <c r="P38" s="27" t="s">
        <v>158</v>
      </c>
    </row>
    <row r="39" ht="19.65" customHeight="1" spans="1:16">
      <c r="A39" s="13"/>
      <c r="B39" s="14"/>
      <c r="C39" s="11"/>
      <c r="D39" s="14"/>
      <c r="E39" s="14"/>
      <c r="F39" s="14"/>
      <c r="G39" s="14"/>
      <c r="H39" s="14"/>
      <c r="I39" s="22"/>
      <c r="J39" s="14" t="s">
        <v>159</v>
      </c>
      <c r="K39" s="14" t="s">
        <v>218</v>
      </c>
      <c r="L39" s="12" t="s">
        <v>156</v>
      </c>
      <c r="M39" s="28">
        <v>120</v>
      </c>
      <c r="N39" s="26" t="s">
        <v>219</v>
      </c>
      <c r="O39" s="25">
        <v>10</v>
      </c>
      <c r="P39" s="27" t="s">
        <v>158</v>
      </c>
    </row>
    <row r="40" ht="19.65" customHeight="1" spans="1:16">
      <c r="A40" s="13"/>
      <c r="B40" s="14"/>
      <c r="C40" s="11"/>
      <c r="D40" s="14"/>
      <c r="E40" s="14"/>
      <c r="F40" s="14"/>
      <c r="G40" s="14"/>
      <c r="H40" s="14"/>
      <c r="I40" s="22"/>
      <c r="J40" s="14" t="s">
        <v>164</v>
      </c>
      <c r="K40" s="14" t="s">
        <v>181</v>
      </c>
      <c r="L40" s="26" t="s">
        <v>166</v>
      </c>
      <c r="M40" s="28">
        <v>100</v>
      </c>
      <c r="N40" s="26" t="s">
        <v>161</v>
      </c>
      <c r="O40" s="25">
        <v>20</v>
      </c>
      <c r="P40" s="27" t="s">
        <v>167</v>
      </c>
    </row>
    <row r="41" ht="31.4" customHeight="1" spans="1:16">
      <c r="A41" s="13"/>
      <c r="B41" s="14"/>
      <c r="C41" s="11"/>
      <c r="D41" s="14"/>
      <c r="E41" s="14"/>
      <c r="F41" s="14"/>
      <c r="G41" s="14"/>
      <c r="H41" s="14"/>
      <c r="I41" s="14" t="s">
        <v>168</v>
      </c>
      <c r="J41" s="14" t="s">
        <v>182</v>
      </c>
      <c r="K41" s="14" t="s">
        <v>220</v>
      </c>
      <c r="L41" s="26" t="s">
        <v>166</v>
      </c>
      <c r="M41" s="28">
        <v>40</v>
      </c>
      <c r="N41" s="26" t="s">
        <v>219</v>
      </c>
      <c r="O41" s="25">
        <v>20</v>
      </c>
      <c r="P41" s="27" t="s">
        <v>167</v>
      </c>
    </row>
    <row r="42" ht="19.65" customHeight="1" spans="1:16">
      <c r="A42" s="13"/>
      <c r="B42" s="14"/>
      <c r="C42" s="11"/>
      <c r="D42" s="14"/>
      <c r="E42" s="14"/>
      <c r="F42" s="14"/>
      <c r="G42" s="14"/>
      <c r="H42" s="14"/>
      <c r="I42" s="14" t="s">
        <v>171</v>
      </c>
      <c r="J42" s="14" t="s">
        <v>172</v>
      </c>
      <c r="K42" s="14" t="s">
        <v>221</v>
      </c>
      <c r="L42" s="12" t="s">
        <v>156</v>
      </c>
      <c r="M42" s="28">
        <v>40</v>
      </c>
      <c r="N42" s="26" t="s">
        <v>219</v>
      </c>
      <c r="O42" s="25">
        <v>20</v>
      </c>
      <c r="P42" s="27" t="s">
        <v>158</v>
      </c>
    </row>
    <row r="43" ht="19.65" customHeight="1" spans="1:16">
      <c r="A43" s="13" t="s">
        <v>222</v>
      </c>
      <c r="B43" s="14" t="s">
        <v>150</v>
      </c>
      <c r="C43" s="11">
        <v>500000</v>
      </c>
      <c r="D43" s="14" t="s">
        <v>223</v>
      </c>
      <c r="E43" s="14"/>
      <c r="F43" s="14"/>
      <c r="G43" s="14"/>
      <c r="H43" s="14"/>
      <c r="I43" s="22" t="s">
        <v>153</v>
      </c>
      <c r="J43" s="14" t="s">
        <v>162</v>
      </c>
      <c r="K43" s="14" t="s">
        <v>224</v>
      </c>
      <c r="L43" s="12" t="s">
        <v>156</v>
      </c>
      <c r="M43" s="28">
        <v>95</v>
      </c>
      <c r="N43" s="26" t="s">
        <v>161</v>
      </c>
      <c r="O43" s="25">
        <v>20</v>
      </c>
      <c r="P43" s="27" t="s">
        <v>158</v>
      </c>
    </row>
    <row r="44" ht="19.65" customHeight="1" spans="1:16">
      <c r="A44" s="13"/>
      <c r="B44" s="14"/>
      <c r="C44" s="11"/>
      <c r="D44" s="14"/>
      <c r="E44" s="14"/>
      <c r="F44" s="14"/>
      <c r="G44" s="14"/>
      <c r="H44" s="14"/>
      <c r="I44" s="22"/>
      <c r="J44" s="14" t="s">
        <v>154</v>
      </c>
      <c r="K44" s="14" t="s">
        <v>225</v>
      </c>
      <c r="L44" s="12" t="s">
        <v>156</v>
      </c>
      <c r="M44" s="28">
        <v>100</v>
      </c>
      <c r="N44" s="26" t="s">
        <v>161</v>
      </c>
      <c r="O44" s="25">
        <v>10</v>
      </c>
      <c r="P44" s="27" t="s">
        <v>158</v>
      </c>
    </row>
    <row r="45" ht="19.65" customHeight="1" spans="1:16">
      <c r="A45" s="13"/>
      <c r="B45" s="14"/>
      <c r="C45" s="11"/>
      <c r="D45" s="14"/>
      <c r="E45" s="14"/>
      <c r="F45" s="14"/>
      <c r="G45" s="14"/>
      <c r="H45" s="14"/>
      <c r="I45" s="22"/>
      <c r="J45" s="14" t="s">
        <v>159</v>
      </c>
      <c r="K45" s="14" t="s">
        <v>226</v>
      </c>
      <c r="L45" s="12" t="s">
        <v>156</v>
      </c>
      <c r="M45" s="28">
        <v>10</v>
      </c>
      <c r="N45" s="26" t="s">
        <v>227</v>
      </c>
      <c r="O45" s="25">
        <v>10</v>
      </c>
      <c r="P45" s="27" t="s">
        <v>158</v>
      </c>
    </row>
    <row r="46" ht="19.65" customHeight="1" spans="1:16">
      <c r="A46" s="13"/>
      <c r="B46" s="14"/>
      <c r="C46" s="11"/>
      <c r="D46" s="14"/>
      <c r="E46" s="14"/>
      <c r="F46" s="14"/>
      <c r="G46" s="14"/>
      <c r="H46" s="14"/>
      <c r="I46" s="22"/>
      <c r="J46" s="14" t="s">
        <v>164</v>
      </c>
      <c r="K46" s="14" t="s">
        <v>228</v>
      </c>
      <c r="L46" s="26" t="s">
        <v>166</v>
      </c>
      <c r="M46" s="28">
        <v>100</v>
      </c>
      <c r="N46" s="26" t="s">
        <v>161</v>
      </c>
      <c r="O46" s="25">
        <v>20</v>
      </c>
      <c r="P46" s="27" t="s">
        <v>167</v>
      </c>
    </row>
    <row r="47" ht="31.4" customHeight="1" spans="1:16">
      <c r="A47" s="13"/>
      <c r="B47" s="14"/>
      <c r="C47" s="11"/>
      <c r="D47" s="14"/>
      <c r="E47" s="14"/>
      <c r="F47" s="14"/>
      <c r="G47" s="14"/>
      <c r="H47" s="14"/>
      <c r="I47" s="14" t="s">
        <v>168</v>
      </c>
      <c r="J47" s="14" t="s">
        <v>169</v>
      </c>
      <c r="K47" s="14" t="s">
        <v>229</v>
      </c>
      <c r="L47" s="29" t="s">
        <v>230</v>
      </c>
      <c r="M47" s="28">
        <v>5</v>
      </c>
      <c r="N47" s="26" t="s">
        <v>161</v>
      </c>
      <c r="O47" s="25">
        <v>10</v>
      </c>
      <c r="P47" s="27" t="s">
        <v>167</v>
      </c>
    </row>
    <row r="48" ht="19.65" customHeight="1" spans="1:16">
      <c r="A48" s="13"/>
      <c r="B48" s="14"/>
      <c r="C48" s="11"/>
      <c r="D48" s="14"/>
      <c r="E48" s="14"/>
      <c r="F48" s="14"/>
      <c r="G48" s="14"/>
      <c r="H48" s="14"/>
      <c r="I48" s="14" t="s">
        <v>171</v>
      </c>
      <c r="J48" s="14" t="s">
        <v>172</v>
      </c>
      <c r="K48" s="14" t="s">
        <v>231</v>
      </c>
      <c r="L48" s="26" t="s">
        <v>156</v>
      </c>
      <c r="M48" s="28">
        <v>90</v>
      </c>
      <c r="N48" s="26" t="s">
        <v>161</v>
      </c>
      <c r="O48" s="25">
        <v>20</v>
      </c>
      <c r="P48" s="27" t="s">
        <v>158</v>
      </c>
    </row>
    <row r="49" ht="19.65" customHeight="1" spans="1:16">
      <c r="A49" s="13" t="s">
        <v>232</v>
      </c>
      <c r="B49" s="14" t="s">
        <v>150</v>
      </c>
      <c r="C49" s="11">
        <v>1400000</v>
      </c>
      <c r="D49" s="14" t="s">
        <v>233</v>
      </c>
      <c r="E49" s="14"/>
      <c r="F49" s="14"/>
      <c r="G49" s="14"/>
      <c r="H49" s="14"/>
      <c r="I49" s="23" t="s">
        <v>153</v>
      </c>
      <c r="J49" s="14" t="s">
        <v>154</v>
      </c>
      <c r="K49" s="14" t="s">
        <v>234</v>
      </c>
      <c r="L49" s="12" t="s">
        <v>156</v>
      </c>
      <c r="M49" s="28">
        <v>96</v>
      </c>
      <c r="N49" s="26" t="s">
        <v>161</v>
      </c>
      <c r="O49" s="25">
        <v>10</v>
      </c>
      <c r="P49" s="27" t="s">
        <v>158</v>
      </c>
    </row>
    <row r="50" ht="19.65" customHeight="1" spans="1:16">
      <c r="A50" s="13"/>
      <c r="B50" s="14"/>
      <c r="C50" s="11"/>
      <c r="D50" s="14"/>
      <c r="E50" s="14"/>
      <c r="F50" s="14"/>
      <c r="G50" s="14"/>
      <c r="H50" s="14"/>
      <c r="I50" s="30"/>
      <c r="J50" s="14" t="s">
        <v>162</v>
      </c>
      <c r="K50" s="14" t="s">
        <v>235</v>
      </c>
      <c r="L50" s="12" t="s">
        <v>156</v>
      </c>
      <c r="M50" s="28">
        <v>96</v>
      </c>
      <c r="N50" s="26" t="s">
        <v>161</v>
      </c>
      <c r="O50" s="25">
        <v>10</v>
      </c>
      <c r="P50" s="27" t="s">
        <v>158</v>
      </c>
    </row>
    <row r="51" ht="19.65" customHeight="1" spans="1:16">
      <c r="A51" s="13"/>
      <c r="B51" s="14"/>
      <c r="C51" s="11"/>
      <c r="D51" s="14"/>
      <c r="E51" s="14"/>
      <c r="F51" s="14"/>
      <c r="G51" s="14"/>
      <c r="H51" s="14"/>
      <c r="I51" s="30"/>
      <c r="J51" s="14" t="s">
        <v>159</v>
      </c>
      <c r="K51" s="14" t="s">
        <v>236</v>
      </c>
      <c r="L51" s="12" t="s">
        <v>156</v>
      </c>
      <c r="M51" s="28">
        <v>50</v>
      </c>
      <c r="N51" s="26" t="s">
        <v>237</v>
      </c>
      <c r="O51" s="25">
        <v>10</v>
      </c>
      <c r="P51" s="27" t="s">
        <v>167</v>
      </c>
    </row>
    <row r="52" ht="19.65" customHeight="1" spans="1:16">
      <c r="A52" s="13"/>
      <c r="B52" s="14"/>
      <c r="C52" s="11"/>
      <c r="D52" s="14"/>
      <c r="E52" s="14"/>
      <c r="F52" s="14"/>
      <c r="G52" s="14"/>
      <c r="H52" s="14"/>
      <c r="I52" s="30"/>
      <c r="J52" s="14" t="s">
        <v>164</v>
      </c>
      <c r="K52" s="14" t="s">
        <v>181</v>
      </c>
      <c r="L52" s="26" t="s">
        <v>166</v>
      </c>
      <c r="M52" s="28">
        <v>100</v>
      </c>
      <c r="N52" s="26" t="s">
        <v>161</v>
      </c>
      <c r="O52" s="25">
        <v>20</v>
      </c>
      <c r="P52" s="27" t="s">
        <v>158</v>
      </c>
    </row>
    <row r="53" ht="19.65" customHeight="1" spans="1:16">
      <c r="A53" s="13"/>
      <c r="B53" s="14"/>
      <c r="C53" s="11"/>
      <c r="D53" s="14"/>
      <c r="E53" s="14"/>
      <c r="F53" s="14"/>
      <c r="G53" s="14"/>
      <c r="H53" s="15"/>
      <c r="I53" s="14" t="s">
        <v>168</v>
      </c>
      <c r="J53" s="31" t="s">
        <v>238</v>
      </c>
      <c r="K53" s="14" t="s">
        <v>239</v>
      </c>
      <c r="L53" s="26" t="s">
        <v>156</v>
      </c>
      <c r="M53" s="28">
        <v>100</v>
      </c>
      <c r="N53" s="26" t="s">
        <v>161</v>
      </c>
      <c r="O53" s="25">
        <v>10</v>
      </c>
      <c r="P53" s="27" t="s">
        <v>158</v>
      </c>
    </row>
    <row r="54" ht="19.65" customHeight="1" spans="1:16">
      <c r="A54" s="13"/>
      <c r="B54" s="14"/>
      <c r="C54" s="11"/>
      <c r="D54" s="14"/>
      <c r="E54" s="14"/>
      <c r="F54" s="14"/>
      <c r="G54" s="14"/>
      <c r="H54" s="15"/>
      <c r="I54" s="14"/>
      <c r="J54" s="31" t="s">
        <v>169</v>
      </c>
      <c r="K54" s="14" t="s">
        <v>240</v>
      </c>
      <c r="L54" s="12" t="s">
        <v>156</v>
      </c>
      <c r="M54" s="28">
        <v>100</v>
      </c>
      <c r="N54" s="26" t="s">
        <v>161</v>
      </c>
      <c r="O54" s="25">
        <v>10</v>
      </c>
      <c r="P54" s="27" t="s">
        <v>158</v>
      </c>
    </row>
    <row r="55" ht="20" customHeight="1" spans="1:16">
      <c r="A55" s="13"/>
      <c r="B55" s="14"/>
      <c r="C55" s="11"/>
      <c r="D55" s="14"/>
      <c r="E55" s="14"/>
      <c r="F55" s="14"/>
      <c r="G55" s="14"/>
      <c r="H55" s="15"/>
      <c r="I55" s="14"/>
      <c r="J55" s="31" t="s">
        <v>241</v>
      </c>
      <c r="K55" s="14" t="s">
        <v>242</v>
      </c>
      <c r="L55" s="12" t="s">
        <v>156</v>
      </c>
      <c r="M55" s="28">
        <v>100</v>
      </c>
      <c r="N55" s="26" t="s">
        <v>161</v>
      </c>
      <c r="O55" s="25">
        <v>10</v>
      </c>
      <c r="P55" s="27" t="s">
        <v>158</v>
      </c>
    </row>
    <row r="56" ht="30" customHeight="1" spans="1:16">
      <c r="A56" s="13"/>
      <c r="B56" s="14"/>
      <c r="C56" s="11"/>
      <c r="D56" s="14"/>
      <c r="E56" s="14"/>
      <c r="F56" s="14"/>
      <c r="G56" s="14"/>
      <c r="H56" s="14"/>
      <c r="I56" s="14" t="s">
        <v>171</v>
      </c>
      <c r="J56" s="14" t="s">
        <v>243</v>
      </c>
      <c r="K56" s="14" t="s">
        <v>244</v>
      </c>
      <c r="L56" s="26" t="s">
        <v>166</v>
      </c>
      <c r="M56" s="28">
        <v>98</v>
      </c>
      <c r="N56" s="26" t="s">
        <v>161</v>
      </c>
      <c r="O56" s="25">
        <v>10</v>
      </c>
      <c r="P56" s="27" t="s">
        <v>158</v>
      </c>
    </row>
    <row r="57" ht="27" customHeight="1" spans="1:16">
      <c r="A57" s="13" t="s">
        <v>245</v>
      </c>
      <c r="B57" s="14" t="s">
        <v>150</v>
      </c>
      <c r="C57" s="11">
        <v>3000000</v>
      </c>
      <c r="D57" s="14" t="s">
        <v>246</v>
      </c>
      <c r="E57" s="14" t="s">
        <v>247</v>
      </c>
      <c r="F57" s="14" t="s">
        <v>248</v>
      </c>
      <c r="G57" s="14"/>
      <c r="H57" s="14"/>
      <c r="I57" s="14" t="s">
        <v>153</v>
      </c>
      <c r="J57" s="14" t="s">
        <v>154</v>
      </c>
      <c r="K57" s="14" t="s">
        <v>249</v>
      </c>
      <c r="L57" s="26" t="s">
        <v>156</v>
      </c>
      <c r="M57" s="28">
        <v>96</v>
      </c>
      <c r="N57" s="26" t="s">
        <v>161</v>
      </c>
      <c r="O57" s="25">
        <v>20</v>
      </c>
      <c r="P57" s="27" t="s">
        <v>158</v>
      </c>
    </row>
    <row r="58" ht="29" customHeight="1" spans="1:16">
      <c r="A58" s="13"/>
      <c r="B58" s="14"/>
      <c r="C58" s="11"/>
      <c r="D58" s="14"/>
      <c r="E58" s="14"/>
      <c r="F58" s="14"/>
      <c r="G58" s="14"/>
      <c r="H58" s="14"/>
      <c r="I58" s="14"/>
      <c r="J58" s="14" t="s">
        <v>164</v>
      </c>
      <c r="K58" s="14" t="s">
        <v>250</v>
      </c>
      <c r="L58" s="26" t="s">
        <v>166</v>
      </c>
      <c r="M58" s="28">
        <v>100</v>
      </c>
      <c r="N58" s="26" t="s">
        <v>161</v>
      </c>
      <c r="O58" s="25">
        <v>10</v>
      </c>
      <c r="P58" s="27" t="s">
        <v>167</v>
      </c>
    </row>
    <row r="59" ht="19.65" customHeight="1" spans="1:16">
      <c r="A59" s="13"/>
      <c r="B59" s="14"/>
      <c r="C59" s="11"/>
      <c r="D59" s="14"/>
      <c r="E59" s="14"/>
      <c r="F59" s="14"/>
      <c r="G59" s="14"/>
      <c r="H59" s="14"/>
      <c r="I59" s="14"/>
      <c r="J59" s="14" t="s">
        <v>159</v>
      </c>
      <c r="K59" s="14" t="s">
        <v>251</v>
      </c>
      <c r="L59" s="12" t="s">
        <v>156</v>
      </c>
      <c r="M59" s="28">
        <v>4</v>
      </c>
      <c r="N59" s="26" t="s">
        <v>157</v>
      </c>
      <c r="O59" s="25">
        <v>10</v>
      </c>
      <c r="P59" s="27" t="s">
        <v>158</v>
      </c>
    </row>
    <row r="60" ht="19.65" customHeight="1" spans="1:16">
      <c r="A60" s="13"/>
      <c r="B60" s="14"/>
      <c r="C60" s="11"/>
      <c r="D60" s="14"/>
      <c r="E60" s="14"/>
      <c r="F60" s="14"/>
      <c r="G60" s="14"/>
      <c r="H60" s="14"/>
      <c r="I60" s="14"/>
      <c r="J60" s="14" t="s">
        <v>162</v>
      </c>
      <c r="K60" s="14" t="s">
        <v>252</v>
      </c>
      <c r="L60" s="12" t="s">
        <v>156</v>
      </c>
      <c r="M60" s="28">
        <v>95</v>
      </c>
      <c r="N60" s="26" t="s">
        <v>161</v>
      </c>
      <c r="O60" s="25">
        <v>20</v>
      </c>
      <c r="P60" s="27" t="s">
        <v>158</v>
      </c>
    </row>
    <row r="61" ht="23" customHeight="1" spans="1:16">
      <c r="A61" s="13"/>
      <c r="B61" s="14"/>
      <c r="C61" s="11"/>
      <c r="D61" s="14"/>
      <c r="E61" s="14"/>
      <c r="F61" s="14"/>
      <c r="G61" s="14"/>
      <c r="H61" s="14"/>
      <c r="I61" s="32" t="s">
        <v>168</v>
      </c>
      <c r="J61" s="14" t="s">
        <v>169</v>
      </c>
      <c r="K61" s="14" t="s">
        <v>253</v>
      </c>
      <c r="L61" s="12" t="s">
        <v>156</v>
      </c>
      <c r="M61" s="28">
        <v>99</v>
      </c>
      <c r="N61" s="26" t="s">
        <v>161</v>
      </c>
      <c r="O61" s="25">
        <v>10</v>
      </c>
      <c r="P61" s="27" t="s">
        <v>158</v>
      </c>
    </row>
    <row r="62" ht="21" customHeight="1" spans="1:16">
      <c r="A62" s="13"/>
      <c r="B62" s="14"/>
      <c r="C62" s="11"/>
      <c r="D62" s="14"/>
      <c r="E62" s="14"/>
      <c r="F62" s="14"/>
      <c r="G62" s="14"/>
      <c r="H62" s="14"/>
      <c r="I62" s="33"/>
      <c r="J62" s="14" t="s">
        <v>241</v>
      </c>
      <c r="K62" s="14" t="s">
        <v>254</v>
      </c>
      <c r="L62" s="12" t="s">
        <v>156</v>
      </c>
      <c r="M62" s="28">
        <v>99</v>
      </c>
      <c r="N62" s="26" t="s">
        <v>161</v>
      </c>
      <c r="O62" s="25">
        <v>10</v>
      </c>
      <c r="P62" s="27" t="s">
        <v>158</v>
      </c>
    </row>
    <row r="63" ht="27" customHeight="1" spans="1:16">
      <c r="A63" s="13"/>
      <c r="B63" s="14"/>
      <c r="C63" s="11"/>
      <c r="D63" s="14"/>
      <c r="E63" s="14"/>
      <c r="F63" s="14"/>
      <c r="G63" s="14"/>
      <c r="H63" s="14"/>
      <c r="I63" s="14" t="s">
        <v>171</v>
      </c>
      <c r="J63" s="14" t="s">
        <v>243</v>
      </c>
      <c r="K63" s="14" t="s">
        <v>255</v>
      </c>
      <c r="L63" s="12" t="s">
        <v>156</v>
      </c>
      <c r="M63" s="28">
        <v>96</v>
      </c>
      <c r="N63" s="26" t="s">
        <v>161</v>
      </c>
      <c r="O63" s="25">
        <v>10</v>
      </c>
      <c r="P63" s="27" t="s">
        <v>158</v>
      </c>
    </row>
    <row r="64" ht="20" customHeight="1" spans="1:16">
      <c r="A64" s="13" t="s">
        <v>256</v>
      </c>
      <c r="B64" s="14" t="s">
        <v>150</v>
      </c>
      <c r="C64" s="11">
        <v>960000</v>
      </c>
      <c r="D64" s="14" t="s">
        <v>257</v>
      </c>
      <c r="E64" s="14"/>
      <c r="F64" s="14"/>
      <c r="G64" s="14"/>
      <c r="H64" s="14"/>
      <c r="I64" s="14" t="s">
        <v>153</v>
      </c>
      <c r="J64" s="14" t="s">
        <v>154</v>
      </c>
      <c r="K64" s="14" t="s">
        <v>258</v>
      </c>
      <c r="L64" s="26" t="s">
        <v>210</v>
      </c>
      <c r="M64" s="28">
        <v>992.42</v>
      </c>
      <c r="N64" s="26" t="s">
        <v>259</v>
      </c>
      <c r="O64" s="25">
        <v>10</v>
      </c>
      <c r="P64" s="27" t="s">
        <v>158</v>
      </c>
    </row>
    <row r="65" ht="16" customHeight="1" spans="1:16">
      <c r="A65" s="13"/>
      <c r="B65" s="14"/>
      <c r="C65" s="11"/>
      <c r="D65" s="14"/>
      <c r="E65" s="14"/>
      <c r="F65" s="14"/>
      <c r="G65" s="14"/>
      <c r="H65" s="14"/>
      <c r="I65" s="14"/>
      <c r="J65" s="14" t="s">
        <v>159</v>
      </c>
      <c r="K65" s="14" t="s">
        <v>260</v>
      </c>
      <c r="L65" s="26" t="s">
        <v>261</v>
      </c>
      <c r="M65" s="28">
        <v>1984.84</v>
      </c>
      <c r="N65" s="26" t="s">
        <v>262</v>
      </c>
      <c r="O65" s="25">
        <v>10</v>
      </c>
      <c r="P65" s="27" t="s">
        <v>158</v>
      </c>
    </row>
    <row r="66" ht="21" customHeight="1" spans="1:16">
      <c r="A66" s="13"/>
      <c r="B66" s="14"/>
      <c r="C66" s="11"/>
      <c r="D66" s="14"/>
      <c r="E66" s="14"/>
      <c r="F66" s="14"/>
      <c r="G66" s="14"/>
      <c r="H66" s="14"/>
      <c r="I66" s="14"/>
      <c r="J66" s="14" t="s">
        <v>162</v>
      </c>
      <c r="K66" s="14" t="s">
        <v>263</v>
      </c>
      <c r="L66" s="26" t="s">
        <v>264</v>
      </c>
      <c r="M66" s="28">
        <v>99</v>
      </c>
      <c r="N66" s="26" t="s">
        <v>265</v>
      </c>
      <c r="O66" s="25">
        <v>20</v>
      </c>
      <c r="P66" s="27" t="s">
        <v>158</v>
      </c>
    </row>
    <row r="67" ht="22" customHeight="1" spans="1:16">
      <c r="A67" s="13"/>
      <c r="B67" s="14"/>
      <c r="C67" s="11"/>
      <c r="D67" s="14"/>
      <c r="E67" s="14"/>
      <c r="F67" s="14"/>
      <c r="G67" s="14"/>
      <c r="H67" s="14"/>
      <c r="I67" s="14"/>
      <c r="J67" s="14" t="s">
        <v>164</v>
      </c>
      <c r="K67" s="14" t="s">
        <v>181</v>
      </c>
      <c r="L67" s="26" t="s">
        <v>266</v>
      </c>
      <c r="M67" s="28">
        <v>100</v>
      </c>
      <c r="N67" s="26" t="s">
        <v>262</v>
      </c>
      <c r="O67" s="25">
        <v>20</v>
      </c>
      <c r="P67" s="27" t="s">
        <v>167</v>
      </c>
    </row>
    <row r="68" ht="23" customHeight="1" spans="1:16">
      <c r="A68" s="13"/>
      <c r="B68" s="14"/>
      <c r="C68" s="11"/>
      <c r="D68" s="14"/>
      <c r="E68" s="14"/>
      <c r="F68" s="14"/>
      <c r="G68" s="14"/>
      <c r="H68" s="14"/>
      <c r="I68" s="14" t="s">
        <v>168</v>
      </c>
      <c r="J68" s="14" t="s">
        <v>169</v>
      </c>
      <c r="K68" s="14" t="s">
        <v>267</v>
      </c>
      <c r="L68" s="26" t="s">
        <v>261</v>
      </c>
      <c r="M68" s="28">
        <v>1984.84</v>
      </c>
      <c r="N68" s="26" t="s">
        <v>262</v>
      </c>
      <c r="O68" s="25">
        <v>10</v>
      </c>
      <c r="P68" s="27" t="s">
        <v>158</v>
      </c>
    </row>
    <row r="69" ht="29" customHeight="1" spans="1:16">
      <c r="A69" s="13"/>
      <c r="B69" s="14"/>
      <c r="C69" s="11"/>
      <c r="D69" s="14"/>
      <c r="E69" s="14"/>
      <c r="F69" s="14"/>
      <c r="G69" s="14"/>
      <c r="H69" s="14"/>
      <c r="I69" s="14" t="s">
        <v>171</v>
      </c>
      <c r="J69" s="14" t="s">
        <v>243</v>
      </c>
      <c r="K69" s="14" t="s">
        <v>268</v>
      </c>
      <c r="L69" s="26" t="s">
        <v>261</v>
      </c>
      <c r="M69" s="28">
        <v>100</v>
      </c>
      <c r="N69" s="26" t="s">
        <v>269</v>
      </c>
      <c r="O69" s="25">
        <v>10</v>
      </c>
      <c r="P69" s="27" t="s">
        <v>158</v>
      </c>
    </row>
    <row r="70" ht="18" customHeight="1" spans="1:16">
      <c r="A70" s="13" t="s">
        <v>270</v>
      </c>
      <c r="B70" s="14" t="s">
        <v>150</v>
      </c>
      <c r="C70" s="11">
        <v>1200000</v>
      </c>
      <c r="D70" s="14" t="s">
        <v>271</v>
      </c>
      <c r="E70" s="14" t="s">
        <v>272</v>
      </c>
      <c r="F70" s="34" t="s">
        <v>273</v>
      </c>
      <c r="G70" s="14"/>
      <c r="H70" s="14"/>
      <c r="I70" s="14" t="s">
        <v>153</v>
      </c>
      <c r="J70" s="14" t="s">
        <v>154</v>
      </c>
      <c r="K70" s="14" t="s">
        <v>274</v>
      </c>
      <c r="L70" s="12" t="s">
        <v>156</v>
      </c>
      <c r="M70" s="28">
        <v>96</v>
      </c>
      <c r="N70" s="26" t="s">
        <v>269</v>
      </c>
      <c r="O70" s="25">
        <v>10</v>
      </c>
      <c r="P70" s="27" t="s">
        <v>158</v>
      </c>
    </row>
    <row r="71" ht="17" customHeight="1" spans="1:16">
      <c r="A71" s="13"/>
      <c r="B71" s="14"/>
      <c r="C71" s="11"/>
      <c r="D71" s="14"/>
      <c r="E71" s="14"/>
      <c r="F71" s="34"/>
      <c r="G71" s="14"/>
      <c r="H71" s="14"/>
      <c r="I71" s="14"/>
      <c r="J71" s="14" t="s">
        <v>162</v>
      </c>
      <c r="K71" s="14" t="s">
        <v>275</v>
      </c>
      <c r="L71" s="12" t="s">
        <v>156</v>
      </c>
      <c r="M71" s="28">
        <v>95</v>
      </c>
      <c r="N71" s="26" t="s">
        <v>269</v>
      </c>
      <c r="O71" s="25">
        <v>20</v>
      </c>
      <c r="P71" s="27" t="s">
        <v>158</v>
      </c>
    </row>
    <row r="72" ht="18" customHeight="1" spans="1:16">
      <c r="A72" s="13"/>
      <c r="B72" s="14"/>
      <c r="C72" s="11"/>
      <c r="D72" s="14"/>
      <c r="E72" s="14"/>
      <c r="F72" s="34"/>
      <c r="G72" s="14"/>
      <c r="H72" s="14"/>
      <c r="I72" s="14"/>
      <c r="J72" s="14" t="s">
        <v>159</v>
      </c>
      <c r="K72" s="14" t="s">
        <v>276</v>
      </c>
      <c r="L72" s="12" t="s">
        <v>156</v>
      </c>
      <c r="M72" s="28">
        <v>0</v>
      </c>
      <c r="N72" s="26" t="s">
        <v>237</v>
      </c>
      <c r="O72" s="25">
        <v>10</v>
      </c>
      <c r="P72" s="27" t="s">
        <v>158</v>
      </c>
    </row>
    <row r="73" ht="18" customHeight="1" spans="1:16">
      <c r="A73" s="13"/>
      <c r="B73" s="14"/>
      <c r="C73" s="11"/>
      <c r="D73" s="14"/>
      <c r="E73" s="14"/>
      <c r="F73" s="34"/>
      <c r="G73" s="14"/>
      <c r="H73" s="14"/>
      <c r="I73" s="14"/>
      <c r="J73" s="14" t="s">
        <v>164</v>
      </c>
      <c r="K73" s="14" t="s">
        <v>181</v>
      </c>
      <c r="L73" s="26" t="s">
        <v>166</v>
      </c>
      <c r="M73" s="28">
        <v>100</v>
      </c>
      <c r="N73" s="26" t="s">
        <v>269</v>
      </c>
      <c r="O73" s="25">
        <v>20</v>
      </c>
      <c r="P73" s="27" t="s">
        <v>167</v>
      </c>
    </row>
    <row r="74" ht="27" customHeight="1" spans="1:16">
      <c r="A74" s="13"/>
      <c r="B74" s="14"/>
      <c r="C74" s="11"/>
      <c r="D74" s="14"/>
      <c r="E74" s="14"/>
      <c r="F74" s="34"/>
      <c r="G74" s="14"/>
      <c r="H74" s="14"/>
      <c r="I74" s="32" t="s">
        <v>168</v>
      </c>
      <c r="J74" s="35" t="s">
        <v>169</v>
      </c>
      <c r="K74" s="14" t="s">
        <v>277</v>
      </c>
      <c r="L74" s="12" t="s">
        <v>156</v>
      </c>
      <c r="M74" s="28">
        <v>100</v>
      </c>
      <c r="N74" s="26" t="s">
        <v>269</v>
      </c>
      <c r="O74" s="25">
        <v>10</v>
      </c>
      <c r="P74" s="27" t="s">
        <v>158</v>
      </c>
    </row>
    <row r="75" ht="18" customHeight="1" spans="1:16">
      <c r="A75" s="13"/>
      <c r="B75" s="14"/>
      <c r="C75" s="11"/>
      <c r="D75" s="14"/>
      <c r="E75" s="14"/>
      <c r="F75" s="34"/>
      <c r="G75" s="14"/>
      <c r="H75" s="14"/>
      <c r="I75" s="33"/>
      <c r="J75" s="36" t="s">
        <v>182</v>
      </c>
      <c r="K75" s="14" t="s">
        <v>278</v>
      </c>
      <c r="L75" s="12" t="s">
        <v>156</v>
      </c>
      <c r="M75" s="28">
        <v>100</v>
      </c>
      <c r="N75" s="26" t="s">
        <v>269</v>
      </c>
      <c r="O75" s="25">
        <v>10</v>
      </c>
      <c r="P75" s="27" t="s">
        <v>158</v>
      </c>
    </row>
    <row r="76" ht="27" customHeight="1" spans="1:16">
      <c r="A76" s="13"/>
      <c r="B76" s="14"/>
      <c r="C76" s="11"/>
      <c r="D76" s="14"/>
      <c r="E76" s="14"/>
      <c r="F76" s="34"/>
      <c r="G76" s="14"/>
      <c r="H76" s="14"/>
      <c r="I76" s="14" t="s">
        <v>171</v>
      </c>
      <c r="J76" s="14" t="s">
        <v>243</v>
      </c>
      <c r="K76" s="14" t="s">
        <v>279</v>
      </c>
      <c r="L76" s="37" t="s">
        <v>230</v>
      </c>
      <c r="M76" s="28">
        <v>1</v>
      </c>
      <c r="N76" s="26" t="s">
        <v>269</v>
      </c>
      <c r="O76" s="25">
        <v>10</v>
      </c>
      <c r="P76" s="27" t="s">
        <v>167</v>
      </c>
    </row>
    <row r="77" ht="13.5" spans="1:16">
      <c r="A77" s="13" t="s">
        <v>280</v>
      </c>
      <c r="B77" s="14" t="s">
        <v>150</v>
      </c>
      <c r="C77" s="11">
        <v>3000000</v>
      </c>
      <c r="D77" s="14" t="s">
        <v>281</v>
      </c>
      <c r="E77" s="14"/>
      <c r="F77" s="14"/>
      <c r="G77" s="14"/>
      <c r="H77" s="14"/>
      <c r="I77" s="14" t="s">
        <v>153</v>
      </c>
      <c r="J77" s="14" t="s">
        <v>162</v>
      </c>
      <c r="K77" s="14" t="s">
        <v>282</v>
      </c>
      <c r="L77" s="12" t="s">
        <v>156</v>
      </c>
      <c r="M77" s="28">
        <v>95</v>
      </c>
      <c r="N77" s="26" t="s">
        <v>269</v>
      </c>
      <c r="O77" s="25">
        <v>95</v>
      </c>
      <c r="P77" s="27" t="s">
        <v>158</v>
      </c>
    </row>
    <row r="78" ht="13.5" spans="1:16">
      <c r="A78" s="13"/>
      <c r="B78" s="14"/>
      <c r="C78" s="11"/>
      <c r="D78" s="14"/>
      <c r="E78" s="14"/>
      <c r="F78" s="14"/>
      <c r="G78" s="14"/>
      <c r="H78" s="14"/>
      <c r="I78" s="14"/>
      <c r="J78" s="14" t="s">
        <v>159</v>
      </c>
      <c r="K78" s="14" t="s">
        <v>283</v>
      </c>
      <c r="L78" s="12" t="s">
        <v>156</v>
      </c>
      <c r="M78" s="28">
        <v>20</v>
      </c>
      <c r="N78" s="26" t="s">
        <v>284</v>
      </c>
      <c r="O78" s="25">
        <v>20</v>
      </c>
      <c r="P78" s="27" t="s">
        <v>158</v>
      </c>
    </row>
    <row r="79" ht="13.5" spans="1:16">
      <c r="A79" s="13"/>
      <c r="B79" s="14"/>
      <c r="C79" s="11"/>
      <c r="D79" s="14"/>
      <c r="E79" s="14"/>
      <c r="F79" s="14"/>
      <c r="G79" s="14"/>
      <c r="H79" s="14"/>
      <c r="I79" s="14"/>
      <c r="J79" s="14" t="s">
        <v>164</v>
      </c>
      <c r="K79" s="14" t="s">
        <v>285</v>
      </c>
      <c r="L79" s="26" t="s">
        <v>166</v>
      </c>
      <c r="M79" s="28">
        <v>100</v>
      </c>
      <c r="N79" s="26" t="s">
        <v>269</v>
      </c>
      <c r="O79" s="25">
        <v>100</v>
      </c>
      <c r="P79" s="27" t="s">
        <v>167</v>
      </c>
    </row>
    <row r="80" ht="44" customHeight="1" spans="1:16">
      <c r="A80" s="13"/>
      <c r="B80" s="14"/>
      <c r="C80" s="11"/>
      <c r="D80" s="14"/>
      <c r="E80" s="14"/>
      <c r="F80" s="14"/>
      <c r="G80" s="14"/>
      <c r="H80" s="14"/>
      <c r="I80" s="14"/>
      <c r="J80" s="14" t="s">
        <v>154</v>
      </c>
      <c r="K80" s="14" t="s">
        <v>286</v>
      </c>
      <c r="L80" s="26" t="s">
        <v>156</v>
      </c>
      <c r="M80" s="28">
        <v>95</v>
      </c>
      <c r="N80" s="26" t="s">
        <v>269</v>
      </c>
      <c r="O80" s="25">
        <v>95</v>
      </c>
      <c r="P80" s="27" t="s">
        <v>158</v>
      </c>
    </row>
    <row r="81" ht="16" customHeight="1" spans="1:16">
      <c r="A81" s="13"/>
      <c r="B81" s="14"/>
      <c r="C81" s="11"/>
      <c r="D81" s="14"/>
      <c r="E81" s="14"/>
      <c r="F81" s="14"/>
      <c r="G81" s="14"/>
      <c r="H81" s="14"/>
      <c r="I81" s="38" t="s">
        <v>168</v>
      </c>
      <c r="J81" s="14" t="s">
        <v>241</v>
      </c>
      <c r="K81" s="14" t="s">
        <v>287</v>
      </c>
      <c r="L81" s="26" t="s">
        <v>156</v>
      </c>
      <c r="M81" s="28">
        <v>100</v>
      </c>
      <c r="N81" s="26" t="s">
        <v>269</v>
      </c>
      <c r="O81" s="25">
        <v>100</v>
      </c>
      <c r="P81" s="27" t="s">
        <v>158</v>
      </c>
    </row>
    <row r="82" ht="15" customHeight="1" spans="1:16">
      <c r="A82" s="13"/>
      <c r="B82" s="14"/>
      <c r="C82" s="11"/>
      <c r="D82" s="14"/>
      <c r="E82" s="14"/>
      <c r="F82" s="14"/>
      <c r="G82" s="14"/>
      <c r="H82" s="14"/>
      <c r="I82" s="38"/>
      <c r="J82" s="14" t="s">
        <v>182</v>
      </c>
      <c r="K82" s="14" t="s">
        <v>288</v>
      </c>
      <c r="L82" s="26" t="s">
        <v>156</v>
      </c>
      <c r="M82" s="28">
        <v>100</v>
      </c>
      <c r="N82" s="26" t="s">
        <v>269</v>
      </c>
      <c r="O82" s="25">
        <v>100</v>
      </c>
      <c r="P82" s="27" t="s">
        <v>158</v>
      </c>
    </row>
    <row r="83" ht="21" customHeight="1" spans="1:16">
      <c r="A83" s="13"/>
      <c r="B83" s="14"/>
      <c r="C83" s="11"/>
      <c r="D83" s="14"/>
      <c r="E83" s="14"/>
      <c r="F83" s="14"/>
      <c r="G83" s="14"/>
      <c r="H83" s="14"/>
      <c r="I83" s="38"/>
      <c r="J83" s="14" t="s">
        <v>238</v>
      </c>
      <c r="K83" s="14" t="s">
        <v>289</v>
      </c>
      <c r="L83" s="26" t="s">
        <v>156</v>
      </c>
      <c r="M83" s="28">
        <v>100</v>
      </c>
      <c r="N83" s="26" t="s">
        <v>269</v>
      </c>
      <c r="O83" s="25">
        <v>100</v>
      </c>
      <c r="P83" s="27" t="s">
        <v>158</v>
      </c>
    </row>
    <row r="84" ht="30" customHeight="1" spans="1:16">
      <c r="A84" s="13"/>
      <c r="B84" s="14"/>
      <c r="C84" s="11"/>
      <c r="D84" s="14"/>
      <c r="E84" s="14"/>
      <c r="F84" s="14"/>
      <c r="G84" s="14"/>
      <c r="H84" s="14"/>
      <c r="I84" s="14" t="s">
        <v>171</v>
      </c>
      <c r="J84" s="14" t="s">
        <v>243</v>
      </c>
      <c r="K84" s="14" t="s">
        <v>290</v>
      </c>
      <c r="L84" s="26" t="s">
        <v>156</v>
      </c>
      <c r="M84" s="28">
        <v>98</v>
      </c>
      <c r="N84" s="26" t="s">
        <v>269</v>
      </c>
      <c r="O84" s="25">
        <v>98</v>
      </c>
      <c r="P84" s="27" t="s">
        <v>158</v>
      </c>
    </row>
    <row r="85" ht="16" customHeight="1" spans="1:16">
      <c r="A85" s="13" t="s">
        <v>291</v>
      </c>
      <c r="B85" s="14" t="s">
        <v>150</v>
      </c>
      <c r="C85" s="11">
        <v>200000</v>
      </c>
      <c r="D85" s="14" t="s">
        <v>292</v>
      </c>
      <c r="E85" s="14" t="s">
        <v>293</v>
      </c>
      <c r="F85" s="14" t="s">
        <v>294</v>
      </c>
      <c r="G85" s="14"/>
      <c r="H85" s="14"/>
      <c r="I85" s="14" t="s">
        <v>153</v>
      </c>
      <c r="J85" s="14" t="s">
        <v>164</v>
      </c>
      <c r="K85" s="14" t="s">
        <v>295</v>
      </c>
      <c r="L85" s="26" t="s">
        <v>166</v>
      </c>
      <c r="M85" s="28">
        <v>100</v>
      </c>
      <c r="N85" s="26" t="s">
        <v>269</v>
      </c>
      <c r="O85" s="25">
        <v>10</v>
      </c>
      <c r="P85" s="27" t="s">
        <v>167</v>
      </c>
    </row>
    <row r="86" ht="19" customHeight="1" spans="1:16">
      <c r="A86" s="13"/>
      <c r="B86" s="14"/>
      <c r="C86" s="11"/>
      <c r="D86" s="14"/>
      <c r="E86" s="14"/>
      <c r="F86" s="14"/>
      <c r="G86" s="14"/>
      <c r="H86" s="14"/>
      <c r="I86" s="14"/>
      <c r="J86" s="14" t="s">
        <v>159</v>
      </c>
      <c r="K86" s="14" t="s">
        <v>296</v>
      </c>
      <c r="L86" s="26" t="s">
        <v>156</v>
      </c>
      <c r="M86" s="28">
        <v>20</v>
      </c>
      <c r="N86" s="26" t="s">
        <v>297</v>
      </c>
      <c r="O86" s="25">
        <v>10</v>
      </c>
      <c r="P86" s="27" t="s">
        <v>158</v>
      </c>
    </row>
    <row r="87" ht="13.5" spans="1:16">
      <c r="A87" s="13"/>
      <c r="B87" s="14"/>
      <c r="C87" s="11"/>
      <c r="D87" s="14"/>
      <c r="E87" s="14"/>
      <c r="F87" s="14"/>
      <c r="G87" s="14"/>
      <c r="H87" s="14"/>
      <c r="I87" s="14"/>
      <c r="J87" s="14" t="s">
        <v>162</v>
      </c>
      <c r="K87" s="14" t="s">
        <v>298</v>
      </c>
      <c r="L87" s="26" t="s">
        <v>156</v>
      </c>
      <c r="M87" s="28">
        <v>95</v>
      </c>
      <c r="N87" s="26" t="s">
        <v>269</v>
      </c>
      <c r="O87" s="25">
        <v>10</v>
      </c>
      <c r="P87" s="27" t="s">
        <v>158</v>
      </c>
    </row>
    <row r="88" ht="13.5" spans="1:16">
      <c r="A88" s="13"/>
      <c r="B88" s="14"/>
      <c r="C88" s="11"/>
      <c r="D88" s="14"/>
      <c r="E88" s="14"/>
      <c r="F88" s="14"/>
      <c r="G88" s="14"/>
      <c r="H88" s="14"/>
      <c r="I88" s="14"/>
      <c r="J88" s="14" t="s">
        <v>154</v>
      </c>
      <c r="K88" s="14" t="s">
        <v>299</v>
      </c>
      <c r="L88" s="26" t="s">
        <v>156</v>
      </c>
      <c r="M88" s="28">
        <v>95</v>
      </c>
      <c r="N88" s="26" t="s">
        <v>269</v>
      </c>
      <c r="O88" s="25">
        <v>10</v>
      </c>
      <c r="P88" s="27" t="s">
        <v>158</v>
      </c>
    </row>
    <row r="89" ht="15" customHeight="1" spans="1:16">
      <c r="A89" s="13"/>
      <c r="B89" s="14"/>
      <c r="C89" s="11"/>
      <c r="D89" s="14"/>
      <c r="E89" s="14"/>
      <c r="F89" s="14"/>
      <c r="G89" s="14"/>
      <c r="H89" s="14"/>
      <c r="I89" s="32" t="s">
        <v>168</v>
      </c>
      <c r="J89" s="14" t="s">
        <v>169</v>
      </c>
      <c r="K89" s="14" t="s">
        <v>300</v>
      </c>
      <c r="L89" s="26" t="s">
        <v>156</v>
      </c>
      <c r="M89" s="28">
        <v>100</v>
      </c>
      <c r="N89" s="26" t="s">
        <v>269</v>
      </c>
      <c r="O89" s="25">
        <v>10</v>
      </c>
      <c r="P89" s="27" t="s">
        <v>158</v>
      </c>
    </row>
    <row r="90" ht="29" customHeight="1" spans="1:16">
      <c r="A90" s="13"/>
      <c r="B90" s="14"/>
      <c r="C90" s="11"/>
      <c r="D90" s="14"/>
      <c r="E90" s="14"/>
      <c r="F90" s="14"/>
      <c r="G90" s="14"/>
      <c r="H90" s="14"/>
      <c r="I90" s="39"/>
      <c r="J90" s="14" t="s">
        <v>182</v>
      </c>
      <c r="K90" s="14" t="s">
        <v>301</v>
      </c>
      <c r="L90" s="26" t="s">
        <v>156</v>
      </c>
      <c r="M90" s="28">
        <v>100</v>
      </c>
      <c r="N90" s="26" t="s">
        <v>269</v>
      </c>
      <c r="O90" s="25">
        <v>10</v>
      </c>
      <c r="P90" s="27" t="s">
        <v>158</v>
      </c>
    </row>
    <row r="91" ht="20" customHeight="1" spans="1:16">
      <c r="A91" s="13"/>
      <c r="B91" s="14"/>
      <c r="C91" s="11"/>
      <c r="D91" s="14"/>
      <c r="E91" s="14"/>
      <c r="F91" s="14"/>
      <c r="G91" s="14"/>
      <c r="H91" s="14"/>
      <c r="I91" s="33"/>
      <c r="J91" s="14" t="s">
        <v>241</v>
      </c>
      <c r="K91" s="14" t="s">
        <v>302</v>
      </c>
      <c r="L91" s="26" t="s">
        <v>156</v>
      </c>
      <c r="M91" s="28">
        <v>90</v>
      </c>
      <c r="N91" s="26" t="s">
        <v>269</v>
      </c>
      <c r="O91" s="25">
        <v>10</v>
      </c>
      <c r="P91" s="27" t="s">
        <v>158</v>
      </c>
    </row>
    <row r="92" ht="27" customHeight="1" spans="1:16">
      <c r="A92" s="13"/>
      <c r="B92" s="14"/>
      <c r="C92" s="11"/>
      <c r="D92" s="14"/>
      <c r="E92" s="14"/>
      <c r="F92" s="14"/>
      <c r="G92" s="14"/>
      <c r="H92" s="14"/>
      <c r="I92" s="14" t="s">
        <v>171</v>
      </c>
      <c r="J92" s="14" t="s">
        <v>243</v>
      </c>
      <c r="K92" s="14" t="s">
        <v>303</v>
      </c>
      <c r="L92" s="26" t="s">
        <v>156</v>
      </c>
      <c r="M92" s="28">
        <v>100</v>
      </c>
      <c r="N92" s="26" t="s">
        <v>269</v>
      </c>
      <c r="O92" s="25">
        <v>10</v>
      </c>
      <c r="P92" s="27" t="s">
        <v>158</v>
      </c>
    </row>
    <row r="93" ht="13.5" spans="1:16">
      <c r="A93" s="13" t="s">
        <v>304</v>
      </c>
      <c r="B93" s="14" t="s">
        <v>150</v>
      </c>
      <c r="C93" s="11">
        <v>80000</v>
      </c>
      <c r="D93" s="14" t="s">
        <v>305</v>
      </c>
      <c r="E93" s="14"/>
      <c r="F93" s="14"/>
      <c r="G93" s="14"/>
      <c r="H93" s="14"/>
      <c r="I93" s="14" t="s">
        <v>153</v>
      </c>
      <c r="J93" s="14" t="s">
        <v>162</v>
      </c>
      <c r="K93" s="14" t="s">
        <v>306</v>
      </c>
      <c r="L93" s="26" t="s">
        <v>156</v>
      </c>
      <c r="M93" s="28">
        <v>99</v>
      </c>
      <c r="N93" s="26" t="s">
        <v>269</v>
      </c>
      <c r="O93" s="25">
        <v>10</v>
      </c>
      <c r="P93" s="27" t="s">
        <v>158</v>
      </c>
    </row>
    <row r="94" ht="19" customHeight="1" spans="1:16">
      <c r="A94" s="13"/>
      <c r="B94" s="14"/>
      <c r="C94" s="11"/>
      <c r="D94" s="14"/>
      <c r="E94" s="14"/>
      <c r="F94" s="14"/>
      <c r="G94" s="14"/>
      <c r="H94" s="14"/>
      <c r="I94" s="14"/>
      <c r="J94" s="14" t="s">
        <v>154</v>
      </c>
      <c r="K94" s="14" t="s">
        <v>307</v>
      </c>
      <c r="L94" s="26" t="s">
        <v>156</v>
      </c>
      <c r="M94" s="28">
        <v>95</v>
      </c>
      <c r="N94" s="26" t="s">
        <v>269</v>
      </c>
      <c r="O94" s="25">
        <v>10</v>
      </c>
      <c r="P94" s="27" t="s">
        <v>158</v>
      </c>
    </row>
    <row r="95" ht="13.5" spans="1:16">
      <c r="A95" s="13"/>
      <c r="B95" s="14"/>
      <c r="C95" s="11"/>
      <c r="D95" s="14"/>
      <c r="E95" s="14"/>
      <c r="F95" s="14"/>
      <c r="G95" s="14"/>
      <c r="H95" s="14"/>
      <c r="I95" s="14"/>
      <c r="J95" s="14" t="s">
        <v>159</v>
      </c>
      <c r="K95" s="14" t="s">
        <v>308</v>
      </c>
      <c r="L95" s="26" t="s">
        <v>156</v>
      </c>
      <c r="M95" s="28">
        <v>10</v>
      </c>
      <c r="N95" s="26" t="s">
        <v>309</v>
      </c>
      <c r="O95" s="25">
        <v>10</v>
      </c>
      <c r="P95" s="27" t="s">
        <v>158</v>
      </c>
    </row>
    <row r="96" ht="13.5" spans="1:16">
      <c r="A96" s="13"/>
      <c r="B96" s="14"/>
      <c r="C96" s="11"/>
      <c r="D96" s="14"/>
      <c r="E96" s="14"/>
      <c r="F96" s="14"/>
      <c r="G96" s="14"/>
      <c r="H96" s="14"/>
      <c r="I96" s="14"/>
      <c r="J96" s="14" t="s">
        <v>164</v>
      </c>
      <c r="K96" s="14" t="s">
        <v>181</v>
      </c>
      <c r="L96" s="26" t="s">
        <v>166</v>
      </c>
      <c r="M96" s="28">
        <v>100</v>
      </c>
      <c r="N96" s="26" t="s">
        <v>269</v>
      </c>
      <c r="O96" s="25">
        <v>20</v>
      </c>
      <c r="P96" s="27" t="s">
        <v>167</v>
      </c>
    </row>
    <row r="97" ht="27" customHeight="1" spans="1:16">
      <c r="A97" s="13"/>
      <c r="B97" s="14"/>
      <c r="C97" s="11"/>
      <c r="D97" s="14"/>
      <c r="E97" s="14"/>
      <c r="F97" s="14"/>
      <c r="G97" s="14"/>
      <c r="H97" s="14"/>
      <c r="I97" s="14" t="s">
        <v>168</v>
      </c>
      <c r="J97" s="14" t="s">
        <v>182</v>
      </c>
      <c r="K97" s="14" t="s">
        <v>310</v>
      </c>
      <c r="L97" s="26" t="s">
        <v>156</v>
      </c>
      <c r="M97" s="28">
        <v>95</v>
      </c>
      <c r="N97" s="26" t="s">
        <v>269</v>
      </c>
      <c r="O97" s="25">
        <v>10</v>
      </c>
      <c r="P97" s="27" t="s">
        <v>158</v>
      </c>
    </row>
    <row r="98" ht="30" customHeight="1" spans="1:16">
      <c r="A98" s="13"/>
      <c r="B98" s="14"/>
      <c r="C98" s="11"/>
      <c r="D98" s="14"/>
      <c r="E98" s="14"/>
      <c r="F98" s="14"/>
      <c r="G98" s="14"/>
      <c r="H98" s="14"/>
      <c r="I98" s="14" t="s">
        <v>171</v>
      </c>
      <c r="J98" s="14" t="s">
        <v>243</v>
      </c>
      <c r="K98" s="14" t="s">
        <v>311</v>
      </c>
      <c r="L98" s="26" t="s">
        <v>156</v>
      </c>
      <c r="M98" s="28">
        <v>95</v>
      </c>
      <c r="N98" s="26" t="s">
        <v>269</v>
      </c>
      <c r="O98" s="25">
        <v>20</v>
      </c>
      <c r="P98" s="27" t="s">
        <v>158</v>
      </c>
    </row>
    <row r="99" ht="13.5" spans="1:16">
      <c r="A99" s="13" t="s">
        <v>312</v>
      </c>
      <c r="B99" s="14" t="s">
        <v>150</v>
      </c>
      <c r="C99" s="11">
        <v>500000</v>
      </c>
      <c r="D99" s="14" t="s">
        <v>313</v>
      </c>
      <c r="E99" s="14" t="s">
        <v>314</v>
      </c>
      <c r="F99" s="14"/>
      <c r="G99" s="14"/>
      <c r="H99" s="14"/>
      <c r="I99" s="14" t="s">
        <v>153</v>
      </c>
      <c r="J99" s="14" t="s">
        <v>164</v>
      </c>
      <c r="K99" s="14" t="s">
        <v>315</v>
      </c>
      <c r="L99" s="26" t="s">
        <v>166</v>
      </c>
      <c r="M99" s="28">
        <v>100</v>
      </c>
      <c r="N99" s="26" t="s">
        <v>269</v>
      </c>
      <c r="O99" s="25">
        <v>20</v>
      </c>
      <c r="P99" s="27" t="s">
        <v>167</v>
      </c>
    </row>
    <row r="100" ht="13.5" spans="1:16">
      <c r="A100" s="13"/>
      <c r="B100" s="14"/>
      <c r="C100" s="11"/>
      <c r="D100" s="14"/>
      <c r="E100" s="14"/>
      <c r="F100" s="14"/>
      <c r="G100" s="14"/>
      <c r="H100" s="14"/>
      <c r="I100" s="14"/>
      <c r="J100" s="14" t="s">
        <v>159</v>
      </c>
      <c r="K100" s="14" t="s">
        <v>316</v>
      </c>
      <c r="L100" s="26" t="s">
        <v>166</v>
      </c>
      <c r="M100" s="28">
        <v>50</v>
      </c>
      <c r="N100" s="26" t="s">
        <v>237</v>
      </c>
      <c r="O100" s="25">
        <v>10</v>
      </c>
      <c r="P100" s="27" t="s">
        <v>167</v>
      </c>
    </row>
    <row r="101" ht="13.5" spans="1:16">
      <c r="A101" s="13"/>
      <c r="B101" s="14"/>
      <c r="C101" s="11"/>
      <c r="D101" s="14"/>
      <c r="E101" s="14"/>
      <c r="F101" s="14"/>
      <c r="G101" s="14"/>
      <c r="H101" s="14"/>
      <c r="I101" s="14"/>
      <c r="J101" s="14" t="s">
        <v>162</v>
      </c>
      <c r="K101" s="14" t="s">
        <v>317</v>
      </c>
      <c r="L101" s="26" t="s">
        <v>166</v>
      </c>
      <c r="M101" s="28">
        <v>80</v>
      </c>
      <c r="N101" s="26" t="s">
        <v>318</v>
      </c>
      <c r="O101" s="25">
        <v>10</v>
      </c>
      <c r="P101" s="27" t="s">
        <v>167</v>
      </c>
    </row>
    <row r="102" ht="13.5" spans="1:16">
      <c r="A102" s="13"/>
      <c r="B102" s="14"/>
      <c r="C102" s="11"/>
      <c r="D102" s="14"/>
      <c r="E102" s="14"/>
      <c r="F102" s="14"/>
      <c r="G102" s="14"/>
      <c r="H102" s="14"/>
      <c r="I102" s="14"/>
      <c r="J102" s="14" t="s">
        <v>154</v>
      </c>
      <c r="K102" s="14" t="s">
        <v>319</v>
      </c>
      <c r="L102" s="26" t="s">
        <v>156</v>
      </c>
      <c r="M102" s="28">
        <v>98</v>
      </c>
      <c r="N102" s="26" t="s">
        <v>269</v>
      </c>
      <c r="O102" s="25">
        <v>20</v>
      </c>
      <c r="P102" s="27" t="s">
        <v>158</v>
      </c>
    </row>
    <row r="103" ht="20" customHeight="1" spans="1:16">
      <c r="A103" s="13"/>
      <c r="B103" s="14"/>
      <c r="C103" s="11"/>
      <c r="D103" s="14"/>
      <c r="E103" s="14"/>
      <c r="F103" s="14"/>
      <c r="G103" s="14"/>
      <c r="H103" s="14"/>
      <c r="I103" s="32" t="s">
        <v>168</v>
      </c>
      <c r="J103" s="14" t="s">
        <v>241</v>
      </c>
      <c r="K103" s="14" t="s">
        <v>320</v>
      </c>
      <c r="L103" s="26" t="s">
        <v>156</v>
      </c>
      <c r="M103" s="28">
        <v>100</v>
      </c>
      <c r="N103" s="26" t="s">
        <v>237</v>
      </c>
      <c r="O103" s="25">
        <v>10</v>
      </c>
      <c r="P103" s="27" t="s">
        <v>158</v>
      </c>
    </row>
    <row r="104" ht="19" customHeight="1" spans="1:16">
      <c r="A104" s="13"/>
      <c r="B104" s="14"/>
      <c r="C104" s="11"/>
      <c r="D104" s="14"/>
      <c r="E104" s="14"/>
      <c r="F104" s="14"/>
      <c r="G104" s="14"/>
      <c r="H104" s="14"/>
      <c r="I104" s="33"/>
      <c r="J104" s="14" t="s">
        <v>182</v>
      </c>
      <c r="K104" s="14" t="s">
        <v>321</v>
      </c>
      <c r="L104" s="26" t="s">
        <v>156</v>
      </c>
      <c r="M104" s="28">
        <v>98</v>
      </c>
      <c r="N104" s="26" t="s">
        <v>269</v>
      </c>
      <c r="O104" s="25">
        <v>10</v>
      </c>
      <c r="P104" s="27" t="s">
        <v>158</v>
      </c>
    </row>
    <row r="105" ht="32" customHeight="1" spans="1:16">
      <c r="A105" s="13"/>
      <c r="B105" s="14"/>
      <c r="C105" s="11"/>
      <c r="D105" s="14"/>
      <c r="E105" s="14"/>
      <c r="F105" s="14"/>
      <c r="G105" s="14"/>
      <c r="H105" s="14"/>
      <c r="I105" s="14" t="s">
        <v>171</v>
      </c>
      <c r="J105" s="14" t="s">
        <v>243</v>
      </c>
      <c r="K105" s="14" t="s">
        <v>255</v>
      </c>
      <c r="L105" s="26" t="s">
        <v>156</v>
      </c>
      <c r="M105" s="28">
        <v>96</v>
      </c>
      <c r="N105" s="26" t="s">
        <v>269</v>
      </c>
      <c r="O105" s="25">
        <v>10</v>
      </c>
      <c r="P105" s="27" t="s">
        <v>158</v>
      </c>
    </row>
    <row r="106" spans="16:16">
      <c r="P106" s="6"/>
    </row>
  </sheetData>
  <mergeCells count="154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6"/>
    <mergeCell ref="A57:A63"/>
    <mergeCell ref="A64:A69"/>
    <mergeCell ref="A70:A76"/>
    <mergeCell ref="A77:A84"/>
    <mergeCell ref="A85:A92"/>
    <mergeCell ref="A93:A98"/>
    <mergeCell ref="A99:A105"/>
    <mergeCell ref="B4:B5"/>
    <mergeCell ref="B7:B12"/>
    <mergeCell ref="B13:B18"/>
    <mergeCell ref="B19:B24"/>
    <mergeCell ref="B25:B30"/>
    <mergeCell ref="B31:B36"/>
    <mergeCell ref="B37:B42"/>
    <mergeCell ref="B43:B48"/>
    <mergeCell ref="B49:B56"/>
    <mergeCell ref="B57:B63"/>
    <mergeCell ref="B64:B69"/>
    <mergeCell ref="B70:B76"/>
    <mergeCell ref="B77:B84"/>
    <mergeCell ref="B85:B92"/>
    <mergeCell ref="B93:B98"/>
    <mergeCell ref="B99:B105"/>
    <mergeCell ref="C4:C5"/>
    <mergeCell ref="C7:C12"/>
    <mergeCell ref="C13:C18"/>
    <mergeCell ref="C19:C24"/>
    <mergeCell ref="C25:C30"/>
    <mergeCell ref="C31:C36"/>
    <mergeCell ref="C37:C42"/>
    <mergeCell ref="C43:C48"/>
    <mergeCell ref="C49:C56"/>
    <mergeCell ref="C57:C63"/>
    <mergeCell ref="C64:C69"/>
    <mergeCell ref="C70:C76"/>
    <mergeCell ref="C77:C84"/>
    <mergeCell ref="C85:C92"/>
    <mergeCell ref="C93:C98"/>
    <mergeCell ref="C99:C105"/>
    <mergeCell ref="D7:D12"/>
    <mergeCell ref="D13:D18"/>
    <mergeCell ref="D19:D24"/>
    <mergeCell ref="D25:D30"/>
    <mergeCell ref="D31:D36"/>
    <mergeCell ref="D37:D42"/>
    <mergeCell ref="D43:D48"/>
    <mergeCell ref="D49:D56"/>
    <mergeCell ref="D57:D63"/>
    <mergeCell ref="D64:D69"/>
    <mergeCell ref="D70:D76"/>
    <mergeCell ref="D77:D84"/>
    <mergeCell ref="D85:D92"/>
    <mergeCell ref="D93:D98"/>
    <mergeCell ref="D99:D105"/>
    <mergeCell ref="E7:E12"/>
    <mergeCell ref="E13:E18"/>
    <mergeCell ref="E19:E24"/>
    <mergeCell ref="E25:E30"/>
    <mergeCell ref="E31:E36"/>
    <mergeCell ref="E37:E42"/>
    <mergeCell ref="E43:E48"/>
    <mergeCell ref="E49:E56"/>
    <mergeCell ref="E57:E63"/>
    <mergeCell ref="E64:E69"/>
    <mergeCell ref="E70:E76"/>
    <mergeCell ref="E77:E84"/>
    <mergeCell ref="E85:E92"/>
    <mergeCell ref="E93:E98"/>
    <mergeCell ref="E99:E105"/>
    <mergeCell ref="F7:F12"/>
    <mergeCell ref="F13:F18"/>
    <mergeCell ref="F19:F24"/>
    <mergeCell ref="F25:F30"/>
    <mergeCell ref="F31:F36"/>
    <mergeCell ref="F37:F42"/>
    <mergeCell ref="F43:F48"/>
    <mergeCell ref="F49:F56"/>
    <mergeCell ref="F57:F63"/>
    <mergeCell ref="F64:F69"/>
    <mergeCell ref="F70:F76"/>
    <mergeCell ref="F77:F84"/>
    <mergeCell ref="F85:F92"/>
    <mergeCell ref="F93:F98"/>
    <mergeCell ref="F99:F105"/>
    <mergeCell ref="G7:G12"/>
    <mergeCell ref="G13:G18"/>
    <mergeCell ref="G19:G24"/>
    <mergeCell ref="G25:G30"/>
    <mergeCell ref="G31:G36"/>
    <mergeCell ref="G37:G42"/>
    <mergeCell ref="G43:G48"/>
    <mergeCell ref="G49:G56"/>
    <mergeCell ref="G57:G63"/>
    <mergeCell ref="G64:G69"/>
    <mergeCell ref="G70:G76"/>
    <mergeCell ref="G77:G84"/>
    <mergeCell ref="G85:G92"/>
    <mergeCell ref="G93:G98"/>
    <mergeCell ref="G99:G105"/>
    <mergeCell ref="H7:H12"/>
    <mergeCell ref="H13:H18"/>
    <mergeCell ref="H19:H24"/>
    <mergeCell ref="H25:H30"/>
    <mergeCell ref="H31:H36"/>
    <mergeCell ref="H37:H42"/>
    <mergeCell ref="H43:H48"/>
    <mergeCell ref="H49:H56"/>
    <mergeCell ref="H57:H63"/>
    <mergeCell ref="H64:H69"/>
    <mergeCell ref="H70:H76"/>
    <mergeCell ref="H77:H84"/>
    <mergeCell ref="H85:H92"/>
    <mergeCell ref="H93:H98"/>
    <mergeCell ref="H99:H105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3:I55"/>
    <mergeCell ref="I57:I60"/>
    <mergeCell ref="I61:I62"/>
    <mergeCell ref="I64:I67"/>
    <mergeCell ref="I70:I73"/>
    <mergeCell ref="I74:I75"/>
    <mergeCell ref="I77:I80"/>
    <mergeCell ref="I81:I83"/>
    <mergeCell ref="I85:I88"/>
    <mergeCell ref="I89:I91"/>
    <mergeCell ref="I93:I96"/>
    <mergeCell ref="I99:I102"/>
    <mergeCell ref="I103:I104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chenn</cp:lastModifiedBy>
  <dcterms:created xsi:type="dcterms:W3CDTF">2017-01-10T03:02:00Z</dcterms:created>
  <cp:lastPrinted>2018-02-05T07:46:00Z</cp:lastPrinted>
  <dcterms:modified xsi:type="dcterms:W3CDTF">2020-09-12T03:43:48Z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true</vt:bool>
  </property>
</Properties>
</file>