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C:\Users\Administrator\Desktop\勘误工作合集\20231208_预备\DOC\140-581-2020年市委组织部部门预算\"/>
    </mc:Choice>
  </mc:AlternateContent>
  <xr:revisionPtr revIDLastSave="0" documentId="13_ncr:1_{3FC328A4-2497-496D-AB25-AFD654D28EAE}" xr6:coauthVersionLast="47" xr6:coauthVersionMax="47" xr10:uidLastSave="{00000000-0000-0000-0000-000000000000}"/>
  <bookViews>
    <workbookView xWindow="-108" yWindow="300" windowWidth="23256" windowHeight="12324" tabRatio="829" firstSheet="3" activeTab="9" xr2:uid="{00000000-000D-0000-FFFF-FFFF00000000}"/>
  </bookViews>
  <sheets>
    <sheet name="财政拨款收支总表" sheetId="1" r:id="rId1"/>
    <sheet name="一般公共预算支出表" sheetId="2" r:id="rId2"/>
    <sheet name="一般公共预算基本支出表" sheetId="3" r:id="rId3"/>
    <sheet name="一般公共预算“三公”经费支出表" sheetId="4" r:id="rId4"/>
    <sheet name="政府性基金预算支出表" sheetId="5" r:id="rId5"/>
    <sheet name="政府性基金预算“三公”经费支出表" sheetId="10" r:id="rId6"/>
    <sheet name="部门收支总表" sheetId="6" r:id="rId7"/>
    <sheet name="部门收入总表" sheetId="7" r:id="rId8"/>
    <sheet name="部门支出总表" sheetId="8" r:id="rId9"/>
    <sheet name="项目支出绩效信息表" sheetId="11" r:id="rId10"/>
  </sheets>
  <definedNames>
    <definedName name="_xlnm.Print_Area" localSheetId="6">部门收支总表!$1:$34</definedName>
    <definedName name="_xlnm.Print_Area" localSheetId="9">项目支出绩效信息表!$A$1:$P$6</definedName>
    <definedName name="_xlnm.Print_Titles" localSheetId="9">项目支出绩效信息表!$1:$5</definedName>
  </definedNames>
  <calcPr calcId="181029"/>
</workbook>
</file>

<file path=xl/calcChain.xml><?xml version="1.0" encoding="utf-8"?>
<calcChain xmlns="http://schemas.openxmlformats.org/spreadsheetml/2006/main">
  <c r="I19" i="8" l="1"/>
  <c r="H19" i="8"/>
  <c r="G19" i="8"/>
  <c r="F19" i="8"/>
  <c r="E19" i="8"/>
  <c r="D19" i="8"/>
  <c r="C19" i="8"/>
  <c r="E7" i="7"/>
  <c r="B7" i="7" s="1"/>
  <c r="D34" i="6"/>
  <c r="B34" i="6"/>
  <c r="I7" i="10"/>
  <c r="G7" i="10" s="1"/>
  <c r="C7" i="10"/>
  <c r="A7" i="10" s="1"/>
  <c r="E8" i="5"/>
  <c r="D8" i="5"/>
  <c r="C8" i="5" s="1"/>
  <c r="C7" i="5"/>
  <c r="C6" i="5"/>
  <c r="G7" i="4"/>
  <c r="A7" i="4"/>
  <c r="E26" i="3"/>
  <c r="D26" i="3"/>
  <c r="C26" i="3"/>
  <c r="E18" i="2"/>
  <c r="D18" i="2"/>
  <c r="C18" i="2"/>
  <c r="F34" i="1"/>
  <c r="E34" i="1"/>
  <c r="B34" i="1"/>
  <c r="D33" i="1"/>
  <c r="D32" i="1"/>
  <c r="D31" i="1"/>
  <c r="D30" i="1"/>
  <c r="D29" i="1"/>
  <c r="D28" i="1"/>
  <c r="D27" i="1"/>
  <c r="D26" i="1"/>
  <c r="D25" i="1"/>
  <c r="D24" i="1"/>
  <c r="D23" i="1"/>
  <c r="D22" i="1"/>
  <c r="D21" i="1"/>
  <c r="D20" i="1"/>
  <c r="D19" i="1"/>
  <c r="D18" i="1"/>
  <c r="D17" i="1"/>
  <c r="D15" i="1"/>
  <c r="D14" i="1"/>
  <c r="D13" i="1"/>
  <c r="D12" i="1"/>
  <c r="D11" i="1"/>
  <c r="D10" i="1"/>
  <c r="D9" i="1"/>
  <c r="D8" i="1"/>
  <c r="D7" i="1"/>
  <c r="D3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report4</author>
  </authors>
  <commentList>
    <comment ref="A7" authorId="0" shapeId="0" xr:uid="{00000000-0006-0000-0900-000001000000}">
      <text>
        <r>
          <rPr>
            <sz val="9"/>
            <rFont val="宋体"/>
            <family val="3"/>
            <charset val="134"/>
          </rPr>
          <t>R200929.120-党建巡回检查工作费</t>
        </r>
      </text>
    </comment>
    <comment ref="B7" authorId="0" shapeId="0" xr:uid="{00000000-0006-0000-0900-000002000000}">
      <text>
        <r>
          <rPr>
            <sz val="9"/>
            <rFont val="宋体"/>
            <family val="3"/>
            <charset val="134"/>
          </rPr>
          <t>120001-中共儋州市委组织部本级</t>
        </r>
      </text>
    </comment>
    <comment ref="I7" authorId="0" shapeId="0" xr:uid="{00000000-0006-0000-0900-000003000000}">
      <text>
        <r>
          <rPr>
            <sz val="9"/>
            <rFont val="宋体"/>
            <family val="3"/>
            <charset val="134"/>
          </rPr>
          <t>产出指标</t>
        </r>
      </text>
    </comment>
    <comment ref="J7" authorId="0" shapeId="0" xr:uid="{00000000-0006-0000-0900-000004000000}">
      <text>
        <r>
          <rPr>
            <sz val="9"/>
            <rFont val="宋体"/>
            <family val="3"/>
            <charset val="134"/>
          </rPr>
          <t>成本指标</t>
        </r>
      </text>
    </comment>
    <comment ref="K7" authorId="0" shapeId="0" xr:uid="{00000000-0006-0000-0900-000005000000}">
      <text>
        <r>
          <rPr>
            <sz val="9"/>
            <rFont val="宋体"/>
            <family val="3"/>
            <charset val="134"/>
          </rPr>
          <t>成本控制率</t>
        </r>
      </text>
    </comment>
    <comment ref="J8" authorId="0" shapeId="0" xr:uid="{00000000-0006-0000-0900-000006000000}">
      <text>
        <r>
          <rPr>
            <sz val="9"/>
            <rFont val="宋体"/>
            <family val="3"/>
            <charset val="134"/>
          </rPr>
          <t>时效指标</t>
        </r>
      </text>
    </comment>
    <comment ref="K8" authorId="0" shapeId="0" xr:uid="{00000000-0006-0000-0900-000007000000}">
      <text>
        <r>
          <rPr>
            <sz val="9"/>
            <rFont val="宋体"/>
            <family val="3"/>
            <charset val="134"/>
          </rPr>
          <t>案件查核及时率</t>
        </r>
      </text>
    </comment>
    <comment ref="J9" authorId="0" shapeId="0" xr:uid="{00000000-0006-0000-0900-000008000000}">
      <text>
        <r>
          <rPr>
            <sz val="9"/>
            <rFont val="宋体"/>
            <family val="3"/>
            <charset val="134"/>
          </rPr>
          <t>数量指标</t>
        </r>
      </text>
    </comment>
    <comment ref="K9" authorId="0" shapeId="0" xr:uid="{00000000-0006-0000-0900-000009000000}">
      <text>
        <r>
          <rPr>
            <sz val="9"/>
            <rFont val="宋体"/>
            <family val="3"/>
            <charset val="134"/>
          </rPr>
          <t>下乡巡回检查次数</t>
        </r>
      </text>
    </comment>
    <comment ref="J10" authorId="0" shapeId="0" xr:uid="{00000000-0006-0000-0900-00000A000000}">
      <text>
        <r>
          <rPr>
            <sz val="9"/>
            <rFont val="宋体"/>
            <family val="3"/>
            <charset val="134"/>
          </rPr>
          <t>质量指标</t>
        </r>
      </text>
    </comment>
    <comment ref="K10" authorId="0" shapeId="0" xr:uid="{00000000-0006-0000-0900-00000B000000}">
      <text>
        <r>
          <rPr>
            <sz val="9"/>
            <rFont val="宋体"/>
            <family val="3"/>
            <charset val="134"/>
          </rPr>
          <t>巡回检查案件查结率</t>
        </r>
      </text>
    </comment>
    <comment ref="I11" authorId="0" shapeId="0" xr:uid="{00000000-0006-0000-0900-00000C000000}">
      <text>
        <r>
          <rPr>
            <sz val="9"/>
            <rFont val="宋体"/>
            <family val="3"/>
            <charset val="134"/>
          </rPr>
          <t>满意度指标</t>
        </r>
      </text>
    </comment>
    <comment ref="J11" authorId="0" shapeId="0" xr:uid="{00000000-0006-0000-0900-00000D000000}">
      <text>
        <r>
          <rPr>
            <sz val="9"/>
            <rFont val="宋体"/>
            <family val="3"/>
            <charset val="134"/>
          </rPr>
          <t>服务对象满意度指标</t>
        </r>
      </text>
    </comment>
    <comment ref="K11" authorId="0" shapeId="0" xr:uid="{00000000-0006-0000-0900-00000E000000}">
      <text>
        <r>
          <rPr>
            <sz val="9"/>
            <rFont val="宋体"/>
            <family val="3"/>
            <charset val="134"/>
          </rPr>
          <t>基层党员群众对巡回检查满意度</t>
        </r>
      </text>
    </comment>
    <comment ref="I12" authorId="0" shapeId="0" xr:uid="{00000000-0006-0000-0900-00000F000000}">
      <text>
        <r>
          <rPr>
            <sz val="9"/>
            <rFont val="宋体"/>
            <family val="3"/>
            <charset val="134"/>
          </rPr>
          <t>效益指标</t>
        </r>
      </text>
    </comment>
    <comment ref="J12" authorId="0" shapeId="0" xr:uid="{00000000-0006-0000-0900-000010000000}">
      <text>
        <r>
          <rPr>
            <sz val="9"/>
            <rFont val="宋体"/>
            <family val="3"/>
            <charset val="134"/>
          </rPr>
          <t>社会效益指标</t>
        </r>
      </text>
    </comment>
    <comment ref="K12" authorId="0" shapeId="0" xr:uid="{00000000-0006-0000-0900-000011000000}">
      <text>
        <r>
          <rPr>
            <sz val="9"/>
            <rFont val="宋体"/>
            <family val="3"/>
            <charset val="134"/>
          </rPr>
          <t>巡回检查办案质量</t>
        </r>
      </text>
    </comment>
    <comment ref="A13" authorId="0" shapeId="0" xr:uid="{00000000-0006-0000-0900-000012000000}">
      <text>
        <r>
          <rPr>
            <sz val="9"/>
            <rFont val="宋体"/>
            <family val="3"/>
            <charset val="134"/>
          </rPr>
          <t>R200992.120-干部监督工作经费</t>
        </r>
      </text>
    </comment>
    <comment ref="B13" authorId="0" shapeId="0" xr:uid="{00000000-0006-0000-0900-000013000000}">
      <text>
        <r>
          <rPr>
            <sz val="9"/>
            <rFont val="宋体"/>
            <family val="3"/>
            <charset val="134"/>
          </rPr>
          <t>120001-中共儋州市委组织部本级</t>
        </r>
      </text>
    </comment>
    <comment ref="I13" authorId="0" shapeId="0" xr:uid="{00000000-0006-0000-0900-000014000000}">
      <text>
        <r>
          <rPr>
            <sz val="9"/>
            <rFont val="宋体"/>
            <family val="3"/>
            <charset val="134"/>
          </rPr>
          <t>产出指标</t>
        </r>
      </text>
    </comment>
    <comment ref="J13" authorId="0" shapeId="0" xr:uid="{00000000-0006-0000-0900-000015000000}">
      <text>
        <r>
          <rPr>
            <sz val="9"/>
            <rFont val="宋体"/>
            <family val="3"/>
            <charset val="134"/>
          </rPr>
          <t>成本指标</t>
        </r>
      </text>
    </comment>
    <comment ref="K13" authorId="0" shapeId="0" xr:uid="{00000000-0006-0000-0900-000016000000}">
      <text>
        <r>
          <rPr>
            <sz val="9"/>
            <rFont val="宋体"/>
            <family val="3"/>
            <charset val="134"/>
          </rPr>
          <t>成本控制率</t>
        </r>
      </text>
    </comment>
    <comment ref="J14" authorId="0" shapeId="0" xr:uid="{00000000-0006-0000-0900-000017000000}">
      <text>
        <r>
          <rPr>
            <sz val="9"/>
            <rFont val="宋体"/>
            <family val="3"/>
            <charset val="134"/>
          </rPr>
          <t>时效指标</t>
        </r>
      </text>
    </comment>
    <comment ref="K14" authorId="0" shapeId="0" xr:uid="{00000000-0006-0000-0900-000018000000}">
      <text>
        <r>
          <rPr>
            <sz val="9"/>
            <rFont val="宋体"/>
            <family val="3"/>
            <charset val="134"/>
          </rPr>
          <t>项目完成及时性</t>
        </r>
      </text>
    </comment>
    <comment ref="J15" authorId="0" shapeId="0" xr:uid="{00000000-0006-0000-0900-000019000000}">
      <text>
        <r>
          <rPr>
            <sz val="9"/>
            <rFont val="宋体"/>
            <family val="3"/>
            <charset val="134"/>
          </rPr>
          <t>数量指标</t>
        </r>
      </text>
    </comment>
    <comment ref="K15" authorId="0" shapeId="0" xr:uid="{00000000-0006-0000-0900-00001A000000}">
      <text>
        <r>
          <rPr>
            <sz val="9"/>
            <rFont val="宋体"/>
            <family val="3"/>
            <charset val="134"/>
          </rPr>
          <t>巡回检查人次</t>
        </r>
      </text>
    </comment>
    <comment ref="J16" authorId="0" shapeId="0" xr:uid="{00000000-0006-0000-0900-00001B000000}">
      <text>
        <r>
          <rPr>
            <sz val="9"/>
            <rFont val="宋体"/>
            <family val="3"/>
            <charset val="134"/>
          </rPr>
          <t>质量指标</t>
        </r>
      </text>
    </comment>
    <comment ref="K16" authorId="0" shapeId="0" xr:uid="{00000000-0006-0000-0900-00001C000000}">
      <text>
        <r>
          <rPr>
            <sz val="9"/>
            <rFont val="宋体"/>
            <family val="3"/>
            <charset val="134"/>
          </rPr>
          <t>培训合格率</t>
        </r>
      </text>
    </comment>
    <comment ref="I17" authorId="0" shapeId="0" xr:uid="{00000000-0006-0000-0900-00001D000000}">
      <text>
        <r>
          <rPr>
            <sz val="9"/>
            <rFont val="宋体"/>
            <family val="3"/>
            <charset val="134"/>
          </rPr>
          <t>满意度指标</t>
        </r>
      </text>
    </comment>
    <comment ref="J17" authorId="0" shapeId="0" xr:uid="{00000000-0006-0000-0900-00001E000000}">
      <text>
        <r>
          <rPr>
            <sz val="9"/>
            <rFont val="宋体"/>
            <family val="3"/>
            <charset val="134"/>
          </rPr>
          <t>服务对象满意度指标</t>
        </r>
      </text>
    </comment>
    <comment ref="K17" authorId="0" shapeId="0" xr:uid="{00000000-0006-0000-0900-00001F000000}">
      <text>
        <r>
          <rPr>
            <sz val="9"/>
            <rFont val="宋体"/>
            <family val="3"/>
            <charset val="134"/>
          </rPr>
          <t>群众满意度</t>
        </r>
      </text>
    </comment>
    <comment ref="I18" authorId="0" shapeId="0" xr:uid="{00000000-0006-0000-0900-000020000000}">
      <text>
        <r>
          <rPr>
            <sz val="9"/>
            <rFont val="宋体"/>
            <family val="3"/>
            <charset val="134"/>
          </rPr>
          <t>效益指标</t>
        </r>
      </text>
    </comment>
    <comment ref="J18" authorId="0" shapeId="0" xr:uid="{00000000-0006-0000-0900-000021000000}">
      <text>
        <r>
          <rPr>
            <sz val="9"/>
            <rFont val="宋体"/>
            <family val="3"/>
            <charset val="134"/>
          </rPr>
          <t>社会效益指标</t>
        </r>
      </text>
    </comment>
    <comment ref="K18" authorId="0" shapeId="0" xr:uid="{00000000-0006-0000-0900-000022000000}">
      <text>
        <r>
          <rPr>
            <sz val="9"/>
            <rFont val="宋体"/>
            <family val="3"/>
            <charset val="134"/>
          </rPr>
          <t>干部监督效果好</t>
        </r>
      </text>
    </comment>
    <comment ref="A19" authorId="0" shapeId="0" xr:uid="{00000000-0006-0000-0900-000023000000}">
      <text>
        <r>
          <rPr>
            <sz val="9"/>
            <rFont val="宋体"/>
            <family val="3"/>
            <charset val="134"/>
          </rPr>
          <t>R200994.120-干部工作经费</t>
        </r>
      </text>
    </comment>
    <comment ref="B19" authorId="0" shapeId="0" xr:uid="{00000000-0006-0000-0900-000024000000}">
      <text>
        <r>
          <rPr>
            <sz val="9"/>
            <rFont val="宋体"/>
            <family val="3"/>
            <charset val="134"/>
          </rPr>
          <t>120001-中共儋州市委组织部本级</t>
        </r>
      </text>
    </comment>
    <comment ref="I19" authorId="0" shapeId="0" xr:uid="{00000000-0006-0000-0900-000025000000}">
      <text>
        <r>
          <rPr>
            <sz val="9"/>
            <rFont val="宋体"/>
            <family val="3"/>
            <charset val="134"/>
          </rPr>
          <t>产出指标</t>
        </r>
      </text>
    </comment>
    <comment ref="J19" authorId="0" shapeId="0" xr:uid="{00000000-0006-0000-0900-000026000000}">
      <text>
        <r>
          <rPr>
            <sz val="9"/>
            <rFont val="宋体"/>
            <family val="3"/>
            <charset val="134"/>
          </rPr>
          <t>成本指标</t>
        </r>
      </text>
    </comment>
    <comment ref="K19" authorId="0" shapeId="0" xr:uid="{00000000-0006-0000-0900-000027000000}">
      <text>
        <r>
          <rPr>
            <sz val="9"/>
            <rFont val="宋体"/>
            <family val="3"/>
            <charset val="134"/>
          </rPr>
          <t>市管领导班子综合分析研判平台成本控制率</t>
        </r>
      </text>
    </comment>
    <comment ref="J20" authorId="0" shapeId="0" xr:uid="{00000000-0006-0000-0900-000028000000}">
      <text>
        <r>
          <rPr>
            <sz val="9"/>
            <rFont val="宋体"/>
            <family val="3"/>
            <charset val="134"/>
          </rPr>
          <t>时效指标</t>
        </r>
      </text>
    </comment>
    <comment ref="K20" authorId="0" shapeId="0" xr:uid="{00000000-0006-0000-0900-000029000000}">
      <text>
        <r>
          <rPr>
            <sz val="9"/>
            <rFont val="宋体"/>
            <family val="3"/>
            <charset val="134"/>
          </rPr>
          <t>干部选调考察及时性</t>
        </r>
      </text>
    </comment>
    <comment ref="J21" authorId="0" shapeId="0" xr:uid="{00000000-0006-0000-0900-00002A000000}">
      <text>
        <r>
          <rPr>
            <sz val="9"/>
            <rFont val="宋体"/>
            <family val="3"/>
            <charset val="134"/>
          </rPr>
          <t>数量指标</t>
        </r>
      </text>
    </comment>
    <comment ref="K21" authorId="0" shapeId="0" xr:uid="{00000000-0006-0000-0900-00002B000000}">
      <text>
        <r>
          <rPr>
            <sz val="9"/>
            <rFont val="宋体"/>
            <family val="3"/>
            <charset val="134"/>
          </rPr>
          <t>培训人数</t>
        </r>
      </text>
    </comment>
    <comment ref="J22" authorId="0" shapeId="0" xr:uid="{00000000-0006-0000-0900-00002C000000}">
      <text>
        <r>
          <rPr>
            <sz val="9"/>
            <rFont val="宋体"/>
            <family val="3"/>
            <charset val="134"/>
          </rPr>
          <t>质量指标</t>
        </r>
      </text>
    </comment>
    <comment ref="K22" authorId="0" shapeId="0" xr:uid="{00000000-0006-0000-0900-00002D000000}">
      <text>
        <r>
          <rPr>
            <sz val="9"/>
            <rFont val="宋体"/>
            <family val="3"/>
            <charset val="134"/>
          </rPr>
          <t>培训优良率</t>
        </r>
      </text>
    </comment>
    <comment ref="I23" authorId="0" shapeId="0" xr:uid="{00000000-0006-0000-0900-00002E000000}">
      <text>
        <r>
          <rPr>
            <sz val="9"/>
            <rFont val="宋体"/>
            <family val="3"/>
            <charset val="134"/>
          </rPr>
          <t>满意度指标</t>
        </r>
      </text>
    </comment>
    <comment ref="J23" authorId="0" shapeId="0" xr:uid="{00000000-0006-0000-0900-00002F000000}">
      <text>
        <r>
          <rPr>
            <sz val="9"/>
            <rFont val="宋体"/>
            <family val="3"/>
            <charset val="134"/>
          </rPr>
          <t>服务对象满意度指标</t>
        </r>
      </text>
    </comment>
    <comment ref="K23" authorId="0" shapeId="0" xr:uid="{00000000-0006-0000-0900-000030000000}">
      <text>
        <r>
          <rPr>
            <sz val="9"/>
            <rFont val="宋体"/>
            <family val="3"/>
            <charset val="134"/>
          </rPr>
          <t>群众满意度</t>
        </r>
      </text>
    </comment>
    <comment ref="I24" authorId="0" shapeId="0" xr:uid="{00000000-0006-0000-0900-000031000000}">
      <text>
        <r>
          <rPr>
            <sz val="9"/>
            <rFont val="宋体"/>
            <family val="3"/>
            <charset val="134"/>
          </rPr>
          <t>效益指标</t>
        </r>
      </text>
    </comment>
    <comment ref="J24" authorId="0" shapeId="0" xr:uid="{00000000-0006-0000-0900-000032000000}">
      <text>
        <r>
          <rPr>
            <sz val="9"/>
            <rFont val="宋体"/>
            <family val="3"/>
            <charset val="134"/>
          </rPr>
          <t>社会效益指标</t>
        </r>
      </text>
    </comment>
    <comment ref="K24" authorId="0" shapeId="0" xr:uid="{00000000-0006-0000-0900-000033000000}">
      <text>
        <r>
          <rPr>
            <sz val="9"/>
            <rFont val="宋体"/>
            <family val="3"/>
            <charset val="134"/>
          </rPr>
          <t>群众满意度</t>
        </r>
      </text>
    </comment>
    <comment ref="A25" authorId="0" shapeId="0" xr:uid="{00000000-0006-0000-0900-000034000000}">
      <text>
        <r>
          <rPr>
            <sz val="9"/>
            <rFont val="宋体"/>
            <family val="3"/>
            <charset val="134"/>
          </rPr>
          <t>R201000.120-人才工作经费</t>
        </r>
      </text>
    </comment>
    <comment ref="B25" authorId="0" shapeId="0" xr:uid="{00000000-0006-0000-0900-000035000000}">
      <text>
        <r>
          <rPr>
            <sz val="9"/>
            <rFont val="宋体"/>
            <family val="3"/>
            <charset val="134"/>
          </rPr>
          <t>120001-中共儋州市委组织部本级</t>
        </r>
      </text>
    </comment>
    <comment ref="I25" authorId="0" shapeId="0" xr:uid="{00000000-0006-0000-0900-000036000000}">
      <text>
        <r>
          <rPr>
            <sz val="9"/>
            <rFont val="宋体"/>
            <family val="3"/>
            <charset val="134"/>
          </rPr>
          <t>产出指标</t>
        </r>
      </text>
    </comment>
    <comment ref="J25" authorId="0" shapeId="0" xr:uid="{00000000-0006-0000-0900-000037000000}">
      <text>
        <r>
          <rPr>
            <sz val="9"/>
            <rFont val="宋体"/>
            <family val="3"/>
            <charset val="134"/>
          </rPr>
          <t>成本指标</t>
        </r>
      </text>
    </comment>
    <comment ref="K25" authorId="0" shapeId="0" xr:uid="{00000000-0006-0000-0900-000038000000}">
      <text>
        <r>
          <rPr>
            <sz val="9"/>
            <rFont val="宋体"/>
            <family val="3"/>
            <charset val="134"/>
          </rPr>
          <t>成本控制率</t>
        </r>
      </text>
    </comment>
    <comment ref="J26" authorId="0" shapeId="0" xr:uid="{00000000-0006-0000-0900-000039000000}">
      <text>
        <r>
          <rPr>
            <sz val="9"/>
            <rFont val="宋体"/>
            <family val="3"/>
            <charset val="134"/>
          </rPr>
          <t>时效指标</t>
        </r>
      </text>
    </comment>
    <comment ref="K26" authorId="0" shapeId="0" xr:uid="{00000000-0006-0000-0900-00003A000000}">
      <text>
        <r>
          <rPr>
            <sz val="9"/>
            <rFont val="宋体"/>
            <family val="3"/>
            <charset val="134"/>
          </rPr>
          <t>人才政策落实时间</t>
        </r>
      </text>
    </comment>
    <comment ref="J27" authorId="0" shapeId="0" xr:uid="{00000000-0006-0000-0900-00003B000000}">
      <text>
        <r>
          <rPr>
            <sz val="9"/>
            <rFont val="宋体"/>
            <family val="3"/>
            <charset val="134"/>
          </rPr>
          <t>数量指标</t>
        </r>
      </text>
    </comment>
    <comment ref="K27" authorId="0" shapeId="0" xr:uid="{00000000-0006-0000-0900-00003C000000}">
      <text>
        <r>
          <rPr>
            <sz val="9"/>
            <rFont val="宋体"/>
            <family val="3"/>
            <charset val="134"/>
          </rPr>
          <t>引进人才数量</t>
        </r>
      </text>
    </comment>
    <comment ref="J28" authorId="0" shapeId="0" xr:uid="{00000000-0006-0000-0900-00003D000000}">
      <text>
        <r>
          <rPr>
            <sz val="9"/>
            <rFont val="宋体"/>
            <family val="3"/>
            <charset val="134"/>
          </rPr>
          <t>质量指标</t>
        </r>
      </text>
    </comment>
    <comment ref="K28" authorId="0" shapeId="0" xr:uid="{00000000-0006-0000-0900-00003E000000}">
      <text>
        <r>
          <rPr>
            <sz val="9"/>
            <rFont val="宋体"/>
            <family val="3"/>
            <charset val="134"/>
          </rPr>
          <t>引进高层次人才数量</t>
        </r>
      </text>
    </comment>
    <comment ref="I29" authorId="0" shapeId="0" xr:uid="{00000000-0006-0000-0900-00003F000000}">
      <text>
        <r>
          <rPr>
            <sz val="9"/>
            <rFont val="宋体"/>
            <family val="3"/>
            <charset val="134"/>
          </rPr>
          <t>满意度指标</t>
        </r>
      </text>
    </comment>
    <comment ref="J29" authorId="0" shapeId="0" xr:uid="{00000000-0006-0000-0900-000040000000}">
      <text>
        <r>
          <rPr>
            <sz val="9"/>
            <rFont val="宋体"/>
            <family val="3"/>
            <charset val="134"/>
          </rPr>
          <t>服务对象满意度指标</t>
        </r>
      </text>
    </comment>
    <comment ref="K29" authorId="0" shapeId="0" xr:uid="{00000000-0006-0000-0900-000041000000}">
      <text>
        <r>
          <rPr>
            <sz val="9"/>
            <rFont val="宋体"/>
            <family val="3"/>
            <charset val="134"/>
          </rPr>
          <t>对人才工作满意度</t>
        </r>
      </text>
    </comment>
    <comment ref="I30" authorId="0" shapeId="0" xr:uid="{00000000-0006-0000-0900-000042000000}">
      <text>
        <r>
          <rPr>
            <sz val="9"/>
            <rFont val="宋体"/>
            <family val="3"/>
            <charset val="134"/>
          </rPr>
          <t>效益指标</t>
        </r>
      </text>
    </comment>
    <comment ref="J30" authorId="0" shapeId="0" xr:uid="{00000000-0006-0000-0900-000043000000}">
      <text>
        <r>
          <rPr>
            <sz val="9"/>
            <rFont val="宋体"/>
            <family val="3"/>
            <charset val="134"/>
          </rPr>
          <t>社会效益指标</t>
        </r>
      </text>
    </comment>
    <comment ref="K30" authorId="0" shapeId="0" xr:uid="{00000000-0006-0000-0900-000044000000}">
      <text>
        <r>
          <rPr>
            <sz val="9"/>
            <rFont val="宋体"/>
            <family val="3"/>
            <charset val="134"/>
          </rPr>
          <t>人才对儋州发展的贡献</t>
        </r>
      </text>
    </comment>
    <comment ref="A31" authorId="0" shapeId="0" xr:uid="{00000000-0006-0000-0900-000045000000}">
      <text>
        <r>
          <rPr>
            <sz val="9"/>
            <rFont val="宋体"/>
            <family val="3"/>
            <charset val="134"/>
          </rPr>
          <t>R201003.120-干部信息管理工作经费</t>
        </r>
      </text>
    </comment>
    <comment ref="B31" authorId="0" shapeId="0" xr:uid="{00000000-0006-0000-0900-000046000000}">
      <text>
        <r>
          <rPr>
            <sz val="9"/>
            <rFont val="宋体"/>
            <family val="3"/>
            <charset val="134"/>
          </rPr>
          <t>120001-中共儋州市委组织部本级</t>
        </r>
      </text>
    </comment>
    <comment ref="I31" authorId="0" shapeId="0" xr:uid="{00000000-0006-0000-0900-000047000000}">
      <text>
        <r>
          <rPr>
            <sz val="9"/>
            <rFont val="宋体"/>
            <family val="3"/>
            <charset val="134"/>
          </rPr>
          <t>产出指标</t>
        </r>
      </text>
    </comment>
    <comment ref="J31" authorId="0" shapeId="0" xr:uid="{00000000-0006-0000-0900-000048000000}">
      <text>
        <r>
          <rPr>
            <sz val="9"/>
            <rFont val="宋体"/>
            <family val="3"/>
            <charset val="134"/>
          </rPr>
          <t>成本指标</t>
        </r>
      </text>
    </comment>
    <comment ref="K31" authorId="0" shapeId="0" xr:uid="{00000000-0006-0000-0900-000049000000}">
      <text>
        <r>
          <rPr>
            <sz val="9"/>
            <rFont val="宋体"/>
            <family val="3"/>
            <charset val="134"/>
          </rPr>
          <t>成本控制率</t>
        </r>
      </text>
    </comment>
    <comment ref="K32" authorId="0" shapeId="0" xr:uid="{00000000-0006-0000-0900-00004A000000}">
      <text>
        <r>
          <rPr>
            <sz val="9"/>
            <rFont val="宋体"/>
            <family val="3"/>
            <charset val="134"/>
          </rPr>
          <t>档案回转柜采购</t>
        </r>
      </text>
    </comment>
    <comment ref="J33" authorId="0" shapeId="0" xr:uid="{00000000-0006-0000-0900-00004B000000}">
      <text>
        <r>
          <rPr>
            <sz val="9"/>
            <rFont val="宋体"/>
            <family val="3"/>
            <charset val="134"/>
          </rPr>
          <t>时效指标</t>
        </r>
      </text>
    </comment>
    <comment ref="K33" authorId="0" shapeId="0" xr:uid="{00000000-0006-0000-0900-00004C000000}">
      <text>
        <r>
          <rPr>
            <sz val="9"/>
            <rFont val="宋体"/>
            <family val="3"/>
            <charset val="134"/>
          </rPr>
          <t>项目完成及时性</t>
        </r>
      </text>
    </comment>
    <comment ref="J34" authorId="0" shapeId="0" xr:uid="{00000000-0006-0000-0900-00004D000000}">
      <text>
        <r>
          <rPr>
            <sz val="9"/>
            <rFont val="宋体"/>
            <family val="3"/>
            <charset val="134"/>
          </rPr>
          <t>数量指标</t>
        </r>
      </text>
    </comment>
    <comment ref="K34" authorId="0" shapeId="0" xr:uid="{00000000-0006-0000-0900-00004E000000}">
      <text>
        <r>
          <rPr>
            <sz val="9"/>
            <rFont val="宋体"/>
            <family val="3"/>
            <charset val="134"/>
          </rPr>
          <t>档案扫描份数</t>
        </r>
      </text>
    </comment>
    <comment ref="I35" authorId="0" shapeId="0" xr:uid="{00000000-0006-0000-0900-00004F000000}">
      <text>
        <r>
          <rPr>
            <sz val="9"/>
            <rFont val="宋体"/>
            <family val="3"/>
            <charset val="134"/>
          </rPr>
          <t>满意度指标</t>
        </r>
      </text>
    </comment>
    <comment ref="J35" authorId="0" shapeId="0" xr:uid="{00000000-0006-0000-0900-000050000000}">
      <text>
        <r>
          <rPr>
            <sz val="9"/>
            <rFont val="宋体"/>
            <family val="3"/>
            <charset val="134"/>
          </rPr>
          <t>服务对象满意度指标</t>
        </r>
      </text>
    </comment>
    <comment ref="K35" authorId="0" shapeId="0" xr:uid="{00000000-0006-0000-0900-000051000000}">
      <text>
        <r>
          <rPr>
            <sz val="9"/>
            <rFont val="宋体"/>
            <family val="3"/>
            <charset val="134"/>
          </rPr>
          <t>群众满意度</t>
        </r>
      </text>
    </comment>
    <comment ref="I36" authorId="0" shapeId="0" xr:uid="{00000000-0006-0000-0900-000052000000}">
      <text>
        <r>
          <rPr>
            <sz val="9"/>
            <rFont val="宋体"/>
            <family val="3"/>
            <charset val="134"/>
          </rPr>
          <t>效益指标</t>
        </r>
      </text>
    </comment>
    <comment ref="J36" authorId="0" shapeId="0" xr:uid="{00000000-0006-0000-0900-000053000000}">
      <text>
        <r>
          <rPr>
            <sz val="9"/>
            <rFont val="宋体"/>
            <family val="3"/>
            <charset val="134"/>
          </rPr>
          <t>社会效益指标</t>
        </r>
      </text>
    </comment>
    <comment ref="K36" authorId="0" shapeId="0" xr:uid="{00000000-0006-0000-0900-000054000000}">
      <text>
        <r>
          <rPr>
            <sz val="9"/>
            <rFont val="宋体"/>
            <family val="3"/>
            <charset val="134"/>
          </rPr>
          <t>干部信息管理准确</t>
        </r>
      </text>
    </comment>
    <comment ref="A37" authorId="0" shapeId="0" xr:uid="{00000000-0006-0000-0900-000055000000}">
      <text>
        <r>
          <rPr>
            <sz val="9"/>
            <rFont val="宋体"/>
            <family val="3"/>
            <charset val="134"/>
          </rPr>
          <t>R201106.120-干部培训经费</t>
        </r>
      </text>
    </comment>
    <comment ref="B37" authorId="0" shapeId="0" xr:uid="{00000000-0006-0000-0900-000056000000}">
      <text>
        <r>
          <rPr>
            <sz val="9"/>
            <rFont val="宋体"/>
            <family val="3"/>
            <charset val="134"/>
          </rPr>
          <t>120001-中共儋州市委组织部本级</t>
        </r>
      </text>
    </comment>
    <comment ref="I37" authorId="0" shapeId="0" xr:uid="{00000000-0006-0000-0900-000057000000}">
      <text>
        <r>
          <rPr>
            <sz val="9"/>
            <rFont val="宋体"/>
            <family val="3"/>
            <charset val="134"/>
          </rPr>
          <t>产出指标</t>
        </r>
      </text>
    </comment>
    <comment ref="J37" authorId="0" shapeId="0" xr:uid="{00000000-0006-0000-0900-000058000000}">
      <text>
        <r>
          <rPr>
            <sz val="9"/>
            <rFont val="宋体"/>
            <family val="3"/>
            <charset val="134"/>
          </rPr>
          <t>成本指标</t>
        </r>
      </text>
    </comment>
    <comment ref="K37" authorId="0" shapeId="0" xr:uid="{00000000-0006-0000-0900-000059000000}">
      <text>
        <r>
          <rPr>
            <sz val="9"/>
            <rFont val="宋体"/>
            <family val="3"/>
            <charset val="134"/>
          </rPr>
          <t>成本控制</t>
        </r>
      </text>
    </comment>
    <comment ref="J38" authorId="0" shapeId="0" xr:uid="{00000000-0006-0000-0900-00005A000000}">
      <text>
        <r>
          <rPr>
            <sz val="9"/>
            <rFont val="宋体"/>
            <family val="3"/>
            <charset val="134"/>
          </rPr>
          <t>时效指标</t>
        </r>
      </text>
    </comment>
    <comment ref="K38" authorId="0" shapeId="0" xr:uid="{00000000-0006-0000-0900-00005B000000}">
      <text>
        <r>
          <rPr>
            <sz val="9"/>
            <rFont val="宋体"/>
            <family val="3"/>
            <charset val="134"/>
          </rPr>
          <t>培训及时性</t>
        </r>
      </text>
    </comment>
    <comment ref="J39" authorId="0" shapeId="0" xr:uid="{00000000-0006-0000-0900-00005C000000}">
      <text>
        <r>
          <rPr>
            <sz val="9"/>
            <rFont val="宋体"/>
            <family val="3"/>
            <charset val="134"/>
          </rPr>
          <t>数量指标</t>
        </r>
      </text>
    </comment>
    <comment ref="K39" authorId="0" shapeId="0" xr:uid="{00000000-0006-0000-0900-00005D000000}">
      <text>
        <r>
          <rPr>
            <sz val="9"/>
            <rFont val="宋体"/>
            <family val="3"/>
            <charset val="134"/>
          </rPr>
          <t>培训班数量</t>
        </r>
      </text>
    </comment>
    <comment ref="J40" authorId="0" shapeId="0" xr:uid="{00000000-0006-0000-0900-00005E000000}">
      <text>
        <r>
          <rPr>
            <sz val="9"/>
            <rFont val="宋体"/>
            <family val="3"/>
            <charset val="134"/>
          </rPr>
          <t>质量指标</t>
        </r>
      </text>
    </comment>
    <comment ref="K40" authorId="0" shapeId="0" xr:uid="{00000000-0006-0000-0900-00005F000000}">
      <text>
        <r>
          <rPr>
            <sz val="9"/>
            <rFont val="宋体"/>
            <family val="3"/>
            <charset val="134"/>
          </rPr>
          <t>培训优良率</t>
        </r>
      </text>
    </comment>
    <comment ref="I41" authorId="0" shapeId="0" xr:uid="{00000000-0006-0000-0900-000060000000}">
      <text>
        <r>
          <rPr>
            <sz val="9"/>
            <rFont val="宋体"/>
            <family val="3"/>
            <charset val="134"/>
          </rPr>
          <t>满意度指标</t>
        </r>
      </text>
    </comment>
    <comment ref="J41" authorId="0" shapeId="0" xr:uid="{00000000-0006-0000-0900-000061000000}">
      <text>
        <r>
          <rPr>
            <sz val="9"/>
            <rFont val="宋体"/>
            <family val="3"/>
            <charset val="134"/>
          </rPr>
          <t>服务对象满意度指标</t>
        </r>
      </text>
    </comment>
    <comment ref="K41" authorId="0" shapeId="0" xr:uid="{00000000-0006-0000-0900-000062000000}">
      <text>
        <r>
          <rPr>
            <sz val="9"/>
            <rFont val="宋体"/>
            <family val="3"/>
            <charset val="134"/>
          </rPr>
          <t>培训对象满意度</t>
        </r>
      </text>
    </comment>
    <comment ref="I42" authorId="0" shapeId="0" xr:uid="{00000000-0006-0000-0900-000063000000}">
      <text>
        <r>
          <rPr>
            <sz val="9"/>
            <rFont val="宋体"/>
            <family val="3"/>
            <charset val="134"/>
          </rPr>
          <t>效益指标</t>
        </r>
      </text>
    </comment>
    <comment ref="J42" authorId="0" shapeId="0" xr:uid="{00000000-0006-0000-0900-000064000000}">
      <text>
        <r>
          <rPr>
            <sz val="9"/>
            <rFont val="宋体"/>
            <family val="3"/>
            <charset val="134"/>
          </rPr>
          <t>社会效益指标</t>
        </r>
      </text>
    </comment>
    <comment ref="K42" authorId="0" shapeId="0" xr:uid="{00000000-0006-0000-0900-000065000000}">
      <text>
        <r>
          <rPr>
            <sz val="9"/>
            <rFont val="宋体"/>
            <family val="3"/>
            <charset val="134"/>
          </rPr>
          <t>培训效果</t>
        </r>
      </text>
    </comment>
    <comment ref="A43" authorId="0" shapeId="0" xr:uid="{00000000-0006-0000-0900-000066000000}">
      <text>
        <r>
          <rPr>
            <sz val="9"/>
            <rFont val="宋体"/>
            <family val="3"/>
            <charset val="134"/>
          </rPr>
          <t>T201946.120-组织工作经费</t>
        </r>
      </text>
    </comment>
    <comment ref="B43" authorId="0" shapeId="0" xr:uid="{00000000-0006-0000-0900-000067000000}">
      <text>
        <r>
          <rPr>
            <sz val="9"/>
            <rFont val="宋体"/>
            <family val="3"/>
            <charset val="134"/>
          </rPr>
          <t>120001-中共儋州市委组织部本级</t>
        </r>
      </text>
    </comment>
    <comment ref="I43" authorId="0" shapeId="0" xr:uid="{00000000-0006-0000-0900-000068000000}">
      <text>
        <r>
          <rPr>
            <sz val="9"/>
            <rFont val="宋体"/>
            <family val="3"/>
            <charset val="134"/>
          </rPr>
          <t>产出指标</t>
        </r>
      </text>
    </comment>
    <comment ref="J43" authorId="0" shapeId="0" xr:uid="{00000000-0006-0000-0900-000069000000}">
      <text>
        <r>
          <rPr>
            <sz val="9"/>
            <rFont val="宋体"/>
            <family val="3"/>
            <charset val="134"/>
          </rPr>
          <t>成本指标</t>
        </r>
      </text>
    </comment>
    <comment ref="K43" authorId="0" shapeId="0" xr:uid="{00000000-0006-0000-0900-00006A000000}">
      <text>
        <r>
          <rPr>
            <sz val="9"/>
            <rFont val="宋体"/>
            <family val="3"/>
            <charset val="134"/>
          </rPr>
          <t>成本控制率</t>
        </r>
      </text>
    </comment>
    <comment ref="J44" authorId="0" shapeId="0" xr:uid="{00000000-0006-0000-0900-00006B000000}">
      <text>
        <r>
          <rPr>
            <sz val="9"/>
            <rFont val="宋体"/>
            <family val="3"/>
            <charset val="134"/>
          </rPr>
          <t>时效指标</t>
        </r>
      </text>
    </comment>
    <comment ref="K44" authorId="0" shapeId="0" xr:uid="{00000000-0006-0000-0900-00006C000000}">
      <text>
        <r>
          <rPr>
            <sz val="9"/>
            <rFont val="宋体"/>
            <family val="3"/>
            <charset val="134"/>
          </rPr>
          <t>第一书记工作经费发放</t>
        </r>
      </text>
    </comment>
    <comment ref="K45" authorId="0" shapeId="0" xr:uid="{00000000-0006-0000-0900-00006D000000}">
      <text>
        <r>
          <rPr>
            <sz val="9"/>
            <rFont val="宋体"/>
            <family val="3"/>
            <charset val="134"/>
          </rPr>
          <t>建国前老党员生活补贴及体检</t>
        </r>
      </text>
    </comment>
    <comment ref="J46" authorId="0" shapeId="0" xr:uid="{00000000-0006-0000-0900-00006E000000}">
      <text>
        <r>
          <rPr>
            <sz val="9"/>
            <rFont val="宋体"/>
            <family val="3"/>
            <charset val="134"/>
          </rPr>
          <t>数量指标</t>
        </r>
      </text>
    </comment>
    <comment ref="K46" authorId="0" shapeId="0" xr:uid="{00000000-0006-0000-0900-00006F000000}">
      <text>
        <r>
          <rPr>
            <sz val="9"/>
            <rFont val="宋体"/>
            <family val="3"/>
            <charset val="134"/>
          </rPr>
          <t>村级干部大专学历班新招人数</t>
        </r>
      </text>
    </comment>
    <comment ref="K47" authorId="0" shapeId="0" xr:uid="{00000000-0006-0000-0900-000070000000}">
      <text>
        <r>
          <rPr>
            <sz val="9"/>
            <rFont val="宋体"/>
            <family val="3"/>
            <charset val="134"/>
          </rPr>
          <t>党建工作学习考察人数</t>
        </r>
      </text>
    </comment>
    <comment ref="J48" authorId="0" shapeId="0" xr:uid="{00000000-0006-0000-0900-000071000000}">
      <text>
        <r>
          <rPr>
            <sz val="9"/>
            <rFont val="宋体"/>
            <family val="3"/>
            <charset val="134"/>
          </rPr>
          <t>质量指标</t>
        </r>
      </text>
    </comment>
    <comment ref="K48" authorId="0" shapeId="0" xr:uid="{00000000-0006-0000-0900-000072000000}">
      <text>
        <r>
          <rPr>
            <sz val="9"/>
            <rFont val="宋体"/>
            <family val="3"/>
            <charset val="134"/>
          </rPr>
          <t>补贴发放准确率</t>
        </r>
      </text>
    </comment>
    <comment ref="I49" authorId="0" shapeId="0" xr:uid="{00000000-0006-0000-0900-000073000000}">
      <text>
        <r>
          <rPr>
            <sz val="9"/>
            <rFont val="宋体"/>
            <family val="3"/>
            <charset val="134"/>
          </rPr>
          <t>满意度指标</t>
        </r>
      </text>
    </comment>
    <comment ref="J49" authorId="0" shapeId="0" xr:uid="{00000000-0006-0000-0900-000074000000}">
      <text>
        <r>
          <rPr>
            <sz val="9"/>
            <rFont val="宋体"/>
            <family val="3"/>
            <charset val="134"/>
          </rPr>
          <t>服务对象满意度指标</t>
        </r>
      </text>
    </comment>
    <comment ref="K49" authorId="0" shapeId="0" xr:uid="{00000000-0006-0000-0900-000075000000}">
      <text>
        <r>
          <rPr>
            <sz val="9"/>
            <rFont val="宋体"/>
            <family val="3"/>
            <charset val="134"/>
          </rPr>
          <t>对组织工作的满意度</t>
        </r>
      </text>
    </comment>
    <comment ref="I50" authorId="0" shapeId="0" xr:uid="{00000000-0006-0000-0900-000076000000}">
      <text>
        <r>
          <rPr>
            <sz val="9"/>
            <rFont val="宋体"/>
            <family val="3"/>
            <charset val="134"/>
          </rPr>
          <t>效益指标</t>
        </r>
      </text>
    </comment>
    <comment ref="J50" authorId="0" shapeId="0" xr:uid="{00000000-0006-0000-0900-000077000000}">
      <text>
        <r>
          <rPr>
            <sz val="9"/>
            <rFont val="宋体"/>
            <family val="3"/>
            <charset val="134"/>
          </rPr>
          <t>社会效益指标</t>
        </r>
      </text>
    </comment>
    <comment ref="K50" authorId="0" shapeId="0" xr:uid="{00000000-0006-0000-0900-000078000000}">
      <text>
        <r>
          <rPr>
            <sz val="9"/>
            <rFont val="宋体"/>
            <family val="3"/>
            <charset val="134"/>
          </rPr>
          <t>组织工作发展</t>
        </r>
      </text>
    </comment>
    <comment ref="A51" authorId="0" shapeId="0" xr:uid="{00000000-0006-0000-0900-000079000000}">
      <text>
        <r>
          <rPr>
            <sz val="9"/>
            <rFont val="宋体"/>
            <family val="3"/>
            <charset val="134"/>
          </rPr>
          <t>T205515.120-公务员工作经费</t>
        </r>
      </text>
    </comment>
    <comment ref="B51" authorId="0" shapeId="0" xr:uid="{00000000-0006-0000-0900-00007A000000}">
      <text>
        <r>
          <rPr>
            <sz val="9"/>
            <rFont val="宋体"/>
            <family val="3"/>
            <charset val="134"/>
          </rPr>
          <t>120001-中共儋州市委组织部本级</t>
        </r>
      </text>
    </comment>
    <comment ref="I51" authorId="0" shapeId="0" xr:uid="{00000000-0006-0000-0900-00007B000000}">
      <text>
        <r>
          <rPr>
            <sz val="9"/>
            <rFont val="宋体"/>
            <family val="3"/>
            <charset val="134"/>
          </rPr>
          <t>产出指标</t>
        </r>
      </text>
    </comment>
    <comment ref="J51" authorId="0" shapeId="0" xr:uid="{00000000-0006-0000-0900-00007C000000}">
      <text>
        <r>
          <rPr>
            <sz val="9"/>
            <rFont val="宋体"/>
            <family val="3"/>
            <charset val="134"/>
          </rPr>
          <t>成本指标</t>
        </r>
      </text>
    </comment>
    <comment ref="K51" authorId="0" shapeId="0" xr:uid="{00000000-0006-0000-0900-00007D000000}">
      <text>
        <r>
          <rPr>
            <sz val="9"/>
            <rFont val="宋体"/>
            <family val="3"/>
            <charset val="134"/>
          </rPr>
          <t>成本控制率</t>
        </r>
      </text>
    </comment>
    <comment ref="J52" authorId="0" shapeId="0" xr:uid="{00000000-0006-0000-0900-00007E000000}">
      <text>
        <r>
          <rPr>
            <sz val="9"/>
            <rFont val="宋体"/>
            <family val="3"/>
            <charset val="134"/>
          </rPr>
          <t>时效指标</t>
        </r>
      </text>
    </comment>
    <comment ref="K52" authorId="0" shapeId="0" xr:uid="{00000000-0006-0000-0900-00007F000000}">
      <text>
        <r>
          <rPr>
            <sz val="9"/>
            <rFont val="宋体"/>
            <family val="3"/>
            <charset val="134"/>
          </rPr>
          <t>公务员登记及时性</t>
        </r>
      </text>
    </comment>
    <comment ref="J53" authorId="0" shapeId="0" xr:uid="{00000000-0006-0000-0900-000080000000}">
      <text>
        <r>
          <rPr>
            <sz val="9"/>
            <rFont val="宋体"/>
            <family val="3"/>
            <charset val="134"/>
          </rPr>
          <t>数量指标</t>
        </r>
      </text>
    </comment>
    <comment ref="K53" authorId="0" shapeId="0" xr:uid="{00000000-0006-0000-0900-000081000000}">
      <text>
        <r>
          <rPr>
            <sz val="9"/>
            <rFont val="宋体"/>
            <family val="3"/>
            <charset val="134"/>
          </rPr>
          <t>参加培训人次</t>
        </r>
      </text>
    </comment>
    <comment ref="J54" authorId="0" shapeId="0" xr:uid="{00000000-0006-0000-0900-000082000000}">
      <text>
        <r>
          <rPr>
            <sz val="9"/>
            <rFont val="宋体"/>
            <family val="3"/>
            <charset val="134"/>
          </rPr>
          <t>质量指标</t>
        </r>
      </text>
    </comment>
    <comment ref="K54" authorId="0" shapeId="0" xr:uid="{00000000-0006-0000-0900-000083000000}">
      <text>
        <r>
          <rPr>
            <sz val="9"/>
            <rFont val="宋体"/>
            <family val="3"/>
            <charset val="134"/>
          </rPr>
          <t>公务员登记准确性</t>
        </r>
      </text>
    </comment>
    <comment ref="I55" authorId="0" shapeId="0" xr:uid="{00000000-0006-0000-0900-000084000000}">
      <text>
        <r>
          <rPr>
            <sz val="9"/>
            <rFont val="宋体"/>
            <family val="3"/>
            <charset val="134"/>
          </rPr>
          <t>满意度指标</t>
        </r>
      </text>
    </comment>
    <comment ref="J55" authorId="0" shapeId="0" xr:uid="{00000000-0006-0000-0900-000085000000}">
      <text>
        <r>
          <rPr>
            <sz val="9"/>
            <rFont val="宋体"/>
            <family val="3"/>
            <charset val="134"/>
          </rPr>
          <t>服务对象满意度指标</t>
        </r>
      </text>
    </comment>
    <comment ref="K55" authorId="0" shapeId="0" xr:uid="{00000000-0006-0000-0900-000086000000}">
      <text>
        <r>
          <rPr>
            <sz val="9"/>
            <rFont val="宋体"/>
            <family val="3"/>
            <charset val="134"/>
          </rPr>
          <t>群众满意度</t>
        </r>
      </text>
    </comment>
    <comment ref="I56" authorId="0" shapeId="0" xr:uid="{00000000-0006-0000-0900-000087000000}">
      <text>
        <r>
          <rPr>
            <sz val="9"/>
            <rFont val="宋体"/>
            <family val="3"/>
            <charset val="134"/>
          </rPr>
          <t>效益指标</t>
        </r>
      </text>
    </comment>
    <comment ref="J56" authorId="0" shapeId="0" xr:uid="{00000000-0006-0000-0900-000088000000}">
      <text>
        <r>
          <rPr>
            <sz val="9"/>
            <rFont val="宋体"/>
            <family val="3"/>
            <charset val="134"/>
          </rPr>
          <t>社会效益指标</t>
        </r>
      </text>
    </comment>
    <comment ref="K56" authorId="0" shapeId="0" xr:uid="{00000000-0006-0000-0900-000089000000}">
      <text>
        <r>
          <rPr>
            <sz val="9"/>
            <rFont val="宋体"/>
            <family val="3"/>
            <charset val="134"/>
          </rPr>
          <t>公务员队伍建设成效</t>
        </r>
      </text>
    </comment>
    <comment ref="A57" authorId="0" shapeId="0" xr:uid="{00000000-0006-0000-0900-00008A000000}">
      <text>
        <r>
          <rPr>
            <sz val="9"/>
            <rFont val="宋体"/>
            <family val="3"/>
            <charset val="134"/>
          </rPr>
          <t>T205516.120-老干部工作经费</t>
        </r>
      </text>
    </comment>
    <comment ref="B57" authorId="0" shapeId="0" xr:uid="{00000000-0006-0000-0900-00008B000000}">
      <text>
        <r>
          <rPr>
            <sz val="9"/>
            <rFont val="宋体"/>
            <family val="3"/>
            <charset val="134"/>
          </rPr>
          <t>120001-中共儋州市委组织部本级</t>
        </r>
      </text>
    </comment>
    <comment ref="I57" authorId="0" shapeId="0" xr:uid="{00000000-0006-0000-0900-00008C000000}">
      <text>
        <r>
          <rPr>
            <sz val="9"/>
            <rFont val="宋体"/>
            <family val="3"/>
            <charset val="134"/>
          </rPr>
          <t>产出指标</t>
        </r>
      </text>
    </comment>
    <comment ref="J57" authorId="0" shapeId="0" xr:uid="{00000000-0006-0000-0900-00008D000000}">
      <text>
        <r>
          <rPr>
            <sz val="9"/>
            <rFont val="宋体"/>
            <family val="3"/>
            <charset val="134"/>
          </rPr>
          <t>成本指标</t>
        </r>
      </text>
    </comment>
    <comment ref="K57" authorId="0" shapeId="0" xr:uid="{00000000-0006-0000-0900-00008E000000}">
      <text>
        <r>
          <rPr>
            <sz val="9"/>
            <rFont val="宋体"/>
            <family val="3"/>
            <charset val="134"/>
          </rPr>
          <t>成本控制率</t>
        </r>
      </text>
    </comment>
    <comment ref="J58" authorId="0" shapeId="0" xr:uid="{00000000-0006-0000-0900-00008F000000}">
      <text>
        <r>
          <rPr>
            <sz val="9"/>
            <rFont val="宋体"/>
            <family val="3"/>
            <charset val="134"/>
          </rPr>
          <t>时效指标</t>
        </r>
      </text>
    </comment>
    <comment ref="K58" authorId="0" shapeId="0" xr:uid="{00000000-0006-0000-0900-000090000000}">
      <text>
        <r>
          <rPr>
            <sz val="9"/>
            <rFont val="宋体"/>
            <family val="3"/>
            <charset val="134"/>
          </rPr>
          <t>慰问资金发放及时性</t>
        </r>
      </text>
    </comment>
    <comment ref="J59" authorId="0" shapeId="0" xr:uid="{00000000-0006-0000-0900-000091000000}">
      <text>
        <r>
          <rPr>
            <sz val="9"/>
            <rFont val="宋体"/>
            <family val="3"/>
            <charset val="134"/>
          </rPr>
          <t>数量指标</t>
        </r>
      </text>
    </comment>
    <comment ref="K59" authorId="0" shapeId="0" xr:uid="{00000000-0006-0000-0900-000092000000}">
      <text>
        <r>
          <rPr>
            <sz val="9"/>
            <rFont val="宋体"/>
            <family val="3"/>
            <charset val="134"/>
          </rPr>
          <t>慰问老干部数量</t>
        </r>
      </text>
    </comment>
    <comment ref="J60" authorId="0" shapeId="0" xr:uid="{00000000-0006-0000-0900-000093000000}">
      <text>
        <r>
          <rPr>
            <sz val="9"/>
            <rFont val="宋体"/>
            <family val="3"/>
            <charset val="134"/>
          </rPr>
          <t>质量指标</t>
        </r>
      </text>
    </comment>
    <comment ref="K60" authorId="0" shapeId="0" xr:uid="{00000000-0006-0000-0900-000094000000}">
      <text>
        <r>
          <rPr>
            <sz val="9"/>
            <rFont val="宋体"/>
            <family val="3"/>
            <charset val="134"/>
          </rPr>
          <t>资金发放准确性</t>
        </r>
      </text>
    </comment>
    <comment ref="I61" authorId="0" shapeId="0" xr:uid="{00000000-0006-0000-0900-000095000000}">
      <text>
        <r>
          <rPr>
            <sz val="9"/>
            <rFont val="宋体"/>
            <family val="3"/>
            <charset val="134"/>
          </rPr>
          <t>满意度指标</t>
        </r>
      </text>
    </comment>
    <comment ref="J61" authorId="0" shapeId="0" xr:uid="{00000000-0006-0000-0900-000096000000}">
      <text>
        <r>
          <rPr>
            <sz val="9"/>
            <rFont val="宋体"/>
            <family val="3"/>
            <charset val="134"/>
          </rPr>
          <t>服务对象满意度指标</t>
        </r>
      </text>
    </comment>
    <comment ref="K61" authorId="0" shapeId="0" xr:uid="{00000000-0006-0000-0900-000097000000}">
      <text>
        <r>
          <rPr>
            <sz val="9"/>
            <rFont val="宋体"/>
            <family val="3"/>
            <charset val="134"/>
          </rPr>
          <t>老干部滿意度</t>
        </r>
      </text>
    </comment>
    <comment ref="I62" authorId="0" shapeId="0" xr:uid="{00000000-0006-0000-0900-000098000000}">
      <text>
        <r>
          <rPr>
            <sz val="9"/>
            <rFont val="宋体"/>
            <family val="3"/>
            <charset val="134"/>
          </rPr>
          <t>效益指标</t>
        </r>
      </text>
    </comment>
    <comment ref="J62" authorId="0" shapeId="0" xr:uid="{00000000-0006-0000-0900-000099000000}">
      <text>
        <r>
          <rPr>
            <sz val="9"/>
            <rFont val="宋体"/>
            <family val="3"/>
            <charset val="134"/>
          </rPr>
          <t>社会效益指标</t>
        </r>
      </text>
    </comment>
    <comment ref="K62" authorId="0" shapeId="0" xr:uid="{00000000-0006-0000-0900-00009A000000}">
      <text>
        <r>
          <rPr>
            <sz val="9"/>
            <rFont val="宋体"/>
            <family val="3"/>
            <charset val="134"/>
          </rPr>
          <t>老干部工作成效</t>
        </r>
      </text>
    </comment>
    <comment ref="A63" authorId="0" shapeId="0" xr:uid="{00000000-0006-0000-0900-00009B000000}">
      <text>
        <r>
          <rPr>
            <sz val="9"/>
            <rFont val="宋体"/>
            <family val="3"/>
            <charset val="134"/>
          </rPr>
          <t>T205588.120-离任两委村干部生活补助</t>
        </r>
      </text>
    </comment>
    <comment ref="B63" authorId="0" shapeId="0" xr:uid="{00000000-0006-0000-0900-00009C000000}">
      <text>
        <r>
          <rPr>
            <sz val="9"/>
            <rFont val="宋体"/>
            <family val="3"/>
            <charset val="134"/>
          </rPr>
          <t>120001-中共儋州市委组织部本级</t>
        </r>
      </text>
    </comment>
    <comment ref="I63" authorId="0" shapeId="0" xr:uid="{00000000-0006-0000-0900-00009D000000}">
      <text>
        <r>
          <rPr>
            <sz val="9"/>
            <rFont val="宋体"/>
            <family val="3"/>
            <charset val="134"/>
          </rPr>
          <t>产出指标</t>
        </r>
      </text>
    </comment>
    <comment ref="J63" authorId="0" shapeId="0" xr:uid="{00000000-0006-0000-0900-00009E000000}">
      <text>
        <r>
          <rPr>
            <sz val="9"/>
            <rFont val="宋体"/>
            <family val="3"/>
            <charset val="134"/>
          </rPr>
          <t>成本指标</t>
        </r>
      </text>
    </comment>
    <comment ref="K63" authorId="0" shapeId="0" xr:uid="{00000000-0006-0000-0900-00009F000000}">
      <text>
        <r>
          <rPr>
            <sz val="9"/>
            <rFont val="宋体"/>
            <family val="3"/>
            <charset val="134"/>
          </rPr>
          <t>成本控制率</t>
        </r>
      </text>
    </comment>
    <comment ref="J64" authorId="0" shapeId="0" xr:uid="{00000000-0006-0000-0900-0000A0000000}">
      <text>
        <r>
          <rPr>
            <sz val="9"/>
            <rFont val="宋体"/>
            <family val="3"/>
            <charset val="134"/>
          </rPr>
          <t>时效指标</t>
        </r>
      </text>
    </comment>
    <comment ref="K64" authorId="0" shapeId="0" xr:uid="{00000000-0006-0000-0900-0000A1000000}">
      <text>
        <r>
          <rPr>
            <sz val="9"/>
            <rFont val="宋体"/>
            <family val="3"/>
            <charset val="134"/>
          </rPr>
          <t>发放及时性</t>
        </r>
      </text>
    </comment>
    <comment ref="J65" authorId="0" shapeId="0" xr:uid="{00000000-0006-0000-0900-0000A2000000}">
      <text>
        <r>
          <rPr>
            <sz val="9"/>
            <rFont val="宋体"/>
            <family val="3"/>
            <charset val="134"/>
          </rPr>
          <t>数量指标</t>
        </r>
      </text>
    </comment>
    <comment ref="K65" authorId="0" shapeId="0" xr:uid="{00000000-0006-0000-0900-0000A3000000}">
      <text>
        <r>
          <rPr>
            <sz val="9"/>
            <rFont val="宋体"/>
            <family val="3"/>
            <charset val="134"/>
          </rPr>
          <t>发放人数</t>
        </r>
      </text>
    </comment>
    <comment ref="J66" authorId="0" shapeId="0" xr:uid="{00000000-0006-0000-0900-0000A4000000}">
      <text>
        <r>
          <rPr>
            <sz val="9"/>
            <rFont val="宋体"/>
            <family val="3"/>
            <charset val="134"/>
          </rPr>
          <t>质量指标</t>
        </r>
      </text>
    </comment>
    <comment ref="K66" authorId="0" shapeId="0" xr:uid="{00000000-0006-0000-0900-0000A5000000}">
      <text>
        <r>
          <rPr>
            <sz val="9"/>
            <rFont val="宋体"/>
            <family val="3"/>
            <charset val="134"/>
          </rPr>
          <t>发放准确性</t>
        </r>
      </text>
    </comment>
    <comment ref="I67" authorId="0" shapeId="0" xr:uid="{00000000-0006-0000-0900-0000A6000000}">
      <text>
        <r>
          <rPr>
            <sz val="9"/>
            <rFont val="宋体"/>
            <family val="3"/>
            <charset val="134"/>
          </rPr>
          <t>满意度指标</t>
        </r>
      </text>
    </comment>
    <comment ref="J67" authorId="0" shapeId="0" xr:uid="{00000000-0006-0000-0900-0000A7000000}">
      <text>
        <r>
          <rPr>
            <sz val="9"/>
            <rFont val="宋体"/>
            <family val="3"/>
            <charset val="134"/>
          </rPr>
          <t>服务对象满意度指标</t>
        </r>
      </text>
    </comment>
    <comment ref="K67" authorId="0" shapeId="0" xr:uid="{00000000-0006-0000-0900-0000A8000000}">
      <text>
        <r>
          <rPr>
            <sz val="9"/>
            <rFont val="宋体"/>
            <family val="3"/>
            <charset val="134"/>
          </rPr>
          <t>离任两委村干部满意度</t>
        </r>
      </text>
    </comment>
    <comment ref="I68" authorId="0" shapeId="0" xr:uid="{00000000-0006-0000-0900-0000A9000000}">
      <text>
        <r>
          <rPr>
            <sz val="9"/>
            <rFont val="宋体"/>
            <family val="3"/>
            <charset val="134"/>
          </rPr>
          <t>效益指标</t>
        </r>
      </text>
    </comment>
    <comment ref="J68" authorId="0" shapeId="0" xr:uid="{00000000-0006-0000-0900-0000AA000000}">
      <text>
        <r>
          <rPr>
            <sz val="9"/>
            <rFont val="宋体"/>
            <family val="3"/>
            <charset val="134"/>
          </rPr>
          <t>社会效益指标</t>
        </r>
      </text>
    </comment>
    <comment ref="K68" authorId="0" shapeId="0" xr:uid="{00000000-0006-0000-0900-0000AB000000}">
      <text>
        <r>
          <rPr>
            <sz val="9"/>
            <rFont val="宋体"/>
            <family val="3"/>
            <charset val="134"/>
          </rPr>
          <t>保障离任村两委干部补助正常发放</t>
        </r>
      </text>
    </comment>
    <comment ref="A69" authorId="0" shapeId="0" xr:uid="{00000000-0006-0000-0900-0000AC000000}">
      <text>
        <r>
          <rPr>
            <sz val="9"/>
            <rFont val="宋体"/>
            <family val="3"/>
            <charset val="134"/>
          </rPr>
          <t>T205589.120-离任村干部参照工勤人员退休金标准发放待遇的补助</t>
        </r>
      </text>
    </comment>
    <comment ref="B69" authorId="0" shapeId="0" xr:uid="{00000000-0006-0000-0900-0000AD000000}">
      <text>
        <r>
          <rPr>
            <sz val="9"/>
            <rFont val="宋体"/>
            <family val="3"/>
            <charset val="134"/>
          </rPr>
          <t>120001-中共儋州市委组织部本级</t>
        </r>
      </text>
    </comment>
    <comment ref="I69" authorId="0" shapeId="0" xr:uid="{00000000-0006-0000-0900-0000AE000000}">
      <text>
        <r>
          <rPr>
            <sz val="9"/>
            <rFont val="宋体"/>
            <family val="3"/>
            <charset val="134"/>
          </rPr>
          <t>产出指标</t>
        </r>
      </text>
    </comment>
    <comment ref="J69" authorId="0" shapeId="0" xr:uid="{00000000-0006-0000-0900-0000AF000000}">
      <text>
        <r>
          <rPr>
            <sz val="9"/>
            <rFont val="宋体"/>
            <family val="3"/>
            <charset val="134"/>
          </rPr>
          <t>成本指标</t>
        </r>
      </text>
    </comment>
    <comment ref="K69" authorId="0" shapeId="0" xr:uid="{00000000-0006-0000-0900-0000B0000000}">
      <text>
        <r>
          <rPr>
            <sz val="9"/>
            <rFont val="宋体"/>
            <family val="3"/>
            <charset val="134"/>
          </rPr>
          <t>成本控制率</t>
        </r>
      </text>
    </comment>
    <comment ref="J70" authorId="0" shapeId="0" xr:uid="{00000000-0006-0000-0900-0000B1000000}">
      <text>
        <r>
          <rPr>
            <sz val="9"/>
            <rFont val="宋体"/>
            <family val="3"/>
            <charset val="134"/>
          </rPr>
          <t>时效指标</t>
        </r>
      </text>
    </comment>
    <comment ref="K70" authorId="0" shapeId="0" xr:uid="{00000000-0006-0000-0900-0000B2000000}">
      <text>
        <r>
          <rPr>
            <sz val="9"/>
            <rFont val="宋体"/>
            <family val="3"/>
            <charset val="134"/>
          </rPr>
          <t>发放及时性</t>
        </r>
      </text>
    </comment>
    <comment ref="J71" authorId="0" shapeId="0" xr:uid="{00000000-0006-0000-0900-0000B3000000}">
      <text>
        <r>
          <rPr>
            <sz val="9"/>
            <rFont val="宋体"/>
            <family val="3"/>
            <charset val="134"/>
          </rPr>
          <t>数量指标</t>
        </r>
      </text>
    </comment>
    <comment ref="K71" authorId="0" shapeId="0" xr:uid="{00000000-0006-0000-0900-0000B4000000}">
      <text>
        <r>
          <rPr>
            <sz val="9"/>
            <rFont val="宋体"/>
            <family val="3"/>
            <charset val="134"/>
          </rPr>
          <t>发放待遇的人数</t>
        </r>
      </text>
    </comment>
    <comment ref="J72" authorId="0" shapeId="0" xr:uid="{00000000-0006-0000-0900-0000B5000000}">
      <text>
        <r>
          <rPr>
            <sz val="9"/>
            <rFont val="宋体"/>
            <family val="3"/>
            <charset val="134"/>
          </rPr>
          <t>质量指标</t>
        </r>
      </text>
    </comment>
    <comment ref="K72" authorId="0" shapeId="0" xr:uid="{00000000-0006-0000-0900-0000B6000000}">
      <text>
        <r>
          <rPr>
            <sz val="9"/>
            <rFont val="宋体"/>
            <family val="3"/>
            <charset val="134"/>
          </rPr>
          <t>发放准确性</t>
        </r>
      </text>
    </comment>
    <comment ref="I73" authorId="0" shapeId="0" xr:uid="{00000000-0006-0000-0900-0000B7000000}">
      <text>
        <r>
          <rPr>
            <sz val="9"/>
            <rFont val="宋体"/>
            <family val="3"/>
            <charset val="134"/>
          </rPr>
          <t>满意度指标</t>
        </r>
      </text>
    </comment>
    <comment ref="J73" authorId="0" shapeId="0" xr:uid="{00000000-0006-0000-0900-0000B8000000}">
      <text>
        <r>
          <rPr>
            <sz val="9"/>
            <rFont val="宋体"/>
            <family val="3"/>
            <charset val="134"/>
          </rPr>
          <t>服务对象满意度指标</t>
        </r>
      </text>
    </comment>
    <comment ref="K73" authorId="0" shapeId="0" xr:uid="{00000000-0006-0000-0900-0000B9000000}">
      <text>
        <r>
          <rPr>
            <sz val="9"/>
            <rFont val="宋体"/>
            <family val="3"/>
            <charset val="134"/>
          </rPr>
          <t>满意度</t>
        </r>
      </text>
    </comment>
    <comment ref="I74" authorId="0" shapeId="0" xr:uid="{00000000-0006-0000-0900-0000BA000000}">
      <text>
        <r>
          <rPr>
            <sz val="9"/>
            <rFont val="宋体"/>
            <family val="3"/>
            <charset val="134"/>
          </rPr>
          <t>效益指标</t>
        </r>
      </text>
    </comment>
    <comment ref="J74" authorId="0" shapeId="0" xr:uid="{00000000-0006-0000-0900-0000BB000000}">
      <text>
        <r>
          <rPr>
            <sz val="9"/>
            <rFont val="宋体"/>
            <family val="3"/>
            <charset val="134"/>
          </rPr>
          <t>社会效益指标</t>
        </r>
      </text>
    </comment>
    <comment ref="K74" authorId="0" shapeId="0" xr:uid="{00000000-0006-0000-0900-0000BC000000}">
      <text>
        <r>
          <rPr>
            <sz val="9"/>
            <rFont val="宋体"/>
            <family val="3"/>
            <charset val="134"/>
          </rPr>
          <t>正常发放</t>
        </r>
      </text>
    </comment>
    <comment ref="A76" authorId="0" shapeId="0" xr:uid="{00000000-0006-0000-0900-0000BD000000}">
      <text>
        <r>
          <rPr>
            <sz val="9"/>
            <rFont val="宋体"/>
            <family val="3"/>
            <charset val="134"/>
          </rPr>
          <t>T201946.120-组织工作经费</t>
        </r>
      </text>
    </comment>
    <comment ref="B76" authorId="0" shapeId="0" xr:uid="{00000000-0006-0000-0900-0000BE000000}">
      <text>
        <r>
          <rPr>
            <sz val="9"/>
            <rFont val="宋体"/>
            <family val="3"/>
            <charset val="134"/>
          </rPr>
          <t>120001-中共儋州市委组织部本级</t>
        </r>
      </text>
    </comment>
    <comment ref="I76" authorId="0" shapeId="0" xr:uid="{00000000-0006-0000-0900-0000BF000000}">
      <text>
        <r>
          <rPr>
            <sz val="9"/>
            <rFont val="宋体"/>
            <family val="3"/>
            <charset val="134"/>
          </rPr>
          <t>产出指标</t>
        </r>
      </text>
    </comment>
    <comment ref="J76" authorId="0" shapeId="0" xr:uid="{00000000-0006-0000-0900-0000C0000000}">
      <text>
        <r>
          <rPr>
            <sz val="9"/>
            <rFont val="宋体"/>
            <family val="3"/>
            <charset val="134"/>
          </rPr>
          <t>成本指标</t>
        </r>
      </text>
    </comment>
    <comment ref="K76" authorId="0" shapeId="0" xr:uid="{00000000-0006-0000-0900-0000C1000000}">
      <text>
        <r>
          <rPr>
            <sz val="9"/>
            <rFont val="宋体"/>
            <family val="3"/>
            <charset val="134"/>
          </rPr>
          <t>成本控制率</t>
        </r>
      </text>
    </comment>
    <comment ref="J77" authorId="0" shapeId="0" xr:uid="{00000000-0006-0000-0900-0000C2000000}">
      <text>
        <r>
          <rPr>
            <sz val="9"/>
            <rFont val="宋体"/>
            <family val="3"/>
            <charset val="134"/>
          </rPr>
          <t>时效指标</t>
        </r>
      </text>
    </comment>
    <comment ref="K77" authorId="0" shapeId="0" xr:uid="{00000000-0006-0000-0900-0000C3000000}">
      <text>
        <r>
          <rPr>
            <sz val="9"/>
            <rFont val="宋体"/>
            <family val="3"/>
            <charset val="134"/>
          </rPr>
          <t>第一书记工作经费发放</t>
        </r>
      </text>
    </comment>
    <comment ref="J78" authorId="0" shapeId="0" xr:uid="{00000000-0006-0000-0900-0000C4000000}">
      <text>
        <r>
          <rPr>
            <sz val="9"/>
            <rFont val="宋体"/>
            <family val="3"/>
            <charset val="134"/>
          </rPr>
          <t>数量指标</t>
        </r>
      </text>
    </comment>
    <comment ref="K78" authorId="0" shapeId="0" xr:uid="{00000000-0006-0000-0900-0000C5000000}">
      <text>
        <r>
          <rPr>
            <sz val="9"/>
            <rFont val="宋体"/>
            <family val="3"/>
            <charset val="134"/>
          </rPr>
          <t>村级干部大专学历班新招人数</t>
        </r>
      </text>
    </comment>
    <comment ref="J79" authorId="0" shapeId="0" xr:uid="{00000000-0006-0000-0900-0000C6000000}">
      <text>
        <r>
          <rPr>
            <sz val="9"/>
            <rFont val="宋体"/>
            <family val="3"/>
            <charset val="134"/>
          </rPr>
          <t>质量指标</t>
        </r>
      </text>
    </comment>
    <comment ref="K79" authorId="0" shapeId="0" xr:uid="{00000000-0006-0000-0900-0000C7000000}">
      <text>
        <r>
          <rPr>
            <sz val="9"/>
            <rFont val="宋体"/>
            <family val="3"/>
            <charset val="134"/>
          </rPr>
          <t>补贴发放准确率</t>
        </r>
      </text>
    </comment>
    <comment ref="I80" authorId="0" shapeId="0" xr:uid="{00000000-0006-0000-0900-0000C8000000}">
      <text>
        <r>
          <rPr>
            <sz val="9"/>
            <rFont val="宋体"/>
            <family val="3"/>
            <charset val="134"/>
          </rPr>
          <t>满意度指标</t>
        </r>
      </text>
    </comment>
    <comment ref="J80" authorId="0" shapeId="0" xr:uid="{00000000-0006-0000-0900-0000C9000000}">
      <text>
        <r>
          <rPr>
            <sz val="9"/>
            <rFont val="宋体"/>
            <family val="3"/>
            <charset val="134"/>
          </rPr>
          <t>服务对象满意度指标</t>
        </r>
      </text>
    </comment>
    <comment ref="K80" authorId="0" shapeId="0" xr:uid="{00000000-0006-0000-0900-0000CA000000}">
      <text>
        <r>
          <rPr>
            <sz val="9"/>
            <rFont val="宋体"/>
            <family val="3"/>
            <charset val="134"/>
          </rPr>
          <t>对组织工作的满意度</t>
        </r>
      </text>
    </comment>
    <comment ref="I81" authorId="0" shapeId="0" xr:uid="{00000000-0006-0000-0900-0000CB000000}">
      <text>
        <r>
          <rPr>
            <sz val="9"/>
            <rFont val="宋体"/>
            <family val="3"/>
            <charset val="134"/>
          </rPr>
          <t>效益指标</t>
        </r>
      </text>
    </comment>
    <comment ref="J81" authorId="0" shapeId="0" xr:uid="{00000000-0006-0000-0900-0000CC000000}">
      <text>
        <r>
          <rPr>
            <sz val="9"/>
            <rFont val="宋体"/>
            <family val="3"/>
            <charset val="134"/>
          </rPr>
          <t>社会效益指标</t>
        </r>
      </text>
    </comment>
    <comment ref="K81" authorId="0" shapeId="0" xr:uid="{00000000-0006-0000-0900-0000CD000000}">
      <text>
        <r>
          <rPr>
            <sz val="9"/>
            <rFont val="宋体"/>
            <family val="3"/>
            <charset val="134"/>
          </rPr>
          <t>组织工作发展</t>
        </r>
      </text>
    </comment>
    <comment ref="A82" authorId="0" shapeId="0" xr:uid="{00000000-0006-0000-0900-0000CE000000}">
      <text>
        <r>
          <rPr>
            <sz val="9"/>
            <rFont val="宋体"/>
            <family val="3"/>
            <charset val="134"/>
          </rPr>
          <t>T201946.120-组织工作经费</t>
        </r>
      </text>
    </comment>
    <comment ref="B82" authorId="0" shapeId="0" xr:uid="{00000000-0006-0000-0900-0000CF000000}">
      <text>
        <r>
          <rPr>
            <sz val="9"/>
            <rFont val="宋体"/>
            <family val="3"/>
            <charset val="134"/>
          </rPr>
          <t>120001-中共儋州市委组织部本级</t>
        </r>
      </text>
    </comment>
    <comment ref="I82" authorId="0" shapeId="0" xr:uid="{00000000-0006-0000-0900-0000D0000000}">
      <text>
        <r>
          <rPr>
            <sz val="9"/>
            <rFont val="宋体"/>
            <family val="3"/>
            <charset val="134"/>
          </rPr>
          <t>产出指标</t>
        </r>
      </text>
    </comment>
    <comment ref="J82" authorId="0" shapeId="0" xr:uid="{00000000-0006-0000-0900-0000D1000000}">
      <text>
        <r>
          <rPr>
            <sz val="9"/>
            <rFont val="宋体"/>
            <family val="3"/>
            <charset val="134"/>
          </rPr>
          <t>成本指标</t>
        </r>
      </text>
    </comment>
    <comment ref="K82" authorId="0" shapeId="0" xr:uid="{00000000-0006-0000-0900-0000D2000000}">
      <text>
        <r>
          <rPr>
            <sz val="9"/>
            <rFont val="宋体"/>
            <family val="3"/>
            <charset val="134"/>
          </rPr>
          <t>成本控制率</t>
        </r>
      </text>
    </comment>
    <comment ref="J83" authorId="0" shapeId="0" xr:uid="{00000000-0006-0000-0900-0000D3000000}">
      <text>
        <r>
          <rPr>
            <sz val="9"/>
            <rFont val="宋体"/>
            <family val="3"/>
            <charset val="134"/>
          </rPr>
          <t>时效指标</t>
        </r>
      </text>
    </comment>
    <comment ref="K83" authorId="0" shapeId="0" xr:uid="{00000000-0006-0000-0900-0000D4000000}">
      <text>
        <r>
          <rPr>
            <sz val="9"/>
            <rFont val="宋体"/>
            <family val="3"/>
            <charset val="134"/>
          </rPr>
          <t>第一书记工作经费发放</t>
        </r>
      </text>
    </comment>
    <comment ref="J84" authorId="0" shapeId="0" xr:uid="{00000000-0006-0000-0900-0000D5000000}">
      <text>
        <r>
          <rPr>
            <sz val="9"/>
            <rFont val="宋体"/>
            <family val="3"/>
            <charset val="134"/>
          </rPr>
          <t>数量指标</t>
        </r>
      </text>
    </comment>
    <comment ref="K84" authorId="0" shapeId="0" xr:uid="{00000000-0006-0000-0900-0000D6000000}">
      <text>
        <r>
          <rPr>
            <sz val="9"/>
            <rFont val="宋体"/>
            <family val="3"/>
            <charset val="134"/>
          </rPr>
          <t>村级干部大专学历班新招人数</t>
        </r>
      </text>
    </comment>
    <comment ref="J85" authorId="0" shapeId="0" xr:uid="{00000000-0006-0000-0900-0000D7000000}">
      <text>
        <r>
          <rPr>
            <sz val="9"/>
            <rFont val="宋体"/>
            <family val="3"/>
            <charset val="134"/>
          </rPr>
          <t>质量指标</t>
        </r>
      </text>
    </comment>
    <comment ref="K85" authorId="0" shapeId="0" xr:uid="{00000000-0006-0000-0900-0000D8000000}">
      <text>
        <r>
          <rPr>
            <sz val="9"/>
            <rFont val="宋体"/>
            <family val="3"/>
            <charset val="134"/>
          </rPr>
          <t>补贴发放准确率</t>
        </r>
      </text>
    </comment>
    <comment ref="I86" authorId="0" shapeId="0" xr:uid="{00000000-0006-0000-0900-0000D9000000}">
      <text>
        <r>
          <rPr>
            <sz val="9"/>
            <rFont val="宋体"/>
            <family val="3"/>
            <charset val="134"/>
          </rPr>
          <t>满意度指标</t>
        </r>
      </text>
    </comment>
    <comment ref="J86" authorId="0" shapeId="0" xr:uid="{00000000-0006-0000-0900-0000DA000000}">
      <text>
        <r>
          <rPr>
            <sz val="9"/>
            <rFont val="宋体"/>
            <family val="3"/>
            <charset val="134"/>
          </rPr>
          <t>服务对象满意度指标</t>
        </r>
      </text>
    </comment>
    <comment ref="K86" authorId="0" shapeId="0" xr:uid="{00000000-0006-0000-0900-0000DB000000}">
      <text>
        <r>
          <rPr>
            <sz val="9"/>
            <rFont val="宋体"/>
            <family val="3"/>
            <charset val="134"/>
          </rPr>
          <t>对组织工作的满意度</t>
        </r>
      </text>
    </comment>
    <comment ref="I87" authorId="0" shapeId="0" xr:uid="{00000000-0006-0000-0900-0000DC000000}">
      <text>
        <r>
          <rPr>
            <sz val="9"/>
            <rFont val="宋体"/>
            <family val="3"/>
            <charset val="134"/>
          </rPr>
          <t>效益指标</t>
        </r>
      </text>
    </comment>
    <comment ref="J87" authorId="0" shapeId="0" xr:uid="{00000000-0006-0000-0900-0000DD000000}">
      <text>
        <r>
          <rPr>
            <sz val="9"/>
            <rFont val="宋体"/>
            <family val="3"/>
            <charset val="134"/>
          </rPr>
          <t>社会效益指标</t>
        </r>
      </text>
    </comment>
    <comment ref="K87" authorId="0" shapeId="0" xr:uid="{00000000-0006-0000-0900-0000DE000000}">
      <text>
        <r>
          <rPr>
            <sz val="9"/>
            <rFont val="宋体"/>
            <family val="3"/>
            <charset val="134"/>
          </rPr>
          <t>组织工作发展</t>
        </r>
      </text>
    </comment>
    <comment ref="A88" authorId="0" shapeId="0" xr:uid="{00000000-0006-0000-0900-0000DF000000}">
      <text>
        <r>
          <rPr>
            <sz val="9"/>
            <rFont val="宋体"/>
            <family val="3"/>
            <charset val="134"/>
          </rPr>
          <t>T201946.120-组织工作经费</t>
        </r>
      </text>
    </comment>
    <comment ref="B88" authorId="0" shapeId="0" xr:uid="{00000000-0006-0000-0900-0000E0000000}">
      <text>
        <r>
          <rPr>
            <sz val="9"/>
            <rFont val="宋体"/>
            <family val="3"/>
            <charset val="134"/>
          </rPr>
          <t>120001-中共儋州市委组织部本级</t>
        </r>
      </text>
    </comment>
    <comment ref="I88" authorId="0" shapeId="0" xr:uid="{00000000-0006-0000-0900-0000E1000000}">
      <text>
        <r>
          <rPr>
            <sz val="9"/>
            <rFont val="宋体"/>
            <family val="3"/>
            <charset val="134"/>
          </rPr>
          <t>产出指标</t>
        </r>
      </text>
    </comment>
    <comment ref="J88" authorId="0" shapeId="0" xr:uid="{00000000-0006-0000-0900-0000E2000000}">
      <text>
        <r>
          <rPr>
            <sz val="9"/>
            <rFont val="宋体"/>
            <family val="3"/>
            <charset val="134"/>
          </rPr>
          <t>成本指标</t>
        </r>
      </text>
    </comment>
    <comment ref="K88" authorId="0" shapeId="0" xr:uid="{00000000-0006-0000-0900-0000E3000000}">
      <text>
        <r>
          <rPr>
            <sz val="9"/>
            <rFont val="宋体"/>
            <family val="3"/>
            <charset val="134"/>
          </rPr>
          <t>成本控制率</t>
        </r>
      </text>
    </comment>
    <comment ref="J89" authorId="0" shapeId="0" xr:uid="{00000000-0006-0000-0900-0000E4000000}">
      <text>
        <r>
          <rPr>
            <sz val="9"/>
            <rFont val="宋体"/>
            <family val="3"/>
            <charset val="134"/>
          </rPr>
          <t>时效指标</t>
        </r>
      </text>
    </comment>
    <comment ref="K89" authorId="0" shapeId="0" xr:uid="{00000000-0006-0000-0900-0000E5000000}">
      <text>
        <r>
          <rPr>
            <sz val="9"/>
            <rFont val="宋体"/>
            <family val="3"/>
            <charset val="134"/>
          </rPr>
          <t>建国前老党员生活补贴及体检</t>
        </r>
      </text>
    </comment>
    <comment ref="J90" authorId="0" shapeId="0" xr:uid="{00000000-0006-0000-0900-0000E6000000}">
      <text>
        <r>
          <rPr>
            <sz val="9"/>
            <rFont val="宋体"/>
            <family val="3"/>
            <charset val="134"/>
          </rPr>
          <t>数量指标</t>
        </r>
      </text>
    </comment>
    <comment ref="K90" authorId="0" shapeId="0" xr:uid="{00000000-0006-0000-0900-0000E7000000}">
      <text>
        <r>
          <rPr>
            <sz val="9"/>
            <rFont val="宋体"/>
            <family val="3"/>
            <charset val="134"/>
          </rPr>
          <t>村级干部大专学历班新招人数</t>
        </r>
      </text>
    </comment>
    <comment ref="K91" authorId="0" shapeId="0" xr:uid="{00000000-0006-0000-0900-0000E8000000}">
      <text>
        <r>
          <rPr>
            <sz val="9"/>
            <rFont val="宋体"/>
            <family val="3"/>
            <charset val="134"/>
          </rPr>
          <t>党建工作学习考察人数</t>
        </r>
      </text>
    </comment>
    <comment ref="J92" authorId="0" shapeId="0" xr:uid="{00000000-0006-0000-0900-0000E9000000}">
      <text>
        <r>
          <rPr>
            <sz val="9"/>
            <rFont val="宋体"/>
            <family val="3"/>
            <charset val="134"/>
          </rPr>
          <t>质量指标</t>
        </r>
      </text>
    </comment>
    <comment ref="K92" authorId="0" shapeId="0" xr:uid="{00000000-0006-0000-0900-0000EA000000}">
      <text>
        <r>
          <rPr>
            <sz val="9"/>
            <rFont val="宋体"/>
            <family val="3"/>
            <charset val="134"/>
          </rPr>
          <t>补贴发放准确率</t>
        </r>
      </text>
    </comment>
    <comment ref="I93" authorId="0" shapeId="0" xr:uid="{00000000-0006-0000-0900-0000EB000000}">
      <text>
        <r>
          <rPr>
            <sz val="9"/>
            <rFont val="宋体"/>
            <family val="3"/>
            <charset val="134"/>
          </rPr>
          <t>满意度指标</t>
        </r>
      </text>
    </comment>
    <comment ref="J93" authorId="0" shapeId="0" xr:uid="{00000000-0006-0000-0900-0000EC000000}">
      <text>
        <r>
          <rPr>
            <sz val="9"/>
            <rFont val="宋体"/>
            <family val="3"/>
            <charset val="134"/>
          </rPr>
          <t>服务对象满意度指标</t>
        </r>
      </text>
    </comment>
    <comment ref="K93" authorId="0" shapeId="0" xr:uid="{00000000-0006-0000-0900-0000ED000000}">
      <text>
        <r>
          <rPr>
            <sz val="9"/>
            <rFont val="宋体"/>
            <family val="3"/>
            <charset val="134"/>
          </rPr>
          <t>对组织工作的满意度</t>
        </r>
      </text>
    </comment>
    <comment ref="I94" authorId="0" shapeId="0" xr:uid="{00000000-0006-0000-0900-0000EE000000}">
      <text>
        <r>
          <rPr>
            <sz val="9"/>
            <rFont val="宋体"/>
            <family val="3"/>
            <charset val="134"/>
          </rPr>
          <t>效益指标</t>
        </r>
      </text>
    </comment>
    <comment ref="J94" authorId="0" shapeId="0" xr:uid="{00000000-0006-0000-0900-0000EF000000}">
      <text>
        <r>
          <rPr>
            <sz val="9"/>
            <rFont val="宋体"/>
            <family val="3"/>
            <charset val="134"/>
          </rPr>
          <t>社会效益指标</t>
        </r>
      </text>
    </comment>
    <comment ref="K94" authorId="0" shapeId="0" xr:uid="{00000000-0006-0000-0900-0000F0000000}">
      <text>
        <r>
          <rPr>
            <sz val="9"/>
            <rFont val="宋体"/>
            <family val="3"/>
            <charset val="134"/>
          </rPr>
          <t>组织工作发展</t>
        </r>
      </text>
    </comment>
    <comment ref="A95" authorId="0" shapeId="0" xr:uid="{00000000-0006-0000-0900-0000F1000000}">
      <text>
        <r>
          <rPr>
            <sz val="9"/>
            <rFont val="宋体"/>
            <family val="3"/>
            <charset val="134"/>
          </rPr>
          <t>T201946.120-组织工作经费</t>
        </r>
      </text>
    </comment>
    <comment ref="B95" authorId="0" shapeId="0" xr:uid="{00000000-0006-0000-0900-0000F2000000}">
      <text>
        <r>
          <rPr>
            <sz val="9"/>
            <rFont val="宋体"/>
            <family val="3"/>
            <charset val="134"/>
          </rPr>
          <t>120001-中共儋州市委组织部本级</t>
        </r>
      </text>
    </comment>
    <comment ref="I95" authorId="0" shapeId="0" xr:uid="{00000000-0006-0000-0900-0000F3000000}">
      <text>
        <r>
          <rPr>
            <sz val="9"/>
            <rFont val="宋体"/>
            <family val="3"/>
            <charset val="134"/>
          </rPr>
          <t>产出指标</t>
        </r>
      </text>
    </comment>
    <comment ref="J95" authorId="0" shapeId="0" xr:uid="{00000000-0006-0000-0900-0000F4000000}">
      <text>
        <r>
          <rPr>
            <sz val="9"/>
            <rFont val="宋体"/>
            <family val="3"/>
            <charset val="134"/>
          </rPr>
          <t>成本指标</t>
        </r>
      </text>
    </comment>
    <comment ref="K95" authorId="0" shapeId="0" xr:uid="{00000000-0006-0000-0900-0000F5000000}">
      <text>
        <r>
          <rPr>
            <sz val="9"/>
            <rFont val="宋体"/>
            <family val="3"/>
            <charset val="134"/>
          </rPr>
          <t>成本控制率</t>
        </r>
      </text>
    </comment>
    <comment ref="J96" authorId="0" shapeId="0" xr:uid="{00000000-0006-0000-0900-0000F6000000}">
      <text>
        <r>
          <rPr>
            <sz val="9"/>
            <rFont val="宋体"/>
            <family val="3"/>
            <charset val="134"/>
          </rPr>
          <t>时效指标</t>
        </r>
      </text>
    </comment>
    <comment ref="K96" authorId="0" shapeId="0" xr:uid="{00000000-0006-0000-0900-0000F7000000}">
      <text>
        <r>
          <rPr>
            <sz val="9"/>
            <rFont val="宋体"/>
            <family val="3"/>
            <charset val="134"/>
          </rPr>
          <t>第一书记工作经费发放</t>
        </r>
      </text>
    </comment>
    <comment ref="J97" authorId="0" shapeId="0" xr:uid="{00000000-0006-0000-0900-0000F8000000}">
      <text>
        <r>
          <rPr>
            <sz val="9"/>
            <rFont val="宋体"/>
            <family val="3"/>
            <charset val="134"/>
          </rPr>
          <t>数量指标</t>
        </r>
      </text>
    </comment>
    <comment ref="K97" authorId="0" shapeId="0" xr:uid="{00000000-0006-0000-0900-0000F9000000}">
      <text>
        <r>
          <rPr>
            <sz val="9"/>
            <rFont val="宋体"/>
            <family val="3"/>
            <charset val="134"/>
          </rPr>
          <t>村级干部大专学历班新招人数</t>
        </r>
      </text>
    </comment>
    <comment ref="J98" authorId="0" shapeId="0" xr:uid="{00000000-0006-0000-0900-0000FA000000}">
      <text>
        <r>
          <rPr>
            <sz val="9"/>
            <rFont val="宋体"/>
            <family val="3"/>
            <charset val="134"/>
          </rPr>
          <t>质量指标</t>
        </r>
      </text>
    </comment>
    <comment ref="K98" authorId="0" shapeId="0" xr:uid="{00000000-0006-0000-0900-0000FB000000}">
      <text>
        <r>
          <rPr>
            <sz val="9"/>
            <rFont val="宋体"/>
            <family val="3"/>
            <charset val="134"/>
          </rPr>
          <t>补贴发放准确率</t>
        </r>
      </text>
    </comment>
    <comment ref="I99" authorId="0" shapeId="0" xr:uid="{00000000-0006-0000-0900-0000FC000000}">
      <text>
        <r>
          <rPr>
            <sz val="9"/>
            <rFont val="宋体"/>
            <family val="3"/>
            <charset val="134"/>
          </rPr>
          <t>满意度指标</t>
        </r>
      </text>
    </comment>
    <comment ref="J99" authorId="0" shapeId="0" xr:uid="{00000000-0006-0000-0900-0000FD000000}">
      <text>
        <r>
          <rPr>
            <sz val="9"/>
            <rFont val="宋体"/>
            <family val="3"/>
            <charset val="134"/>
          </rPr>
          <t>服务对象满意度指标</t>
        </r>
      </text>
    </comment>
    <comment ref="K99" authorId="0" shapeId="0" xr:uid="{00000000-0006-0000-0900-0000FE000000}">
      <text>
        <r>
          <rPr>
            <sz val="9"/>
            <rFont val="宋体"/>
            <family val="3"/>
            <charset val="134"/>
          </rPr>
          <t>对组织工作的满意度</t>
        </r>
      </text>
    </comment>
    <comment ref="I100" authorId="0" shapeId="0" xr:uid="{00000000-0006-0000-0900-0000FF000000}">
      <text>
        <r>
          <rPr>
            <sz val="9"/>
            <rFont val="宋体"/>
            <family val="3"/>
            <charset val="134"/>
          </rPr>
          <t>效益指标</t>
        </r>
      </text>
    </comment>
    <comment ref="J100" authorId="0" shapeId="0" xr:uid="{00000000-0006-0000-0900-000000010000}">
      <text>
        <r>
          <rPr>
            <sz val="9"/>
            <rFont val="宋体"/>
            <family val="3"/>
            <charset val="134"/>
          </rPr>
          <t>社会效益指标</t>
        </r>
      </text>
    </comment>
    <comment ref="K100" authorId="0" shapeId="0" xr:uid="{00000000-0006-0000-0900-000001010000}">
      <text>
        <r>
          <rPr>
            <sz val="9"/>
            <rFont val="宋体"/>
            <family val="3"/>
            <charset val="134"/>
          </rPr>
          <t>组织工作发展</t>
        </r>
      </text>
    </comment>
    <comment ref="A101" authorId="0" shapeId="0" xr:uid="{00000000-0006-0000-0900-000002010000}">
      <text>
        <r>
          <rPr>
            <sz val="9"/>
            <rFont val="宋体"/>
            <family val="3"/>
            <charset val="134"/>
          </rPr>
          <t>T201946.120-组织工作经费</t>
        </r>
      </text>
    </comment>
    <comment ref="B101" authorId="0" shapeId="0" xr:uid="{00000000-0006-0000-0900-000003010000}">
      <text>
        <r>
          <rPr>
            <sz val="9"/>
            <rFont val="宋体"/>
            <family val="3"/>
            <charset val="134"/>
          </rPr>
          <t>120001-中共儋州市委组织部本级</t>
        </r>
      </text>
    </comment>
    <comment ref="I101" authorId="0" shapeId="0" xr:uid="{00000000-0006-0000-0900-000004010000}">
      <text>
        <r>
          <rPr>
            <sz val="9"/>
            <rFont val="宋体"/>
            <family val="3"/>
            <charset val="134"/>
          </rPr>
          <t>产出指标</t>
        </r>
      </text>
    </comment>
    <comment ref="J101" authorId="0" shapeId="0" xr:uid="{00000000-0006-0000-0900-000005010000}">
      <text>
        <r>
          <rPr>
            <sz val="9"/>
            <rFont val="宋体"/>
            <family val="3"/>
            <charset val="134"/>
          </rPr>
          <t>成本指标</t>
        </r>
      </text>
    </comment>
    <comment ref="K101" authorId="0" shapeId="0" xr:uid="{00000000-0006-0000-0900-000006010000}">
      <text>
        <r>
          <rPr>
            <sz val="9"/>
            <rFont val="宋体"/>
            <family val="3"/>
            <charset val="134"/>
          </rPr>
          <t>成本控制率</t>
        </r>
      </text>
    </comment>
    <comment ref="J102" authorId="0" shapeId="0" xr:uid="{00000000-0006-0000-0900-000007010000}">
      <text>
        <r>
          <rPr>
            <sz val="9"/>
            <rFont val="宋体"/>
            <family val="3"/>
            <charset val="134"/>
          </rPr>
          <t>时效指标</t>
        </r>
      </text>
    </comment>
    <comment ref="K102" authorId="0" shapeId="0" xr:uid="{00000000-0006-0000-0900-000008010000}">
      <text>
        <r>
          <rPr>
            <sz val="9"/>
            <rFont val="宋体"/>
            <family val="3"/>
            <charset val="134"/>
          </rPr>
          <t>第一书记工作经费发放</t>
        </r>
      </text>
    </comment>
    <comment ref="J103" authorId="0" shapeId="0" xr:uid="{00000000-0006-0000-0900-000009010000}">
      <text>
        <r>
          <rPr>
            <sz val="9"/>
            <rFont val="宋体"/>
            <family val="3"/>
            <charset val="134"/>
          </rPr>
          <t>数量指标</t>
        </r>
      </text>
    </comment>
    <comment ref="K103" authorId="0" shapeId="0" xr:uid="{00000000-0006-0000-0900-00000A010000}">
      <text>
        <r>
          <rPr>
            <sz val="9"/>
            <rFont val="宋体"/>
            <family val="3"/>
            <charset val="134"/>
          </rPr>
          <t>村级干部大专学历班新招人数</t>
        </r>
      </text>
    </comment>
    <comment ref="J104" authorId="0" shapeId="0" xr:uid="{00000000-0006-0000-0900-00000B010000}">
      <text>
        <r>
          <rPr>
            <sz val="9"/>
            <rFont val="宋体"/>
            <family val="3"/>
            <charset val="134"/>
          </rPr>
          <t>质量指标</t>
        </r>
      </text>
    </comment>
    <comment ref="K104" authorId="0" shapeId="0" xr:uid="{00000000-0006-0000-0900-00000C010000}">
      <text>
        <r>
          <rPr>
            <sz val="9"/>
            <rFont val="宋体"/>
            <family val="3"/>
            <charset val="134"/>
          </rPr>
          <t>补贴发放准确率</t>
        </r>
      </text>
    </comment>
    <comment ref="I105" authorId="0" shapeId="0" xr:uid="{00000000-0006-0000-0900-00000D010000}">
      <text>
        <r>
          <rPr>
            <sz val="9"/>
            <rFont val="宋体"/>
            <family val="3"/>
            <charset val="134"/>
          </rPr>
          <t>满意度指标</t>
        </r>
      </text>
    </comment>
    <comment ref="J105" authorId="0" shapeId="0" xr:uid="{00000000-0006-0000-0900-00000E010000}">
      <text>
        <r>
          <rPr>
            <sz val="9"/>
            <rFont val="宋体"/>
            <family val="3"/>
            <charset val="134"/>
          </rPr>
          <t>服务对象满意度指标</t>
        </r>
      </text>
    </comment>
    <comment ref="K105" authorId="0" shapeId="0" xr:uid="{00000000-0006-0000-0900-00000F010000}">
      <text>
        <r>
          <rPr>
            <sz val="9"/>
            <rFont val="宋体"/>
            <family val="3"/>
            <charset val="134"/>
          </rPr>
          <t>对组织工作的满意度</t>
        </r>
      </text>
    </comment>
    <comment ref="I106" authorId="0" shapeId="0" xr:uid="{00000000-0006-0000-0900-000010010000}">
      <text>
        <r>
          <rPr>
            <sz val="9"/>
            <rFont val="宋体"/>
            <family val="3"/>
            <charset val="134"/>
          </rPr>
          <t>效益指标</t>
        </r>
      </text>
    </comment>
    <comment ref="J106" authorId="0" shapeId="0" xr:uid="{00000000-0006-0000-0900-000011010000}">
      <text>
        <r>
          <rPr>
            <sz val="9"/>
            <rFont val="宋体"/>
            <family val="3"/>
            <charset val="134"/>
          </rPr>
          <t>社会效益指标</t>
        </r>
      </text>
    </comment>
    <comment ref="K106" authorId="0" shapeId="0" xr:uid="{00000000-0006-0000-0900-000012010000}">
      <text>
        <r>
          <rPr>
            <sz val="9"/>
            <rFont val="宋体"/>
            <family val="3"/>
            <charset val="134"/>
          </rPr>
          <t>组织工作发展</t>
        </r>
      </text>
    </comment>
    <comment ref="A107" authorId="0" shapeId="0" xr:uid="{00000000-0006-0000-0900-000013010000}">
      <text>
        <r>
          <rPr>
            <sz val="9"/>
            <rFont val="宋体"/>
            <family val="3"/>
            <charset val="134"/>
          </rPr>
          <t>R200979.120-组织老干部文体健身活动经费</t>
        </r>
      </text>
    </comment>
    <comment ref="B107" authorId="0" shapeId="0" xr:uid="{00000000-0006-0000-0900-000014010000}">
      <text>
        <r>
          <rPr>
            <sz val="9"/>
            <rFont val="宋体"/>
            <family val="3"/>
            <charset val="134"/>
          </rPr>
          <t xml:space="preserve">120003- 儋州市老干活动中心 </t>
        </r>
      </text>
    </comment>
    <comment ref="I107" authorId="0" shapeId="0" xr:uid="{00000000-0006-0000-0900-000015010000}">
      <text>
        <r>
          <rPr>
            <sz val="9"/>
            <rFont val="宋体"/>
            <family val="3"/>
            <charset val="134"/>
          </rPr>
          <t>产出指标</t>
        </r>
      </text>
    </comment>
    <comment ref="J107" authorId="0" shapeId="0" xr:uid="{00000000-0006-0000-0900-000016010000}">
      <text>
        <r>
          <rPr>
            <sz val="9"/>
            <rFont val="宋体"/>
            <family val="3"/>
            <charset val="134"/>
          </rPr>
          <t>成本指标</t>
        </r>
      </text>
    </comment>
    <comment ref="K107" authorId="0" shapeId="0" xr:uid="{00000000-0006-0000-0900-000017010000}">
      <text>
        <r>
          <rPr>
            <sz val="9"/>
            <rFont val="宋体"/>
            <family val="3"/>
            <charset val="134"/>
          </rPr>
          <t>成本控制率</t>
        </r>
      </text>
    </comment>
    <comment ref="J108" authorId="0" shapeId="0" xr:uid="{00000000-0006-0000-0900-000018010000}">
      <text>
        <r>
          <rPr>
            <sz val="9"/>
            <rFont val="宋体"/>
            <family val="3"/>
            <charset val="134"/>
          </rPr>
          <t>时效指标</t>
        </r>
      </text>
    </comment>
    <comment ref="K108" authorId="0" shapeId="0" xr:uid="{00000000-0006-0000-0900-000019010000}">
      <text>
        <r>
          <rPr>
            <sz val="9"/>
            <rFont val="宋体"/>
            <family val="3"/>
            <charset val="134"/>
          </rPr>
          <t>培训及时性</t>
        </r>
      </text>
    </comment>
    <comment ref="J109" authorId="0" shapeId="0" xr:uid="{00000000-0006-0000-0900-00001A010000}">
      <text>
        <r>
          <rPr>
            <sz val="9"/>
            <rFont val="宋体"/>
            <family val="3"/>
            <charset val="134"/>
          </rPr>
          <t>数量指标</t>
        </r>
      </text>
    </comment>
    <comment ref="K109" authorId="0" shapeId="0" xr:uid="{00000000-0006-0000-0900-00001B010000}">
      <text>
        <r>
          <rPr>
            <sz val="9"/>
            <rFont val="宋体"/>
            <family val="3"/>
            <charset val="134"/>
          </rPr>
          <t>培训期数</t>
        </r>
      </text>
    </comment>
    <comment ref="J110" authorId="0" shapeId="0" xr:uid="{00000000-0006-0000-0900-00001C010000}">
      <text>
        <r>
          <rPr>
            <sz val="9"/>
            <rFont val="宋体"/>
            <family val="3"/>
            <charset val="134"/>
          </rPr>
          <t>质量指标</t>
        </r>
      </text>
    </comment>
    <comment ref="K110" authorId="0" shapeId="0" xr:uid="{00000000-0006-0000-0900-00001D010000}">
      <text>
        <r>
          <rPr>
            <sz val="9"/>
            <rFont val="宋体"/>
            <family val="3"/>
            <charset val="134"/>
          </rPr>
          <t>培训目标达成率</t>
        </r>
      </text>
    </comment>
    <comment ref="I111" authorId="0" shapeId="0" xr:uid="{00000000-0006-0000-0900-00001E010000}">
      <text>
        <r>
          <rPr>
            <sz val="9"/>
            <rFont val="宋体"/>
            <family val="3"/>
            <charset val="134"/>
          </rPr>
          <t>满意度指标</t>
        </r>
      </text>
    </comment>
    <comment ref="J111" authorId="0" shapeId="0" xr:uid="{00000000-0006-0000-0900-00001F010000}">
      <text>
        <r>
          <rPr>
            <sz val="9"/>
            <rFont val="宋体"/>
            <family val="3"/>
            <charset val="134"/>
          </rPr>
          <t>服务对象满意度指标</t>
        </r>
      </text>
    </comment>
    <comment ref="K111" authorId="0" shapeId="0" xr:uid="{00000000-0006-0000-0900-000020010000}">
      <text>
        <r>
          <rPr>
            <sz val="9"/>
            <rFont val="宋体"/>
            <family val="3"/>
            <charset val="134"/>
          </rPr>
          <t>服务对象满意率</t>
        </r>
      </text>
    </comment>
    <comment ref="I112" authorId="0" shapeId="0" xr:uid="{00000000-0006-0000-0900-000021010000}">
      <text>
        <r>
          <rPr>
            <sz val="9"/>
            <rFont val="宋体"/>
            <family val="3"/>
            <charset val="134"/>
          </rPr>
          <t>效益指标</t>
        </r>
      </text>
    </comment>
    <comment ref="J112" authorId="0" shapeId="0" xr:uid="{00000000-0006-0000-0900-000022010000}">
      <text>
        <r>
          <rPr>
            <sz val="9"/>
            <rFont val="宋体"/>
            <family val="3"/>
            <charset val="134"/>
          </rPr>
          <t>社会效益指标</t>
        </r>
      </text>
    </comment>
    <comment ref="K112" authorId="0" shapeId="0" xr:uid="{00000000-0006-0000-0900-000023010000}">
      <text>
        <r>
          <rPr>
            <sz val="9"/>
            <rFont val="宋体"/>
            <family val="3"/>
            <charset val="134"/>
          </rPr>
          <t>培训业务工作完成率</t>
        </r>
      </text>
    </comment>
    <comment ref="A113" authorId="0" shapeId="0" xr:uid="{00000000-0006-0000-0900-000024010000}">
      <text>
        <r>
          <rPr>
            <sz val="9"/>
            <rFont val="宋体"/>
            <family val="3"/>
            <charset val="134"/>
          </rPr>
          <t>R201086.120-各项目活动教练培训经费</t>
        </r>
      </text>
    </comment>
    <comment ref="B113" authorId="0" shapeId="0" xr:uid="{00000000-0006-0000-0900-000025010000}">
      <text>
        <r>
          <rPr>
            <sz val="9"/>
            <rFont val="宋体"/>
            <family val="3"/>
            <charset val="134"/>
          </rPr>
          <t xml:space="preserve">120003- 儋州市老干活动中心 </t>
        </r>
      </text>
    </comment>
    <comment ref="I113" authorId="0" shapeId="0" xr:uid="{00000000-0006-0000-0900-000026010000}">
      <text>
        <r>
          <rPr>
            <sz val="9"/>
            <rFont val="宋体"/>
            <family val="3"/>
            <charset val="134"/>
          </rPr>
          <t>产出指标</t>
        </r>
      </text>
    </comment>
    <comment ref="J113" authorId="0" shapeId="0" xr:uid="{00000000-0006-0000-0900-000027010000}">
      <text>
        <r>
          <rPr>
            <sz val="9"/>
            <rFont val="宋体"/>
            <family val="3"/>
            <charset val="134"/>
          </rPr>
          <t>成本指标</t>
        </r>
      </text>
    </comment>
    <comment ref="K113" authorId="0" shapeId="0" xr:uid="{00000000-0006-0000-0900-000028010000}">
      <text>
        <r>
          <rPr>
            <sz val="9"/>
            <rFont val="宋体"/>
            <family val="3"/>
            <charset val="134"/>
          </rPr>
          <t>成本控制率</t>
        </r>
      </text>
    </comment>
    <comment ref="J114" authorId="0" shapeId="0" xr:uid="{00000000-0006-0000-0900-000029010000}">
      <text>
        <r>
          <rPr>
            <sz val="9"/>
            <rFont val="宋体"/>
            <family val="3"/>
            <charset val="134"/>
          </rPr>
          <t>时效指标</t>
        </r>
      </text>
    </comment>
    <comment ref="K114" authorId="0" shapeId="0" xr:uid="{00000000-0006-0000-0900-00002A010000}">
      <text>
        <r>
          <rPr>
            <sz val="9"/>
            <rFont val="宋体"/>
            <family val="3"/>
            <charset val="134"/>
          </rPr>
          <t>培训及时性</t>
        </r>
      </text>
    </comment>
    <comment ref="J115" authorId="0" shapeId="0" xr:uid="{00000000-0006-0000-0900-00002B010000}">
      <text>
        <r>
          <rPr>
            <sz val="9"/>
            <rFont val="宋体"/>
            <family val="3"/>
            <charset val="134"/>
          </rPr>
          <t>数量指标</t>
        </r>
      </text>
    </comment>
    <comment ref="K115" authorId="0" shapeId="0" xr:uid="{00000000-0006-0000-0900-00002C010000}">
      <text>
        <r>
          <rPr>
            <sz val="9"/>
            <rFont val="宋体"/>
            <family val="3"/>
            <charset val="134"/>
          </rPr>
          <t>培训项目个数</t>
        </r>
      </text>
    </comment>
    <comment ref="J116" authorId="0" shapeId="0" xr:uid="{00000000-0006-0000-0900-00002D010000}">
      <text>
        <r>
          <rPr>
            <sz val="9"/>
            <rFont val="宋体"/>
            <family val="3"/>
            <charset val="134"/>
          </rPr>
          <t>质量指标</t>
        </r>
      </text>
    </comment>
    <comment ref="K116" authorId="0" shapeId="0" xr:uid="{00000000-0006-0000-0900-00002E010000}">
      <text>
        <r>
          <rPr>
            <sz val="9"/>
            <rFont val="宋体"/>
            <family val="3"/>
            <charset val="134"/>
          </rPr>
          <t>培训目标达成率</t>
        </r>
      </text>
    </comment>
    <comment ref="I117" authorId="0" shapeId="0" xr:uid="{00000000-0006-0000-0900-00002F010000}">
      <text>
        <r>
          <rPr>
            <sz val="9"/>
            <rFont val="宋体"/>
            <family val="3"/>
            <charset val="134"/>
          </rPr>
          <t>满意度指标</t>
        </r>
      </text>
    </comment>
    <comment ref="J117" authorId="0" shapeId="0" xr:uid="{00000000-0006-0000-0900-000030010000}">
      <text>
        <r>
          <rPr>
            <sz val="9"/>
            <rFont val="宋体"/>
            <family val="3"/>
            <charset val="134"/>
          </rPr>
          <t>服务对象满意度指标</t>
        </r>
      </text>
    </comment>
    <comment ref="K117" authorId="0" shapeId="0" xr:uid="{00000000-0006-0000-0900-000031010000}">
      <text>
        <r>
          <rPr>
            <sz val="9"/>
            <rFont val="宋体"/>
            <family val="3"/>
            <charset val="134"/>
          </rPr>
          <t>服务对象满意率</t>
        </r>
      </text>
    </comment>
    <comment ref="I118" authorId="0" shapeId="0" xr:uid="{00000000-0006-0000-0900-000032010000}">
      <text>
        <r>
          <rPr>
            <sz val="9"/>
            <rFont val="宋体"/>
            <family val="3"/>
            <charset val="134"/>
          </rPr>
          <t>效益指标</t>
        </r>
      </text>
    </comment>
    <comment ref="J118" authorId="0" shapeId="0" xr:uid="{00000000-0006-0000-0900-000033010000}">
      <text>
        <r>
          <rPr>
            <sz val="9"/>
            <rFont val="宋体"/>
            <family val="3"/>
            <charset val="134"/>
          </rPr>
          <t>社会效益指标</t>
        </r>
      </text>
    </comment>
    <comment ref="K118" authorId="0" shapeId="0" xr:uid="{00000000-0006-0000-0900-000034010000}">
      <text>
        <r>
          <rPr>
            <sz val="9"/>
            <rFont val="宋体"/>
            <family val="3"/>
            <charset val="134"/>
          </rPr>
          <t>培训业务工作完成率</t>
        </r>
      </text>
    </comment>
    <comment ref="A119" authorId="0" shapeId="0" xr:uid="{00000000-0006-0000-0900-000035010000}">
      <text>
        <r>
          <rPr>
            <sz val="9"/>
            <rFont val="宋体"/>
            <family val="3"/>
            <charset val="134"/>
          </rPr>
          <t>R201088.120-体育场地修缮及购置运动器材</t>
        </r>
      </text>
    </comment>
    <comment ref="B119" authorId="0" shapeId="0" xr:uid="{00000000-0006-0000-0900-000036010000}">
      <text>
        <r>
          <rPr>
            <sz val="9"/>
            <rFont val="宋体"/>
            <family val="3"/>
            <charset val="134"/>
          </rPr>
          <t xml:space="preserve">120003- 儋州市老干活动中心 </t>
        </r>
      </text>
    </comment>
    <comment ref="I119" authorId="0" shapeId="0" xr:uid="{00000000-0006-0000-0900-000037010000}">
      <text>
        <r>
          <rPr>
            <sz val="9"/>
            <rFont val="宋体"/>
            <family val="3"/>
            <charset val="134"/>
          </rPr>
          <t>产出指标</t>
        </r>
      </text>
    </comment>
    <comment ref="J119" authorId="0" shapeId="0" xr:uid="{00000000-0006-0000-0900-000038010000}">
      <text>
        <r>
          <rPr>
            <sz val="9"/>
            <rFont val="宋体"/>
            <family val="3"/>
            <charset val="134"/>
          </rPr>
          <t>成本指标</t>
        </r>
      </text>
    </comment>
    <comment ref="K119" authorId="0" shapeId="0" xr:uid="{00000000-0006-0000-0900-000039010000}">
      <text>
        <r>
          <rPr>
            <sz val="9"/>
            <rFont val="宋体"/>
            <family val="3"/>
            <charset val="134"/>
          </rPr>
          <t>成本控制率</t>
        </r>
      </text>
    </comment>
    <comment ref="J120" authorId="0" shapeId="0" xr:uid="{00000000-0006-0000-0900-00003A010000}">
      <text>
        <r>
          <rPr>
            <sz val="9"/>
            <rFont val="宋体"/>
            <family val="3"/>
            <charset val="134"/>
          </rPr>
          <t>时效指标</t>
        </r>
      </text>
    </comment>
    <comment ref="K120" authorId="0" shapeId="0" xr:uid="{00000000-0006-0000-0900-00003B010000}">
      <text>
        <r>
          <rPr>
            <sz val="9"/>
            <rFont val="宋体"/>
            <family val="3"/>
            <charset val="134"/>
          </rPr>
          <t>购置器材及时性</t>
        </r>
      </text>
    </comment>
    <comment ref="J121" authorId="0" shapeId="0" xr:uid="{00000000-0006-0000-0900-00003C010000}">
      <text>
        <r>
          <rPr>
            <sz val="9"/>
            <rFont val="宋体"/>
            <family val="3"/>
            <charset val="134"/>
          </rPr>
          <t>数量指标</t>
        </r>
      </text>
    </comment>
    <comment ref="K121" authorId="0" shapeId="0" xr:uid="{00000000-0006-0000-0900-00003D010000}">
      <text>
        <r>
          <rPr>
            <sz val="9"/>
            <rFont val="宋体"/>
            <family val="3"/>
            <charset val="134"/>
          </rPr>
          <t>购置器材种类</t>
        </r>
      </text>
    </comment>
    <comment ref="J122" authorId="0" shapeId="0" xr:uid="{00000000-0006-0000-0900-00003E010000}">
      <text>
        <r>
          <rPr>
            <sz val="9"/>
            <rFont val="宋体"/>
            <family val="3"/>
            <charset val="134"/>
          </rPr>
          <t>质量指标</t>
        </r>
      </text>
    </comment>
    <comment ref="K122" authorId="0" shapeId="0" xr:uid="{00000000-0006-0000-0900-00003F010000}">
      <text>
        <r>
          <rPr>
            <sz val="9"/>
            <rFont val="宋体"/>
            <family val="3"/>
            <charset val="134"/>
          </rPr>
          <t>器材验收合格率</t>
        </r>
      </text>
    </comment>
    <comment ref="I123" authorId="0" shapeId="0" xr:uid="{00000000-0006-0000-0900-000040010000}">
      <text>
        <r>
          <rPr>
            <sz val="9"/>
            <rFont val="宋体"/>
            <family val="3"/>
            <charset val="134"/>
          </rPr>
          <t>满意度指标</t>
        </r>
      </text>
    </comment>
    <comment ref="J123" authorId="0" shapeId="0" xr:uid="{00000000-0006-0000-0900-000041010000}">
      <text>
        <r>
          <rPr>
            <sz val="9"/>
            <rFont val="宋体"/>
            <family val="3"/>
            <charset val="134"/>
          </rPr>
          <t>服务对象满意度指标</t>
        </r>
      </text>
    </comment>
    <comment ref="K123" authorId="0" shapeId="0" xr:uid="{00000000-0006-0000-0900-000042010000}">
      <text>
        <r>
          <rPr>
            <sz val="9"/>
            <rFont val="宋体"/>
            <family val="3"/>
            <charset val="134"/>
          </rPr>
          <t>服务对象满意率</t>
        </r>
      </text>
    </comment>
    <comment ref="I124" authorId="0" shapeId="0" xr:uid="{00000000-0006-0000-0900-000043010000}">
      <text>
        <r>
          <rPr>
            <sz val="9"/>
            <rFont val="宋体"/>
            <family val="3"/>
            <charset val="134"/>
          </rPr>
          <t>效益指标</t>
        </r>
      </text>
    </comment>
    <comment ref="J124" authorId="0" shapeId="0" xr:uid="{00000000-0006-0000-0900-000044010000}">
      <text>
        <r>
          <rPr>
            <sz val="9"/>
            <rFont val="宋体"/>
            <family val="3"/>
            <charset val="134"/>
          </rPr>
          <t>社会效益指标</t>
        </r>
      </text>
    </comment>
    <comment ref="K124" authorId="0" shapeId="0" xr:uid="{00000000-0006-0000-0900-000045010000}">
      <text>
        <r>
          <rPr>
            <sz val="9"/>
            <rFont val="宋体"/>
            <family val="3"/>
            <charset val="134"/>
          </rPr>
          <t>满足老年体育活动需求率</t>
        </r>
      </text>
    </comment>
    <comment ref="A125" authorId="0" shapeId="0" xr:uid="{00000000-0006-0000-0900-000046010000}">
      <text>
        <r>
          <rPr>
            <sz val="9"/>
            <rFont val="宋体"/>
            <family val="3"/>
            <charset val="134"/>
          </rPr>
          <t>R201089.120-老年人运动活动经费</t>
        </r>
      </text>
    </comment>
    <comment ref="B125" authorId="0" shapeId="0" xr:uid="{00000000-0006-0000-0900-000047010000}">
      <text>
        <r>
          <rPr>
            <sz val="9"/>
            <rFont val="宋体"/>
            <family val="3"/>
            <charset val="134"/>
          </rPr>
          <t xml:space="preserve">120003- 儋州市老干活动中心 </t>
        </r>
      </text>
    </comment>
    <comment ref="I125" authorId="0" shapeId="0" xr:uid="{00000000-0006-0000-0900-000048010000}">
      <text>
        <r>
          <rPr>
            <sz val="9"/>
            <rFont val="宋体"/>
            <family val="3"/>
            <charset val="134"/>
          </rPr>
          <t>产出指标</t>
        </r>
      </text>
    </comment>
    <comment ref="J125" authorId="0" shapeId="0" xr:uid="{00000000-0006-0000-0900-000049010000}">
      <text>
        <r>
          <rPr>
            <sz val="9"/>
            <rFont val="宋体"/>
            <family val="3"/>
            <charset val="134"/>
          </rPr>
          <t>成本指标</t>
        </r>
      </text>
    </comment>
    <comment ref="K125" authorId="0" shapeId="0" xr:uid="{00000000-0006-0000-0900-00004A010000}">
      <text>
        <r>
          <rPr>
            <sz val="9"/>
            <rFont val="宋体"/>
            <family val="3"/>
            <charset val="134"/>
          </rPr>
          <t>成本控制率</t>
        </r>
      </text>
    </comment>
    <comment ref="J126" authorId="0" shapeId="0" xr:uid="{00000000-0006-0000-0900-00004B010000}">
      <text>
        <r>
          <rPr>
            <sz val="9"/>
            <rFont val="宋体"/>
            <family val="3"/>
            <charset val="134"/>
          </rPr>
          <t>时效指标</t>
        </r>
      </text>
    </comment>
    <comment ref="K126" authorId="0" shapeId="0" xr:uid="{00000000-0006-0000-0900-00004C010000}">
      <text>
        <r>
          <rPr>
            <sz val="9"/>
            <rFont val="宋体"/>
            <family val="3"/>
            <charset val="134"/>
          </rPr>
          <t>组队比赛及时性</t>
        </r>
      </text>
    </comment>
    <comment ref="J127" authorId="0" shapeId="0" xr:uid="{00000000-0006-0000-0900-00004D010000}">
      <text>
        <r>
          <rPr>
            <sz val="9"/>
            <rFont val="宋体"/>
            <family val="3"/>
            <charset val="134"/>
          </rPr>
          <t>数量指标</t>
        </r>
      </text>
    </comment>
    <comment ref="K127" authorId="0" shapeId="0" xr:uid="{00000000-0006-0000-0900-00004E010000}">
      <text>
        <r>
          <rPr>
            <sz val="9"/>
            <rFont val="宋体"/>
            <family val="3"/>
            <charset val="134"/>
          </rPr>
          <t>项目参赛率</t>
        </r>
      </text>
    </comment>
    <comment ref="J128" authorId="0" shapeId="0" xr:uid="{00000000-0006-0000-0900-00004F010000}">
      <text>
        <r>
          <rPr>
            <sz val="9"/>
            <rFont val="宋体"/>
            <family val="3"/>
            <charset val="134"/>
          </rPr>
          <t>质量指标</t>
        </r>
      </text>
    </comment>
    <comment ref="K128" authorId="0" shapeId="0" xr:uid="{00000000-0006-0000-0900-000050010000}">
      <text>
        <r>
          <rPr>
            <sz val="9"/>
            <rFont val="宋体"/>
            <family val="3"/>
            <charset val="134"/>
          </rPr>
          <t>培训目标达成率</t>
        </r>
      </text>
    </comment>
    <comment ref="I129" authorId="0" shapeId="0" xr:uid="{00000000-0006-0000-0900-000051010000}">
      <text>
        <r>
          <rPr>
            <sz val="9"/>
            <rFont val="宋体"/>
            <family val="3"/>
            <charset val="134"/>
          </rPr>
          <t>满意度指标</t>
        </r>
      </text>
    </comment>
    <comment ref="J129" authorId="0" shapeId="0" xr:uid="{00000000-0006-0000-0900-000052010000}">
      <text>
        <r>
          <rPr>
            <sz val="9"/>
            <rFont val="宋体"/>
            <family val="3"/>
            <charset val="134"/>
          </rPr>
          <t>服务对象满意度指标</t>
        </r>
      </text>
    </comment>
    <comment ref="K129" authorId="0" shapeId="0" xr:uid="{00000000-0006-0000-0900-000053010000}">
      <text>
        <r>
          <rPr>
            <sz val="9"/>
            <rFont val="宋体"/>
            <family val="3"/>
            <charset val="134"/>
          </rPr>
          <t>服务对象满意
率</t>
        </r>
      </text>
    </comment>
    <comment ref="I130" authorId="0" shapeId="0" xr:uid="{00000000-0006-0000-0900-000054010000}">
      <text>
        <r>
          <rPr>
            <sz val="9"/>
            <rFont val="宋体"/>
            <family val="3"/>
            <charset val="134"/>
          </rPr>
          <t>效益指标</t>
        </r>
      </text>
    </comment>
    <comment ref="J130" authorId="0" shapeId="0" xr:uid="{00000000-0006-0000-0900-000055010000}">
      <text>
        <r>
          <rPr>
            <sz val="9"/>
            <rFont val="宋体"/>
            <family val="3"/>
            <charset val="134"/>
          </rPr>
          <t>社会效益指标</t>
        </r>
      </text>
    </comment>
    <comment ref="K130" authorId="0" shapeId="0" xr:uid="{00000000-0006-0000-0900-000056010000}">
      <text>
        <r>
          <rPr>
            <sz val="9"/>
            <rFont val="宋体"/>
            <family val="3"/>
            <charset val="134"/>
          </rPr>
          <t>运动会项目获奖率</t>
        </r>
      </text>
    </comment>
    <comment ref="A131" authorId="0" shapeId="0" xr:uid="{00000000-0006-0000-0900-000057010000}">
      <text>
        <r>
          <rPr>
            <sz val="9"/>
            <rFont val="宋体"/>
            <family val="3"/>
            <charset val="134"/>
          </rPr>
          <t>R202508.120-老体协综合管理经费</t>
        </r>
      </text>
    </comment>
    <comment ref="B131" authorId="0" shapeId="0" xr:uid="{00000000-0006-0000-0900-000058010000}">
      <text>
        <r>
          <rPr>
            <sz val="9"/>
            <rFont val="宋体"/>
            <family val="3"/>
            <charset val="134"/>
          </rPr>
          <t xml:space="preserve">120003- 儋州市老干活动中心 </t>
        </r>
      </text>
    </comment>
    <comment ref="I131" authorId="0" shapeId="0" xr:uid="{00000000-0006-0000-0900-000059010000}">
      <text>
        <r>
          <rPr>
            <sz val="9"/>
            <rFont val="宋体"/>
            <family val="3"/>
            <charset val="134"/>
          </rPr>
          <t>产出指标</t>
        </r>
      </text>
    </comment>
    <comment ref="J131" authorId="0" shapeId="0" xr:uid="{00000000-0006-0000-0900-00005A010000}">
      <text>
        <r>
          <rPr>
            <sz val="9"/>
            <rFont val="宋体"/>
            <family val="3"/>
            <charset val="134"/>
          </rPr>
          <t>成本指标</t>
        </r>
      </text>
    </comment>
    <comment ref="K131" authorId="0" shapeId="0" xr:uid="{00000000-0006-0000-0900-00005B010000}">
      <text>
        <r>
          <rPr>
            <sz val="9"/>
            <rFont val="宋体"/>
            <family val="3"/>
            <charset val="134"/>
          </rPr>
          <t>成本控制率</t>
        </r>
      </text>
    </comment>
    <comment ref="J132" authorId="0" shapeId="0" xr:uid="{00000000-0006-0000-0900-00005C010000}">
      <text>
        <r>
          <rPr>
            <sz val="9"/>
            <rFont val="宋体"/>
            <family val="3"/>
            <charset val="134"/>
          </rPr>
          <t>时效指标</t>
        </r>
      </text>
    </comment>
    <comment ref="K132" authorId="0" shapeId="0" xr:uid="{00000000-0006-0000-0900-00005D010000}">
      <text>
        <r>
          <rPr>
            <sz val="9"/>
            <rFont val="宋体"/>
            <family val="3"/>
            <charset val="134"/>
          </rPr>
          <t>开展活动及时性</t>
        </r>
      </text>
    </comment>
    <comment ref="J133" authorId="0" shapeId="0" xr:uid="{00000000-0006-0000-0900-00005E010000}">
      <text>
        <r>
          <rPr>
            <sz val="9"/>
            <rFont val="宋体"/>
            <family val="3"/>
            <charset val="134"/>
          </rPr>
          <t>数量指标</t>
        </r>
      </text>
    </comment>
    <comment ref="K133" authorId="0" shapeId="0" xr:uid="{00000000-0006-0000-0900-00005F010000}">
      <text>
        <r>
          <rPr>
            <sz val="9"/>
            <rFont val="宋体"/>
            <family val="3"/>
            <charset val="134"/>
          </rPr>
          <t xml:space="preserve"> 日均参加各类活动人数</t>
        </r>
      </text>
    </comment>
    <comment ref="J134" authorId="0" shapeId="0" xr:uid="{00000000-0006-0000-0900-000060010000}">
      <text>
        <r>
          <rPr>
            <sz val="9"/>
            <rFont val="宋体"/>
            <family val="3"/>
            <charset val="134"/>
          </rPr>
          <t>质量指标</t>
        </r>
      </text>
    </comment>
    <comment ref="K134" authorId="0" shapeId="0" xr:uid="{00000000-0006-0000-0900-000061010000}">
      <text>
        <r>
          <rPr>
            <sz val="9"/>
            <rFont val="宋体"/>
            <family val="3"/>
            <charset val="134"/>
          </rPr>
          <t>项目指导率</t>
        </r>
      </text>
    </comment>
    <comment ref="I135" authorId="0" shapeId="0" xr:uid="{00000000-0006-0000-0900-000062010000}">
      <text>
        <r>
          <rPr>
            <sz val="9"/>
            <rFont val="宋体"/>
            <family val="3"/>
            <charset val="134"/>
          </rPr>
          <t>满意度指标</t>
        </r>
      </text>
    </comment>
    <comment ref="J135" authorId="0" shapeId="0" xr:uid="{00000000-0006-0000-0900-000063010000}">
      <text>
        <r>
          <rPr>
            <sz val="9"/>
            <rFont val="宋体"/>
            <family val="3"/>
            <charset val="134"/>
          </rPr>
          <t>服务对象满意度指标</t>
        </r>
      </text>
    </comment>
    <comment ref="K135" authorId="0" shapeId="0" xr:uid="{00000000-0006-0000-0900-000064010000}">
      <text>
        <r>
          <rPr>
            <sz val="9"/>
            <rFont val="宋体"/>
            <family val="3"/>
            <charset val="134"/>
          </rPr>
          <t>服务对象满意率</t>
        </r>
      </text>
    </comment>
    <comment ref="I136" authorId="0" shapeId="0" xr:uid="{00000000-0006-0000-0900-000065010000}">
      <text>
        <r>
          <rPr>
            <sz val="9"/>
            <rFont val="宋体"/>
            <family val="3"/>
            <charset val="134"/>
          </rPr>
          <t>效益指标</t>
        </r>
      </text>
    </comment>
    <comment ref="J136" authorId="0" shapeId="0" xr:uid="{00000000-0006-0000-0900-000066010000}">
      <text>
        <r>
          <rPr>
            <sz val="9"/>
            <rFont val="宋体"/>
            <family val="3"/>
            <charset val="134"/>
          </rPr>
          <t>社会效益指标</t>
        </r>
      </text>
    </comment>
    <comment ref="K136" authorId="0" shapeId="0" xr:uid="{00000000-0006-0000-0900-000067010000}">
      <text>
        <r>
          <rPr>
            <sz val="9"/>
            <rFont val="宋体"/>
            <family val="3"/>
            <charset val="134"/>
          </rPr>
          <t>年参加老年体育活动人数增长率</t>
        </r>
      </text>
    </comment>
    <comment ref="A137" authorId="0" shapeId="0" xr:uid="{00000000-0006-0000-0900-000068010000}">
      <text>
        <r>
          <rPr>
            <sz val="9"/>
            <rFont val="宋体"/>
            <family val="3"/>
            <charset val="134"/>
          </rPr>
          <t>T202394.120-老年大学组织活动经费</t>
        </r>
      </text>
    </comment>
    <comment ref="B137" authorId="0" shapeId="0" xr:uid="{00000000-0006-0000-0900-000069010000}">
      <text>
        <r>
          <rPr>
            <sz val="9"/>
            <rFont val="宋体"/>
            <family val="3"/>
            <charset val="134"/>
          </rPr>
          <t xml:space="preserve">120003- 儋州市老干活动中心 </t>
        </r>
      </text>
    </comment>
    <comment ref="I137" authorId="0" shapeId="0" xr:uid="{00000000-0006-0000-0900-00006A010000}">
      <text>
        <r>
          <rPr>
            <sz val="9"/>
            <rFont val="宋体"/>
            <family val="3"/>
            <charset val="134"/>
          </rPr>
          <t>产出指标</t>
        </r>
      </text>
    </comment>
    <comment ref="J137" authorId="0" shapeId="0" xr:uid="{00000000-0006-0000-0900-00006B010000}">
      <text>
        <r>
          <rPr>
            <sz val="9"/>
            <rFont val="宋体"/>
            <family val="3"/>
            <charset val="134"/>
          </rPr>
          <t>成本指标</t>
        </r>
      </text>
    </comment>
    <comment ref="K137" authorId="0" shapeId="0" xr:uid="{00000000-0006-0000-0900-00006C010000}">
      <text>
        <r>
          <rPr>
            <sz val="9"/>
            <rFont val="宋体"/>
            <family val="3"/>
            <charset val="134"/>
          </rPr>
          <t>成本控制率</t>
        </r>
      </text>
    </comment>
    <comment ref="J138" authorId="0" shapeId="0" xr:uid="{00000000-0006-0000-0900-00006D010000}">
      <text>
        <r>
          <rPr>
            <sz val="9"/>
            <rFont val="宋体"/>
            <family val="3"/>
            <charset val="134"/>
          </rPr>
          <t>时效指标</t>
        </r>
      </text>
    </comment>
    <comment ref="K138" authorId="0" shapeId="0" xr:uid="{00000000-0006-0000-0900-00006E010000}">
      <text>
        <r>
          <rPr>
            <sz val="9"/>
            <rFont val="宋体"/>
            <family val="3"/>
            <charset val="134"/>
          </rPr>
          <t>开展活动及时性</t>
        </r>
      </text>
    </comment>
    <comment ref="J139" authorId="0" shapeId="0" xr:uid="{00000000-0006-0000-0900-00006F010000}">
      <text>
        <r>
          <rPr>
            <sz val="9"/>
            <rFont val="宋体"/>
            <family val="3"/>
            <charset val="134"/>
          </rPr>
          <t>数量指标</t>
        </r>
      </text>
    </comment>
    <comment ref="K139" authorId="0" shapeId="0" xr:uid="{00000000-0006-0000-0900-000070010000}">
      <text>
        <r>
          <rPr>
            <sz val="9"/>
            <rFont val="宋体"/>
            <family val="3"/>
            <charset val="134"/>
          </rPr>
          <t>第二、三课堂活动次数</t>
        </r>
      </text>
    </comment>
    <comment ref="J140" authorId="0" shapeId="0" xr:uid="{00000000-0006-0000-0900-000071010000}">
      <text>
        <r>
          <rPr>
            <sz val="9"/>
            <rFont val="宋体"/>
            <family val="3"/>
            <charset val="134"/>
          </rPr>
          <t>质量指标</t>
        </r>
      </text>
    </comment>
    <comment ref="K140" authorId="0" shapeId="0" xr:uid="{00000000-0006-0000-0900-000072010000}">
      <text>
        <r>
          <rPr>
            <sz val="9"/>
            <rFont val="宋体"/>
            <family val="3"/>
            <charset val="134"/>
          </rPr>
          <t>教学成果展示率</t>
        </r>
      </text>
    </comment>
    <comment ref="I141" authorId="0" shapeId="0" xr:uid="{00000000-0006-0000-0900-000073010000}">
      <text>
        <r>
          <rPr>
            <sz val="9"/>
            <rFont val="宋体"/>
            <family val="3"/>
            <charset val="134"/>
          </rPr>
          <t>满意度指标</t>
        </r>
      </text>
    </comment>
    <comment ref="J141" authorId="0" shapeId="0" xr:uid="{00000000-0006-0000-0900-000074010000}">
      <text>
        <r>
          <rPr>
            <sz val="9"/>
            <rFont val="宋体"/>
            <family val="3"/>
            <charset val="134"/>
          </rPr>
          <t>服务对象满意度指标</t>
        </r>
      </text>
    </comment>
    <comment ref="K141" authorId="0" shapeId="0" xr:uid="{00000000-0006-0000-0900-000075010000}">
      <text>
        <r>
          <rPr>
            <sz val="9"/>
            <rFont val="宋体"/>
            <family val="3"/>
            <charset val="134"/>
          </rPr>
          <t>服务对象满意率</t>
        </r>
      </text>
    </comment>
    <comment ref="I142" authorId="0" shapeId="0" xr:uid="{00000000-0006-0000-0900-000076010000}">
      <text>
        <r>
          <rPr>
            <sz val="9"/>
            <rFont val="宋体"/>
            <family val="3"/>
            <charset val="134"/>
          </rPr>
          <t>效益指标</t>
        </r>
      </text>
    </comment>
    <comment ref="J142" authorId="0" shapeId="0" xr:uid="{00000000-0006-0000-0900-000077010000}">
      <text>
        <r>
          <rPr>
            <sz val="9"/>
            <rFont val="宋体"/>
            <family val="3"/>
            <charset val="134"/>
          </rPr>
          <t>社会效益指标</t>
        </r>
      </text>
    </comment>
    <comment ref="K142" authorId="0" shapeId="0" xr:uid="{00000000-0006-0000-0900-000078010000}">
      <text>
        <r>
          <rPr>
            <sz val="9"/>
            <rFont val="宋体"/>
            <family val="3"/>
            <charset val="134"/>
          </rPr>
          <t>组织活动工作完成率</t>
        </r>
      </text>
    </comment>
    <comment ref="A143" authorId="0" shapeId="0" xr:uid="{00000000-0006-0000-0900-000079010000}">
      <text>
        <r>
          <rPr>
            <sz val="9"/>
            <rFont val="宋体"/>
            <family val="3"/>
            <charset val="134"/>
          </rPr>
          <t>T202396.120-老干部活动中心综合工作经费</t>
        </r>
      </text>
    </comment>
    <comment ref="B143" authorId="0" shapeId="0" xr:uid="{00000000-0006-0000-0900-00007A010000}">
      <text>
        <r>
          <rPr>
            <sz val="9"/>
            <rFont val="宋体"/>
            <family val="3"/>
            <charset val="134"/>
          </rPr>
          <t xml:space="preserve">120003- 儋州市老干活动中心 </t>
        </r>
      </text>
    </comment>
    <comment ref="I143" authorId="0" shapeId="0" xr:uid="{00000000-0006-0000-0900-00007B010000}">
      <text>
        <r>
          <rPr>
            <sz val="9"/>
            <rFont val="宋体"/>
            <family val="3"/>
            <charset val="134"/>
          </rPr>
          <t>产出指标</t>
        </r>
      </text>
    </comment>
    <comment ref="J143" authorId="0" shapeId="0" xr:uid="{00000000-0006-0000-0900-00007C010000}">
      <text>
        <r>
          <rPr>
            <sz val="9"/>
            <rFont val="宋体"/>
            <family val="3"/>
            <charset val="134"/>
          </rPr>
          <t>成本指标</t>
        </r>
      </text>
    </comment>
    <comment ref="K143" authorId="0" shapeId="0" xr:uid="{00000000-0006-0000-0900-00007D010000}">
      <text>
        <r>
          <rPr>
            <sz val="9"/>
            <rFont val="宋体"/>
            <family val="3"/>
            <charset val="134"/>
          </rPr>
          <t>成本控制率</t>
        </r>
      </text>
    </comment>
    <comment ref="J144" authorId="0" shapeId="0" xr:uid="{00000000-0006-0000-0900-00007E010000}">
      <text>
        <r>
          <rPr>
            <sz val="9"/>
            <rFont val="宋体"/>
            <family val="3"/>
            <charset val="134"/>
          </rPr>
          <t>时效指标</t>
        </r>
      </text>
    </comment>
    <comment ref="K144" authorId="0" shapeId="0" xr:uid="{00000000-0006-0000-0900-00007F010000}">
      <text>
        <r>
          <rPr>
            <sz val="9"/>
            <rFont val="宋体"/>
            <family val="3"/>
            <charset val="134"/>
          </rPr>
          <t>服务老干部及时性</t>
        </r>
      </text>
    </comment>
    <comment ref="J145" authorId="0" shapeId="0" xr:uid="{00000000-0006-0000-0900-000080010000}">
      <text>
        <r>
          <rPr>
            <sz val="9"/>
            <rFont val="宋体"/>
            <family val="3"/>
            <charset val="134"/>
          </rPr>
          <t>数量指标</t>
        </r>
      </text>
    </comment>
    <comment ref="K145" authorId="0" shapeId="0" xr:uid="{00000000-0006-0000-0900-000081010000}">
      <text>
        <r>
          <rPr>
            <sz val="9"/>
            <rFont val="宋体"/>
            <family val="3"/>
            <charset val="134"/>
          </rPr>
          <t>年走访慰问老干部次数</t>
        </r>
      </text>
    </comment>
    <comment ref="J146" authorId="0" shapeId="0" xr:uid="{00000000-0006-0000-0900-000082010000}">
      <text>
        <r>
          <rPr>
            <sz val="9"/>
            <rFont val="宋体"/>
            <family val="3"/>
            <charset val="134"/>
          </rPr>
          <t>质量指标</t>
        </r>
      </text>
    </comment>
    <comment ref="K146" authorId="0" shapeId="0" xr:uid="{00000000-0006-0000-0900-000083010000}">
      <text>
        <r>
          <rPr>
            <sz val="9"/>
            <rFont val="宋体"/>
            <family val="3"/>
            <charset val="134"/>
          </rPr>
          <t>月走访慰问老干部人数</t>
        </r>
      </text>
    </comment>
    <comment ref="I147" authorId="0" shapeId="0" xr:uid="{00000000-0006-0000-0900-000084010000}">
      <text>
        <r>
          <rPr>
            <sz val="9"/>
            <rFont val="宋体"/>
            <family val="3"/>
            <charset val="134"/>
          </rPr>
          <t>满意度指标</t>
        </r>
      </text>
    </comment>
    <comment ref="J147" authorId="0" shapeId="0" xr:uid="{00000000-0006-0000-0900-000085010000}">
      <text>
        <r>
          <rPr>
            <sz val="9"/>
            <rFont val="宋体"/>
            <family val="3"/>
            <charset val="134"/>
          </rPr>
          <t>服务对象满意度指标</t>
        </r>
      </text>
    </comment>
    <comment ref="K147" authorId="0" shapeId="0" xr:uid="{00000000-0006-0000-0900-000086010000}">
      <text>
        <r>
          <rPr>
            <sz val="9"/>
            <rFont val="宋体"/>
            <family val="3"/>
            <charset val="134"/>
          </rPr>
          <t>老干部满意度</t>
        </r>
      </text>
    </comment>
    <comment ref="I148" authorId="0" shapeId="0" xr:uid="{00000000-0006-0000-0900-000087010000}">
      <text>
        <r>
          <rPr>
            <sz val="9"/>
            <rFont val="宋体"/>
            <family val="3"/>
            <charset val="134"/>
          </rPr>
          <t>效益指标</t>
        </r>
      </text>
    </comment>
    <comment ref="J148" authorId="0" shapeId="0" xr:uid="{00000000-0006-0000-0900-000088010000}">
      <text>
        <r>
          <rPr>
            <sz val="9"/>
            <rFont val="宋体"/>
            <family val="3"/>
            <charset val="134"/>
          </rPr>
          <t>社会效益指标</t>
        </r>
      </text>
    </comment>
    <comment ref="K148" authorId="0" shapeId="0" xr:uid="{00000000-0006-0000-0900-000089010000}">
      <text>
        <r>
          <rPr>
            <sz val="9"/>
            <rFont val="宋体"/>
            <family val="3"/>
            <charset val="134"/>
          </rPr>
          <t>服务老干部工作完成率</t>
        </r>
      </text>
    </comment>
    <comment ref="A149" authorId="0" shapeId="0" xr:uid="{00000000-0006-0000-0900-00008A010000}">
      <text>
        <r>
          <rPr>
            <sz val="9"/>
            <rFont val="宋体"/>
            <family val="3"/>
            <charset val="134"/>
          </rPr>
          <t>T203111.120-老年大学综合经费</t>
        </r>
      </text>
    </comment>
    <comment ref="B149" authorId="0" shapeId="0" xr:uid="{00000000-0006-0000-0900-00008B010000}">
      <text>
        <r>
          <rPr>
            <sz val="9"/>
            <rFont val="宋体"/>
            <family val="3"/>
            <charset val="134"/>
          </rPr>
          <t xml:space="preserve">120003- 儋州市老干活动中心 </t>
        </r>
      </text>
    </comment>
    <comment ref="I149" authorId="0" shapeId="0" xr:uid="{00000000-0006-0000-0900-00008C010000}">
      <text>
        <r>
          <rPr>
            <sz val="9"/>
            <rFont val="宋体"/>
            <family val="3"/>
            <charset val="134"/>
          </rPr>
          <t>产出指标</t>
        </r>
      </text>
    </comment>
    <comment ref="J149" authorId="0" shapeId="0" xr:uid="{00000000-0006-0000-0900-00008D010000}">
      <text>
        <r>
          <rPr>
            <sz val="9"/>
            <rFont val="宋体"/>
            <family val="3"/>
            <charset val="134"/>
          </rPr>
          <t>成本指标</t>
        </r>
      </text>
    </comment>
    <comment ref="K149" authorId="0" shapeId="0" xr:uid="{00000000-0006-0000-0900-00008E010000}">
      <text>
        <r>
          <rPr>
            <sz val="9"/>
            <rFont val="宋体"/>
            <family val="3"/>
            <charset val="134"/>
          </rPr>
          <t>成本控制率</t>
        </r>
      </text>
    </comment>
    <comment ref="J150" authorId="0" shapeId="0" xr:uid="{00000000-0006-0000-0900-00008F010000}">
      <text>
        <r>
          <rPr>
            <sz val="9"/>
            <rFont val="宋体"/>
            <family val="3"/>
            <charset val="134"/>
          </rPr>
          <t>时效指标</t>
        </r>
      </text>
    </comment>
    <comment ref="K150" authorId="0" shapeId="0" xr:uid="{00000000-0006-0000-0900-000090010000}">
      <text>
        <r>
          <rPr>
            <sz val="9"/>
            <rFont val="宋体"/>
            <family val="3"/>
            <charset val="134"/>
          </rPr>
          <t>教学计划完成及时性</t>
        </r>
      </text>
    </comment>
    <comment ref="J151" authorId="0" shapeId="0" xr:uid="{00000000-0006-0000-0900-000091010000}">
      <text>
        <r>
          <rPr>
            <sz val="9"/>
            <rFont val="宋体"/>
            <family val="3"/>
            <charset val="134"/>
          </rPr>
          <t>数量指标</t>
        </r>
      </text>
    </comment>
    <comment ref="K151" authorId="0" shapeId="0" xr:uid="{00000000-0006-0000-0900-000092010000}">
      <text>
        <r>
          <rPr>
            <sz val="9"/>
            <rFont val="宋体"/>
            <family val="3"/>
            <charset val="134"/>
          </rPr>
          <t>年学员人次</t>
        </r>
      </text>
    </comment>
    <comment ref="J152" authorId="0" shapeId="0" xr:uid="{00000000-0006-0000-0900-000093010000}">
      <text>
        <r>
          <rPr>
            <sz val="9"/>
            <rFont val="宋体"/>
            <family val="3"/>
            <charset val="134"/>
          </rPr>
          <t>质量指标</t>
        </r>
      </text>
    </comment>
    <comment ref="K152" authorId="0" shapeId="0" xr:uid="{00000000-0006-0000-0900-000094010000}">
      <text>
        <r>
          <rPr>
            <sz val="9"/>
            <rFont val="宋体"/>
            <family val="3"/>
            <charset val="134"/>
          </rPr>
          <t>教学目标达成率</t>
        </r>
      </text>
    </comment>
    <comment ref="I153" authorId="0" shapeId="0" xr:uid="{00000000-0006-0000-0900-000095010000}">
      <text>
        <r>
          <rPr>
            <sz val="9"/>
            <rFont val="宋体"/>
            <family val="3"/>
            <charset val="134"/>
          </rPr>
          <t>满意度指标</t>
        </r>
      </text>
    </comment>
    <comment ref="J153" authorId="0" shapeId="0" xr:uid="{00000000-0006-0000-0900-000096010000}">
      <text>
        <r>
          <rPr>
            <sz val="9"/>
            <rFont val="宋体"/>
            <family val="3"/>
            <charset val="134"/>
          </rPr>
          <t>服务对象满意度指标</t>
        </r>
      </text>
    </comment>
    <comment ref="K153" authorId="0" shapeId="0" xr:uid="{00000000-0006-0000-0900-000097010000}">
      <text>
        <r>
          <rPr>
            <sz val="9"/>
            <rFont val="宋体"/>
            <family val="3"/>
            <charset val="134"/>
          </rPr>
          <t>服务对象满意率</t>
        </r>
      </text>
    </comment>
    <comment ref="I154" authorId="0" shapeId="0" xr:uid="{00000000-0006-0000-0900-000098010000}">
      <text>
        <r>
          <rPr>
            <sz val="9"/>
            <rFont val="宋体"/>
            <family val="3"/>
            <charset val="134"/>
          </rPr>
          <t>效益指标</t>
        </r>
      </text>
    </comment>
    <comment ref="J154" authorId="0" shapeId="0" xr:uid="{00000000-0006-0000-0900-000099010000}">
      <text>
        <r>
          <rPr>
            <sz val="9"/>
            <rFont val="宋体"/>
            <family val="3"/>
            <charset val="134"/>
          </rPr>
          <t>社会效益指标</t>
        </r>
      </text>
    </comment>
    <comment ref="K154" authorId="0" shapeId="0" xr:uid="{00000000-0006-0000-0900-00009A010000}">
      <text>
        <r>
          <rPr>
            <sz val="9"/>
            <rFont val="宋体"/>
            <family val="3"/>
            <charset val="134"/>
          </rPr>
          <t xml:space="preserve"> 年学员人次增长率</t>
        </r>
      </text>
    </comment>
  </commentList>
</comments>
</file>

<file path=xl/sharedStrings.xml><?xml version="1.0" encoding="utf-8"?>
<sst xmlns="http://schemas.openxmlformats.org/spreadsheetml/2006/main" count="1525" uniqueCount="373">
  <si>
    <t>附件1-1</t>
  </si>
  <si>
    <t>财政拨款收支总表</t>
  </si>
  <si>
    <t>部门：中共儋州市委组织部</t>
  </si>
  <si>
    <t>单位：元</t>
  </si>
  <si>
    <t>收入</t>
  </si>
  <si>
    <t>支出</t>
  </si>
  <si>
    <t>项目</t>
  </si>
  <si>
    <t>预算数</t>
  </si>
  <si>
    <t>合计</t>
  </si>
  <si>
    <t>一般公共预算</t>
  </si>
  <si>
    <t>政府性基金预算</t>
  </si>
  <si>
    <t>一、本年收入</t>
  </si>
  <si>
    <t>一、本年支出</t>
  </si>
  <si>
    <t>（一）一般公共预算拨款</t>
  </si>
  <si>
    <t>（一）一般公共服务支出(201)</t>
  </si>
  <si>
    <t>（二）政府性基金预算拨款</t>
  </si>
  <si>
    <t>（二）外交支出(202)</t>
  </si>
  <si>
    <t>（三）国防支出(203)</t>
  </si>
  <si>
    <t>（四）公共安全支出(204)</t>
  </si>
  <si>
    <t>（五）教育支出(205)</t>
  </si>
  <si>
    <t>（六）科学技术支出(206)</t>
  </si>
  <si>
    <t>（七）文化体育与传媒支出(207)</t>
  </si>
  <si>
    <t>（八）社会保障和就业支出(208)</t>
  </si>
  <si>
    <t>（九）社会保险基金支出(209)</t>
  </si>
  <si>
    <t>（十）医疗卫生与计划生育支出(210)</t>
  </si>
  <si>
    <t>（十一）节能环保支出(211)</t>
  </si>
  <si>
    <t>（十二）城乡社区支出(212)</t>
  </si>
  <si>
    <t>（十三）农林水支出(213)</t>
  </si>
  <si>
    <t>（十四）交通运输支出(214)</t>
  </si>
  <si>
    <t>（十五）资源勘探信息等支出(215)</t>
  </si>
  <si>
    <t>（十六）商业服务业等支出(216)</t>
  </si>
  <si>
    <t>（十七）金融支出(217)</t>
  </si>
  <si>
    <t>（十八）援助其他地区支出(219)</t>
  </si>
  <si>
    <t>（十九）国土海洋气象等支出(220)</t>
  </si>
  <si>
    <t>（二十）住房保障支出(221)</t>
  </si>
  <si>
    <t>（二十一）粮油物资储备支出(222)</t>
  </si>
  <si>
    <t>（二十二）预备费(227)</t>
  </si>
  <si>
    <t>（二十三）其它支出(229)</t>
  </si>
  <si>
    <t>（二十四）转移性支出(230)</t>
  </si>
  <si>
    <t>（二十五）债务还本支出(231)</t>
  </si>
  <si>
    <t>（二十六）债务付息支出(232)</t>
  </si>
  <si>
    <t>（二十七）债务发行费用支出(233)</t>
  </si>
  <si>
    <t>收入总计</t>
  </si>
  <si>
    <t>支出总计</t>
  </si>
  <si>
    <t>附件1-2</t>
  </si>
  <si>
    <t>一般公共预算支出表</t>
  </si>
  <si>
    <t>部门：</t>
  </si>
  <si>
    <t>中共儋州市委组织部</t>
  </si>
  <si>
    <t>支出功能分类科目</t>
  </si>
  <si>
    <t>2020年预算数</t>
  </si>
  <si>
    <t>科目编码</t>
  </si>
  <si>
    <t>科目名称</t>
  </si>
  <si>
    <t>小计</t>
  </si>
  <si>
    <t>基本支出</t>
  </si>
  <si>
    <t>项目支出</t>
  </si>
  <si>
    <t>事业运行（政府办公厅）</t>
  </si>
  <si>
    <t>其他政府办公厅(室)及相关机构事务支出</t>
  </si>
  <si>
    <t>行政运行</t>
  </si>
  <si>
    <t>公务员事务</t>
  </si>
  <si>
    <t>其他组织事务支出</t>
  </si>
  <si>
    <t>行政单位离退休</t>
  </si>
  <si>
    <t>机关事业单位基本养老保险缴费支出</t>
  </si>
  <si>
    <t>其他优抚支出</t>
  </si>
  <si>
    <t>行政单位医疗</t>
  </si>
  <si>
    <t>事业单位医疗</t>
  </si>
  <si>
    <t>公务员医疗补助</t>
  </si>
  <si>
    <t>住房公积金</t>
  </si>
  <si>
    <t>附件1-3</t>
  </si>
  <si>
    <t>一般公共预算基本支出表</t>
  </si>
  <si>
    <t>支出经济分类科目</t>
  </si>
  <si>
    <t>2020年基本支出</t>
  </si>
  <si>
    <t>人员经费</t>
  </si>
  <si>
    <t>公用经费</t>
  </si>
  <si>
    <t>基本工资</t>
  </si>
  <si>
    <t>津贴补贴</t>
  </si>
  <si>
    <t>奖金</t>
  </si>
  <si>
    <t>绩效工资</t>
  </si>
  <si>
    <t>机关事业单位基本养老保险缴费</t>
  </si>
  <si>
    <t>城镇职工基本医疗保险缴费</t>
  </si>
  <si>
    <t>公务员医疗补助缴费</t>
  </si>
  <si>
    <t>其他社会保障缴费</t>
  </si>
  <si>
    <t>其他工资福利支出</t>
  </si>
  <si>
    <t>办公费</t>
  </si>
  <si>
    <t>邮电费</t>
  </si>
  <si>
    <t>工会经费</t>
  </si>
  <si>
    <t>福利费</t>
  </si>
  <si>
    <t>公务用车运行维护费</t>
  </si>
  <si>
    <t>其他交通费用</t>
  </si>
  <si>
    <t>其他商品和服务支出</t>
  </si>
  <si>
    <t>离休费</t>
  </si>
  <si>
    <t>生活补助</t>
  </si>
  <si>
    <t>附件1-4</t>
  </si>
  <si>
    <t>一般公共预算“三公”经费支出表</t>
  </si>
  <si>
    <t>2019年预算数</t>
  </si>
  <si>
    <t>因公出国（境）费</t>
  </si>
  <si>
    <t>公务用车购置及运行费</t>
  </si>
  <si>
    <t>公务接待费</t>
  </si>
  <si>
    <t>公务用车购置费</t>
  </si>
  <si>
    <t>公务用车运行费</t>
  </si>
  <si>
    <t>附件1-5</t>
  </si>
  <si>
    <t>政府性基金预算支出表</t>
  </si>
  <si>
    <t>其他国有土地使用权出让收入安排的支出</t>
  </si>
  <si>
    <t>附件1-6</t>
  </si>
  <si>
    <t>政府性基金预算“三公”经费支出表</t>
  </si>
  <si>
    <t>附件1-7</t>
  </si>
  <si>
    <t>部门收支总表</t>
  </si>
  <si>
    <t>收     入</t>
  </si>
  <si>
    <t>支     出</t>
  </si>
  <si>
    <t>项    目</t>
  </si>
  <si>
    <t>本年预算</t>
  </si>
  <si>
    <t>收 入 总 计</t>
  </si>
  <si>
    <t>支 出 总 计</t>
  </si>
  <si>
    <t>附件1-8</t>
  </si>
  <si>
    <t>部门收入总表</t>
  </si>
  <si>
    <t>预算部门</t>
  </si>
  <si>
    <t>总计</t>
  </si>
  <si>
    <t>用事业基金弥补收支差额</t>
  </si>
  <si>
    <t>上年结余结转</t>
  </si>
  <si>
    <t>本年收入合计</t>
  </si>
  <si>
    <t>一般公共预算收入</t>
  </si>
  <si>
    <t>政府性基金收入</t>
  </si>
  <si>
    <t>其他财政资金收入</t>
  </si>
  <si>
    <t>收回存量资金收入</t>
  </si>
  <si>
    <t>事业收入</t>
  </si>
  <si>
    <t>事业单位经营收入</t>
  </si>
  <si>
    <t>其他收入</t>
  </si>
  <si>
    <t>120001-中共儋州市委组织部</t>
  </si>
  <si>
    <t>附件1-9</t>
  </si>
  <si>
    <t>部门支出总表</t>
  </si>
  <si>
    <t>本级</t>
  </si>
  <si>
    <t>下级</t>
  </si>
  <si>
    <t>附件1-10</t>
  </si>
  <si>
    <t>项目支出绩效表</t>
  </si>
  <si>
    <t>预算年度：2020</t>
  </si>
  <si>
    <t>金额单位：</t>
  </si>
  <si>
    <t>元</t>
  </si>
  <si>
    <t>项目名称</t>
  </si>
  <si>
    <t>单位名称</t>
  </si>
  <si>
    <t>绩效目标</t>
  </si>
  <si>
    <t>一级指标</t>
  </si>
  <si>
    <t>二级指标</t>
  </si>
  <si>
    <t>三级指标</t>
  </si>
  <si>
    <t>绩效指标性质</t>
  </si>
  <si>
    <t>绩效指标值</t>
  </si>
  <si>
    <t>绩效度量单位</t>
  </si>
  <si>
    <t>权重</t>
  </si>
  <si>
    <t>指标方向性</t>
  </si>
  <si>
    <t>目标1</t>
  </si>
  <si>
    <t>目标2</t>
  </si>
  <si>
    <t>目标3</t>
  </si>
  <si>
    <t>目标4</t>
  </si>
  <si>
    <t>目标5</t>
  </si>
  <si>
    <t>合计：</t>
  </si>
  <si>
    <t xml:space="preserve">  R200929.120-党建巡回检查工作费</t>
  </si>
  <si>
    <t xml:space="preserve">  120001-中共儋州市委组织部本级</t>
  </si>
  <si>
    <t xml:space="preserve">  党建巡回检查案件有效结案</t>
  </si>
  <si>
    <t xml:space="preserve">  </t>
  </si>
  <si>
    <t xml:space="preserve">  产出指标</t>
  </si>
  <si>
    <t xml:space="preserve">  成本指标</t>
  </si>
  <si>
    <t xml:space="preserve">  成本控制率</t>
  </si>
  <si>
    <t xml:space="preserve">  ≤</t>
  </si>
  <si>
    <t xml:space="preserve">  100</t>
  </si>
  <si>
    <t xml:space="preserve">  %</t>
  </si>
  <si>
    <t xml:space="preserve">  10</t>
  </si>
  <si>
    <t xml:space="preserve">  反向指标</t>
  </si>
  <si>
    <t xml:space="preserve">  时效指标</t>
  </si>
  <si>
    <t xml:space="preserve">  案件查核及时率</t>
  </si>
  <si>
    <t xml:space="preserve">  定性</t>
  </si>
  <si>
    <t xml:space="preserve">  优良中低差</t>
  </si>
  <si>
    <t xml:space="preserve">  正向指标</t>
  </si>
  <si>
    <t xml:space="preserve">  数量指标</t>
  </si>
  <si>
    <t xml:space="preserve">  下乡巡回检查次数</t>
  </si>
  <si>
    <t xml:space="preserve">  ≥</t>
  </si>
  <si>
    <t xml:space="preserve">  次</t>
  </si>
  <si>
    <t xml:space="preserve">  质量指标</t>
  </si>
  <si>
    <t xml:space="preserve">  巡回检查案件查结率</t>
  </si>
  <si>
    <t xml:space="preserve">  90</t>
  </si>
  <si>
    <t xml:space="preserve">  20</t>
  </si>
  <si>
    <t xml:space="preserve">  满意度指标</t>
  </si>
  <si>
    <t xml:space="preserve">  服务对象满意度指标</t>
  </si>
  <si>
    <t xml:space="preserve">  基层党员群众对巡回检查满意度</t>
  </si>
  <si>
    <t xml:space="preserve">  效益指标</t>
  </si>
  <si>
    <t xml:space="preserve">  社会效益指标</t>
  </si>
  <si>
    <t xml:space="preserve">  巡回检查办案质量</t>
  </si>
  <si>
    <t xml:space="preserve">  R200992.120-干部监督工作经费</t>
  </si>
  <si>
    <t xml:space="preserve">  巡回下乡检查次数</t>
  </si>
  <si>
    <t xml:space="preserve">  干部监督工作成效显著</t>
  </si>
  <si>
    <t xml:space="preserve">  完成干部监督记实系统建设</t>
  </si>
  <si>
    <t xml:space="preserve">  项目完成及时性</t>
  </si>
  <si>
    <t xml:space="preserve">  高中低</t>
  </si>
  <si>
    <t xml:space="preserve">  巡回检查人次</t>
  </si>
  <si>
    <t xml:space="preserve">  50</t>
  </si>
  <si>
    <t xml:space="preserve">  人次</t>
  </si>
  <si>
    <t xml:space="preserve">  培训合格率</t>
  </si>
  <si>
    <t xml:space="preserve">  群众满意度</t>
  </si>
  <si>
    <t xml:space="preserve">  干部监督效果好</t>
  </si>
  <si>
    <t xml:space="preserve">  R200994.120-干部工作经费</t>
  </si>
  <si>
    <t xml:space="preserve">  市管领导班子综合分析研判平台</t>
  </si>
  <si>
    <t xml:space="preserve">  干部选调考察</t>
  </si>
  <si>
    <t xml:space="preserve">  选调生、选聘生培训</t>
  </si>
  <si>
    <t xml:space="preserve">  市管领导班子综合分析研判平台成本控制率</t>
  </si>
  <si>
    <t xml:space="preserve">  干部选调考察及时性</t>
  </si>
  <si>
    <t xml:space="preserve">  培训人数</t>
  </si>
  <si>
    <t xml:space="preserve">  培训优良率</t>
  </si>
  <si>
    <t xml:space="preserve">  85</t>
  </si>
  <si>
    <t xml:space="preserve">  R201000.120-人才工作经费</t>
  </si>
  <si>
    <t xml:space="preserve">  引进人才数量</t>
  </si>
  <si>
    <t xml:space="preserve">  人才政策落实时间</t>
  </si>
  <si>
    <t xml:space="preserve">  人</t>
  </si>
  <si>
    <t xml:space="preserve">  引进高层次人才数量</t>
  </si>
  <si>
    <t xml:space="preserve">  5</t>
  </si>
  <si>
    <t xml:space="preserve">  对人才工作满意度</t>
  </si>
  <si>
    <t xml:space="preserve">  人才对儋州发展的贡献</t>
  </si>
  <si>
    <t xml:space="preserve">  R201003.120-干部信息管理工作经费</t>
  </si>
  <si>
    <t xml:space="preserve">  完成干部档案库房信息化建设</t>
  </si>
  <si>
    <t xml:space="preserve">  干部信息培训效果好</t>
  </si>
  <si>
    <t xml:space="preserve">  日常管理安全可靠</t>
  </si>
  <si>
    <t xml:space="preserve">  档案回转柜采购</t>
  </si>
  <si>
    <t xml:space="preserve">  套</t>
  </si>
  <si>
    <t xml:space="preserve">  档案扫描份数</t>
  </si>
  <si>
    <t xml:space="preserve">  400</t>
  </si>
  <si>
    <t xml:space="preserve">  份</t>
  </si>
  <si>
    <t xml:space="preserve">  干部信息管理准确</t>
  </si>
  <si>
    <t xml:space="preserve">  R201106.120-干部培训经费</t>
  </si>
  <si>
    <t xml:space="preserve">  培训班数量</t>
  </si>
  <si>
    <t xml:space="preserve">  成本控制</t>
  </si>
  <si>
    <t xml:space="preserve">  培训及时性</t>
  </si>
  <si>
    <t xml:space="preserve">  培训对象满意度</t>
  </si>
  <si>
    <t xml:space="preserve">  培训效果</t>
  </si>
  <si>
    <t xml:space="preserve">  T201946.120-组织工作经费</t>
  </si>
  <si>
    <t xml:space="preserve">  村级干部大专学历班人数</t>
  </si>
  <si>
    <t xml:space="preserve">  第一书记工作经费发放</t>
  </si>
  <si>
    <t xml:space="preserve">  党建工作学习考察</t>
  </si>
  <si>
    <t xml:space="preserve">  对</t>
  </si>
  <si>
    <t xml:space="preserve">  村级干部大专学历班新招人数</t>
  </si>
  <si>
    <t xml:space="preserve">  160</t>
  </si>
  <si>
    <t xml:space="preserve">  党建工作学习考察人数</t>
  </si>
  <si>
    <t xml:space="preserve">  40</t>
  </si>
  <si>
    <t xml:space="preserve">  补贴发放准确率</t>
  </si>
  <si>
    <t xml:space="preserve">  对组织工作的满意度</t>
  </si>
  <si>
    <t xml:space="preserve">  组织工作发展</t>
  </si>
  <si>
    <t xml:space="preserve">  T205515.120-公务员工作经费</t>
  </si>
  <si>
    <t xml:space="preserve">  公务员队伍建设成效明显</t>
  </si>
  <si>
    <t xml:space="preserve">  公务员管理业务培训</t>
  </si>
  <si>
    <t xml:space="preserve">  公务员登记及时性</t>
  </si>
  <si>
    <t xml:space="preserve">  参加培训人次</t>
  </si>
  <si>
    <t xml:space="preserve">  公务员登记准确性</t>
  </si>
  <si>
    <t xml:space="preserve">  95</t>
  </si>
  <si>
    <t xml:space="preserve">  公务员队伍建设成效</t>
  </si>
  <si>
    <t xml:space="preserve">  T205516.120-老干部工作经费</t>
  </si>
  <si>
    <t xml:space="preserve">  慰问老干部</t>
  </si>
  <si>
    <t xml:space="preserve">  老干部活动开展组织有序</t>
  </si>
  <si>
    <t xml:space="preserve">  慰问资金发放及时性</t>
  </si>
  <si>
    <t xml:space="preserve">  慰问老干部数量</t>
  </si>
  <si>
    <t xml:space="preserve">  资金发放准确性</t>
  </si>
  <si>
    <t xml:space="preserve">  老干部滿意度</t>
  </si>
  <si>
    <t xml:space="preserve">  老干部工作成效</t>
  </si>
  <si>
    <t xml:space="preserve">  T205588.120-离任两委村干部生活补助</t>
  </si>
  <si>
    <t xml:space="preserve">  用于发放离任两委村干部生活补助</t>
  </si>
  <si>
    <t xml:space="preserve">  15</t>
  </si>
  <si>
    <t xml:space="preserve">  发放及时性</t>
  </si>
  <si>
    <t xml:space="preserve">  发放人数</t>
  </si>
  <si>
    <t xml:space="preserve">  1661</t>
  </si>
  <si>
    <t xml:space="preserve">  发放准确性</t>
  </si>
  <si>
    <t xml:space="preserve">  离任两委村干部满意度</t>
  </si>
  <si>
    <t xml:space="preserve">  保障离任村两委干部补助正常发放</t>
  </si>
  <si>
    <t xml:space="preserve">  T205589.120-离任村干部参照工勤人员退休金标准发放待遇的补助</t>
  </si>
  <si>
    <t xml:space="preserve">  用于发放补助</t>
  </si>
  <si>
    <t xml:space="preserve">  发放待遇的人数</t>
  </si>
  <si>
    <t xml:space="preserve">  18</t>
  </si>
  <si>
    <t xml:space="preserve">  满意度</t>
  </si>
  <si>
    <t xml:space="preserve">  正常发放</t>
  </si>
  <si>
    <t xml:space="preserve">  R200974-综合工作经费</t>
  </si>
  <si>
    <t>资产管理正规有序</t>
  </si>
  <si>
    <t>办公条件改善</t>
  </si>
  <si>
    <t>资金拨付及时性</t>
  </si>
  <si>
    <t>办公用品消耗量</t>
  </si>
  <si>
    <t>采购办公用品质量</t>
  </si>
  <si>
    <t>干部职工满意度</t>
  </si>
  <si>
    <t>T205148.120-两新组织工作经费</t>
  </si>
  <si>
    <t>非公企业党组织覆盖率</t>
  </si>
  <si>
    <t>社会组织党组织覆盖率</t>
  </si>
  <si>
    <t>整顿软弱涣散
党组织</t>
  </si>
  <si>
    <t>补贴发放及时性</t>
  </si>
  <si>
    <t>党组织活动经费发放数</t>
  </si>
  <si>
    <t xml:space="preserve">  150</t>
  </si>
  <si>
    <t>党组织专用基本账户设置率</t>
  </si>
  <si>
    <t>基层党员满意度</t>
  </si>
  <si>
    <t>两新组织党建工作</t>
  </si>
  <si>
    <t>T204254.120-人才开发专项资金</t>
  </si>
  <si>
    <t>引进高层次人才</t>
  </si>
  <si>
    <t>人才发放住房补贴</t>
  </si>
  <si>
    <t>领取住房补贴人才满意度</t>
  </si>
  <si>
    <t xml:space="preserve">  住房补贴发放及时性</t>
  </si>
  <si>
    <t xml:space="preserve"> 引进高层次人才数量</t>
  </si>
  <si>
    <t>100</t>
  </si>
  <si>
    <t xml:space="preserve"> 人才发放住房补贴</t>
  </si>
  <si>
    <t xml:space="preserve">  领取住房补贴人才满意度</t>
  </si>
  <si>
    <t xml:space="preserve">  发放人才住房补贴的及时性</t>
  </si>
  <si>
    <t>T2204949.120-关工委工作经费</t>
  </si>
  <si>
    <t>参加青少年教育、“五老”业务培训和交流学习活动</t>
  </si>
  <si>
    <t xml:space="preserve">  开展活动及时性</t>
  </si>
  <si>
    <t>参加青少年教育、“五老”业务培训和交流学习活动人数</t>
  </si>
  <si>
    <t>活动开展质量</t>
  </si>
  <si>
    <t xml:space="preserve">  关工委工作发展</t>
  </si>
  <si>
    <t>R201035.120-农村党员远程教育工作经费</t>
  </si>
  <si>
    <t>脱贫夜校贫困户参学率</t>
  </si>
  <si>
    <t>拍摄《儋州党建》专题栏目</t>
  </si>
  <si>
    <t>儋州党建网正常运营</t>
  </si>
  <si>
    <t>及时开展脱贫夜校</t>
  </si>
  <si>
    <t xml:space="preserve">  R200979.120-组织老干部文体健身活动经费</t>
  </si>
  <si>
    <t xml:space="preserve">  120003- 儋州市老干活动中心 </t>
  </si>
  <si>
    <t xml:space="preserve">   组织开展健康有益的文体活动。</t>
  </si>
  <si>
    <t xml:space="preserve">  完成各活动项目培训，积极引导老干部参加文体健身活动，促进老干部的身心健康。</t>
  </si>
  <si>
    <t xml:space="preserve">  培训期数</t>
  </si>
  <si>
    <t xml:space="preserve">  6</t>
  </si>
  <si>
    <t xml:space="preserve">  培训目标达成率</t>
  </si>
  <si>
    <t xml:space="preserve">  服务对象满意率</t>
  </si>
  <si>
    <t xml:space="preserve">  培训业务工作完成率</t>
  </si>
  <si>
    <t xml:space="preserve">  30</t>
  </si>
  <si>
    <t xml:space="preserve">  R201086.120-各项目活动教练培训经费</t>
  </si>
  <si>
    <t xml:space="preserve">   完成各活动项目培训，积极引导老年人参加体育健身活动，促进老年体育事业发展。  </t>
  </si>
  <si>
    <t xml:space="preserve">  培训项目个数</t>
  </si>
  <si>
    <t xml:space="preserve">  14</t>
  </si>
  <si>
    <t xml:space="preserve">  项</t>
  </si>
  <si>
    <t xml:space="preserve">  R201088.120-体育场地修缮及购置运动器材</t>
  </si>
  <si>
    <t xml:space="preserve">  购置更换运动器械，保证老年运动安全。</t>
  </si>
  <si>
    <t xml:space="preserve">  修缮活动场地，保证老年体育基础设施正常使用。</t>
  </si>
  <si>
    <t xml:space="preserve">  购置器材及时性</t>
  </si>
  <si>
    <t xml:space="preserve">  购置器材种类</t>
  </si>
  <si>
    <t xml:space="preserve">  种</t>
  </si>
  <si>
    <t xml:space="preserve">  器材验收合格率</t>
  </si>
  <si>
    <t xml:space="preserve">  满足老年体育活动需求率</t>
  </si>
  <si>
    <t xml:space="preserve">  R201089.120-老年人运动活动经费</t>
  </si>
  <si>
    <t xml:space="preserve">  做好儋州市代表队参加第十一届海南省老年人体育运动会各项筹备工作，顺利完成省级各项比赛任务。</t>
  </si>
  <si>
    <t xml:space="preserve">  满足老年人日益增长的体育和健康需要，广泛组织健康有益的文体活动。</t>
  </si>
  <si>
    <t xml:space="preserve">  组队比赛及时性</t>
  </si>
  <si>
    <t xml:space="preserve">  项目参赛率</t>
  </si>
  <si>
    <t xml:space="preserve">  服务对象满意_x000D_
率</t>
  </si>
  <si>
    <t xml:space="preserve">  运动会项目获奖率</t>
  </si>
  <si>
    <t xml:space="preserve">  R202508.120-老体协综合管理经费</t>
  </si>
  <si>
    <t xml:space="preserve">  提升老年体育事业发展现状，增强老年体育事业服务能力。</t>
  </si>
  <si>
    <t xml:space="preserve">   日均参加各类活动人数</t>
  </si>
  <si>
    <t xml:space="preserve">  300</t>
  </si>
  <si>
    <t xml:space="preserve">  项目指导率</t>
  </si>
  <si>
    <t xml:space="preserve">  年参加老年体育活动人数增长率</t>
  </si>
  <si>
    <t xml:space="preserve">  T202394.120-老年大学组织活动经费</t>
  </si>
  <si>
    <t xml:space="preserve">  充分展示老年教育办学成果，展示老年人求知、进取、康乐有为的精神风采。</t>
  </si>
  <si>
    <t xml:space="preserve">  发挥第二课堂、第三课堂的作用，充分利用课外时间巩固、发展教学成果。</t>
  </si>
  <si>
    <t xml:space="preserve">  第二、三课堂活动次数</t>
  </si>
  <si>
    <t xml:space="preserve">  2</t>
  </si>
  <si>
    <t xml:space="preserve">  教学成果展示率</t>
  </si>
  <si>
    <t xml:space="preserve">  80</t>
  </si>
  <si>
    <t xml:space="preserve">  组织活动工作完成率</t>
  </si>
  <si>
    <t xml:space="preserve">  T202396.120-老干部活动中心综合工作经费</t>
  </si>
  <si>
    <t xml:space="preserve">  发挥活动中心的功能作用，丰富老干部的晚年生活，实现老有所乐、老有所学、健康长寿安度晚年，促进老干部身心健康。</t>
  </si>
  <si>
    <t xml:space="preserve">  加强离退休干部管理服务，健全和落实走访慰问离退休干部制度。</t>
  </si>
  <si>
    <t xml:space="preserve">  服务老干部及时性</t>
  </si>
  <si>
    <t xml:space="preserve">  年走访慰问老干部次数</t>
  </si>
  <si>
    <t xml:space="preserve">  12</t>
  </si>
  <si>
    <t xml:space="preserve">  月走访慰问老干部人数</t>
  </si>
  <si>
    <t xml:space="preserve">  67</t>
  </si>
  <si>
    <t xml:space="preserve">  老干部满意度</t>
  </si>
  <si>
    <t xml:space="preserve">  服务老干部工作完成率</t>
  </si>
  <si>
    <t xml:space="preserve">  T203111.120-老年大学综合经费</t>
  </si>
  <si>
    <t xml:space="preserve">  创造积极条件，帮助老年人达到“增长知识、丰富生活、陶冶情操、促进健康”的目的。</t>
  </si>
  <si>
    <t xml:space="preserve">  充分发挥老年大学在社会主义精神文明建设和构建学习型社会中的积极作用。</t>
  </si>
  <si>
    <t xml:space="preserve">  教学计划完成及时性</t>
  </si>
  <si>
    <t xml:space="preserve">  年学员人次</t>
  </si>
  <si>
    <t xml:space="preserve">  3600</t>
  </si>
  <si>
    <t xml:space="preserve">  教学目标达成率</t>
  </si>
  <si>
    <t xml:space="preserve">   年学员人次增长率</t>
  </si>
  <si>
    <t xml:space="preserve">  中华人民共和国成立前老党员生活补贴及体检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</si>
</sst>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76" formatCode="#,##0.00_ "/>
    <numFmt numFmtId="179" formatCode="0.00_ "/>
  </numFmts>
  <fonts count="19">
    <font>
      <sz val="11"/>
      <color theme="1"/>
      <name val="宋体"/>
      <charset val="134"/>
      <scheme val="minor"/>
    </font>
    <font>
      <sz val="12"/>
      <name val="宋体"/>
      <family val="3"/>
      <charset val="134"/>
    </font>
    <font>
      <sz val="11"/>
      <color indexed="8"/>
      <name val="宋体"/>
      <family val="3"/>
      <charset val="134"/>
    </font>
    <font>
      <b/>
      <sz val="22"/>
      <color indexed="8"/>
      <name val="宋体"/>
      <family val="3"/>
      <charset val="134"/>
    </font>
    <font>
      <sz val="12"/>
      <color indexed="8"/>
      <name val="Dialog"/>
      <family val="1"/>
    </font>
    <font>
      <b/>
      <sz val="11"/>
      <color indexed="8"/>
      <name val="宋体"/>
      <family val="3"/>
      <charset val="134"/>
    </font>
    <font>
      <sz val="10"/>
      <color indexed="8"/>
      <name val="宋体"/>
      <family val="3"/>
      <charset val="134"/>
    </font>
    <font>
      <sz val="11"/>
      <color indexed="12"/>
      <name val="宋体"/>
      <family val="3"/>
      <charset val="134"/>
    </font>
    <font>
      <sz val="12"/>
      <color indexed="8"/>
      <name val="宋体"/>
      <family val="3"/>
      <charset val="134"/>
    </font>
    <font>
      <b/>
      <sz val="12"/>
      <color indexed="10"/>
      <name val="宋体"/>
      <family val="3"/>
      <charset val="134"/>
    </font>
    <font>
      <sz val="10"/>
      <color indexed="63"/>
      <name val="宋体"/>
      <family val="3"/>
      <charset val="134"/>
    </font>
    <font>
      <sz val="11"/>
      <name val="宋体"/>
      <family val="3"/>
      <charset val="134"/>
      <scheme val="minor"/>
    </font>
    <font>
      <sz val="11"/>
      <name val="宋体"/>
      <family val="3"/>
      <charset val="134"/>
    </font>
    <font>
      <b/>
      <sz val="11"/>
      <name val="宋体"/>
      <family val="3"/>
      <charset val="134"/>
    </font>
    <font>
      <b/>
      <sz val="22"/>
      <color theme="1"/>
      <name val="宋体"/>
      <family val="3"/>
      <charset val="134"/>
      <scheme val="minor"/>
    </font>
    <font>
      <sz val="11"/>
      <color rgb="FFFF0000"/>
      <name val="宋体"/>
      <family val="3"/>
      <charset val="134"/>
      <scheme val="minor"/>
    </font>
    <font>
      <sz val="12"/>
      <name val="宋体"/>
      <family val="3"/>
      <charset val="134"/>
    </font>
    <font>
      <sz val="9"/>
      <name val="宋体"/>
      <family val="3"/>
      <charset val="134"/>
    </font>
    <font>
      <sz val="9"/>
      <name val="宋体"/>
      <family val="3"/>
      <charset val="134"/>
      <scheme val="minor"/>
    </font>
  </fonts>
  <fills count="4">
    <fill>
      <patternFill patternType="none"/>
    </fill>
    <fill>
      <patternFill patternType="gray125"/>
    </fill>
    <fill>
      <patternFill patternType="solid">
        <fgColor indexed="9"/>
        <bgColor indexed="64"/>
      </patternFill>
    </fill>
    <fill>
      <patternFill patternType="solid">
        <fgColor rgb="FF92D05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16"/>
      </left>
      <right style="thin">
        <color indexed="16"/>
      </right>
      <top style="thin">
        <color indexed="16"/>
      </top>
      <bottom style="thin">
        <color indexed="16"/>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s>
  <cellStyleXfs count="2">
    <xf numFmtId="0" fontId="0" fillId="0" borderId="0">
      <alignment vertical="center"/>
    </xf>
    <xf numFmtId="0" fontId="16" fillId="0" borderId="0"/>
  </cellStyleXfs>
  <cellXfs count="82">
    <xf numFmtId="0" fontId="0" fillId="0" borderId="0" xfId="0">
      <alignment vertical="center"/>
    </xf>
    <xf numFmtId="0" fontId="1" fillId="0" borderId="0" xfId="0" applyFont="1" applyAlignment="1"/>
    <xf numFmtId="49" fontId="2" fillId="0" borderId="0" xfId="0" applyNumberFormat="1" applyFont="1" applyAlignment="1">
      <alignment horizontal="center" vertical="center"/>
    </xf>
    <xf numFmtId="0" fontId="2" fillId="0" borderId="0" xfId="0" applyFont="1" applyAlignment="1">
      <alignment horizontal="center" vertical="center"/>
    </xf>
    <xf numFmtId="49" fontId="2" fillId="0" borderId="0" xfId="0" applyNumberFormat="1" applyFont="1" applyAlignment="1">
      <alignment horizontal="left" vertical="center"/>
    </xf>
    <xf numFmtId="0" fontId="4" fillId="0" borderId="0" xfId="0" applyFont="1" applyAlignment="1">
      <alignment horizontal="left" vertical="center"/>
    </xf>
    <xf numFmtId="49" fontId="5" fillId="0" borderId="1" xfId="0" applyNumberFormat="1" applyFont="1" applyBorder="1" applyAlignment="1">
      <alignment horizontal="center" vertical="center"/>
    </xf>
    <xf numFmtId="0" fontId="2" fillId="0" borderId="1" xfId="0" applyFont="1" applyBorder="1" applyAlignment="1">
      <alignment horizontal="center" vertical="center"/>
    </xf>
    <xf numFmtId="4" fontId="6" fillId="0" borderId="1" xfId="0" applyNumberFormat="1" applyFont="1" applyBorder="1" applyAlignment="1">
      <alignment horizontal="right" vertical="center"/>
    </xf>
    <xf numFmtId="0" fontId="2" fillId="0" borderId="1" xfId="0" applyFont="1" applyBorder="1" applyAlignment="1">
      <alignment horizontal="right" vertical="center"/>
    </xf>
    <xf numFmtId="49" fontId="2" fillId="2" borderId="2" xfId="0" applyNumberFormat="1" applyFont="1" applyFill="1" applyBorder="1" applyAlignment="1">
      <alignment horizontal="left" vertical="center" wrapText="1" shrinkToFit="1"/>
    </xf>
    <xf numFmtId="49" fontId="8" fillId="0" borderId="0" xfId="0" applyNumberFormat="1" applyFont="1" applyAlignment="1">
      <alignment horizontal="left" vertical="center"/>
    </xf>
    <xf numFmtId="0" fontId="8" fillId="0" borderId="0" xfId="0" applyFont="1" applyAlignment="1">
      <alignment horizontal="left" vertical="center"/>
    </xf>
    <xf numFmtId="0" fontId="3" fillId="0" borderId="0" xfId="0" applyFont="1" applyAlignment="1">
      <alignment horizontal="center" vertical="center"/>
    </xf>
    <xf numFmtId="49" fontId="9" fillId="0" borderId="0" xfId="0" applyNumberFormat="1" applyFont="1" applyAlignment="1">
      <alignment horizontal="right" vertical="center" wrapText="1" shrinkToFit="1"/>
    </xf>
    <xf numFmtId="49" fontId="9" fillId="0" borderId="0" xfId="0" applyNumberFormat="1" applyFont="1" applyAlignment="1">
      <alignment horizontal="left" vertical="center"/>
    </xf>
    <xf numFmtId="0" fontId="9" fillId="0" borderId="0" xfId="0" applyFont="1" applyAlignment="1">
      <alignment horizontal="left" vertical="center"/>
    </xf>
    <xf numFmtId="49" fontId="2" fillId="2" borderId="2" xfId="0" applyNumberFormat="1" applyFont="1" applyFill="1" applyBorder="1" applyAlignment="1">
      <alignment horizontal="left" vertical="center"/>
    </xf>
    <xf numFmtId="0" fontId="2" fillId="2" borderId="2" xfId="0" applyFont="1" applyFill="1" applyBorder="1" applyAlignment="1">
      <alignment horizontal="left" vertical="center"/>
    </xf>
    <xf numFmtId="0" fontId="0" fillId="0" borderId="1" xfId="0" applyBorder="1" applyAlignment="1">
      <alignment horizontal="center" vertical="center"/>
    </xf>
    <xf numFmtId="49" fontId="2" fillId="2" borderId="1" xfId="0" applyNumberFormat="1" applyFont="1" applyFill="1" applyBorder="1" applyAlignment="1">
      <alignment horizontal="center" vertical="center"/>
    </xf>
    <xf numFmtId="0" fontId="10" fillId="0" borderId="1" xfId="0" applyFont="1" applyBorder="1" applyAlignment="1">
      <alignment horizontal="left" vertical="center" wrapText="1"/>
    </xf>
    <xf numFmtId="176" fontId="0" fillId="0" borderId="1" xfId="0" applyNumberFormat="1" applyBorder="1">
      <alignmen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wrapText="1"/>
    </xf>
    <xf numFmtId="0" fontId="2" fillId="0" borderId="3" xfId="0" applyFont="1" applyBorder="1" applyAlignment="1">
      <alignment horizontal="center" vertical="center" wrapText="1"/>
    </xf>
    <xf numFmtId="0" fontId="0" fillId="0" borderId="1" xfId="0" applyBorder="1">
      <alignment vertical="center"/>
    </xf>
    <xf numFmtId="43" fontId="0" fillId="0" borderId="1" xfId="0" applyNumberFormat="1" applyBorder="1">
      <alignment vertical="center"/>
    </xf>
    <xf numFmtId="176" fontId="11" fillId="0" borderId="1" xfId="0" applyNumberFormat="1" applyFont="1" applyBorder="1">
      <alignment vertical="center"/>
    </xf>
    <xf numFmtId="0" fontId="0" fillId="0" borderId="9" xfId="0" applyBorder="1" applyAlignment="1">
      <alignment horizontal="right" vertical="center"/>
    </xf>
    <xf numFmtId="49" fontId="5" fillId="2" borderId="1" xfId="0" applyNumberFormat="1" applyFont="1" applyFill="1" applyBorder="1" applyAlignment="1">
      <alignment horizontal="center" vertical="center"/>
    </xf>
    <xf numFmtId="49" fontId="2" fillId="2" borderId="1" xfId="1" applyNumberFormat="1" applyFont="1" applyFill="1" applyBorder="1" applyAlignment="1">
      <alignment horizontal="left" vertical="center"/>
    </xf>
    <xf numFmtId="49" fontId="12" fillId="2" borderId="1" xfId="0" applyNumberFormat="1" applyFont="1" applyFill="1" applyBorder="1" applyAlignment="1">
      <alignment horizontal="left" vertical="center"/>
    </xf>
    <xf numFmtId="0" fontId="12" fillId="2" borderId="1" xfId="0" applyFont="1" applyFill="1" applyBorder="1" applyAlignment="1">
      <alignment horizontal="left" vertical="center"/>
    </xf>
    <xf numFmtId="0" fontId="11" fillId="0" borderId="1" xfId="0" applyFont="1" applyBorder="1">
      <alignment vertical="center"/>
    </xf>
    <xf numFmtId="49" fontId="13" fillId="2" borderId="1" xfId="0" applyNumberFormat="1" applyFont="1" applyFill="1"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left" vertical="center"/>
    </xf>
    <xf numFmtId="0" fontId="3" fillId="0" borderId="0" xfId="0" applyFont="1">
      <alignment vertical="center"/>
    </xf>
    <xf numFmtId="176" fontId="0" fillId="0" borderId="1" xfId="0" applyNumberFormat="1" applyBorder="1" applyAlignment="1">
      <alignment vertical="center" wrapText="1"/>
    </xf>
    <xf numFmtId="0" fontId="6" fillId="2" borderId="1" xfId="0" applyFont="1" applyFill="1" applyBorder="1" applyAlignment="1">
      <alignment horizontal="left" vertical="center" wrapText="1"/>
    </xf>
    <xf numFmtId="179" fontId="6" fillId="2" borderId="1" xfId="0" applyNumberFormat="1" applyFont="1" applyFill="1" applyBorder="1" applyAlignment="1">
      <alignment horizontal="left" vertical="center" wrapText="1"/>
    </xf>
    <xf numFmtId="0" fontId="0" fillId="0" borderId="11" xfId="0" applyBorder="1" applyAlignment="1">
      <alignment horizontal="center" vertical="center"/>
    </xf>
    <xf numFmtId="0" fontId="0" fillId="0" borderId="11" xfId="0" applyBorder="1" applyAlignment="1">
      <alignment horizontal="left" vertical="center"/>
    </xf>
    <xf numFmtId="0" fontId="0" fillId="0" borderId="11" xfId="0" applyBorder="1">
      <alignment vertical="center"/>
    </xf>
    <xf numFmtId="176" fontId="0" fillId="0" borderId="11" xfId="0" applyNumberFormat="1" applyBorder="1">
      <alignment vertical="center"/>
    </xf>
    <xf numFmtId="176" fontId="0" fillId="0" borderId="0" xfId="0" applyNumberFormat="1">
      <alignment vertical="center"/>
    </xf>
    <xf numFmtId="176" fontId="11" fillId="0" borderId="11" xfId="0" applyNumberFormat="1" applyFont="1" applyBorder="1">
      <alignment vertical="center"/>
    </xf>
    <xf numFmtId="176" fontId="11" fillId="0" borderId="12" xfId="0" applyNumberFormat="1" applyFont="1" applyBorder="1">
      <alignment vertical="center"/>
    </xf>
    <xf numFmtId="176" fontId="11" fillId="0" borderId="13" xfId="0" applyNumberFormat="1" applyFont="1" applyBorder="1">
      <alignment vertical="center"/>
    </xf>
    <xf numFmtId="176" fontId="15" fillId="0" borderId="0" xfId="0" applyNumberFormat="1" applyFont="1">
      <alignment vertical="center"/>
    </xf>
    <xf numFmtId="176" fontId="0" fillId="0" borderId="13" xfId="0" applyNumberFormat="1" applyBorder="1">
      <alignment vertical="center"/>
    </xf>
    <xf numFmtId="176" fontId="0" fillId="0" borderId="14" xfId="0" applyNumberFormat="1" applyBorder="1">
      <alignment vertical="center"/>
    </xf>
    <xf numFmtId="0" fontId="10" fillId="0" borderId="0" xfId="0" applyFont="1" applyAlignment="1">
      <alignment horizontal="left" vertical="center" wrapText="1"/>
    </xf>
    <xf numFmtId="0" fontId="3" fillId="0" borderId="0" xfId="0" applyFont="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wrapText="1"/>
    </xf>
    <xf numFmtId="0" fontId="0" fillId="0" borderId="5" xfId="0" applyBorder="1" applyAlignment="1">
      <alignment horizontal="left" vertical="center"/>
    </xf>
    <xf numFmtId="0" fontId="0" fillId="0" borderId="0" xfId="0" applyAlignment="1">
      <alignment horizontal="left" vertical="center"/>
    </xf>
    <xf numFmtId="0" fontId="14" fillId="0" borderId="0" xfId="0" applyFont="1" applyAlignment="1">
      <alignment horizontal="center" vertical="center"/>
    </xf>
    <xf numFmtId="49" fontId="5" fillId="2" borderId="1" xfId="0" applyNumberFormat="1" applyFont="1" applyFill="1" applyBorder="1" applyAlignment="1">
      <alignment horizontal="center" vertical="center"/>
    </xf>
    <xf numFmtId="4" fontId="3" fillId="0" borderId="0" xfId="0" applyNumberFormat="1" applyFont="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49" fontId="2" fillId="2" borderId="1"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0" fontId="0" fillId="0" borderId="0" xfId="0" applyAlignment="1">
      <alignment horizontal="center" vertical="center"/>
    </xf>
    <xf numFmtId="49" fontId="3" fillId="0" borderId="0" xfId="0" applyNumberFormat="1" applyFont="1" applyAlignment="1">
      <alignment horizontal="center" vertical="center"/>
    </xf>
    <xf numFmtId="49" fontId="5" fillId="0" borderId="1" xfId="0" applyNumberFormat="1" applyFont="1" applyBorder="1" applyAlignment="1">
      <alignment horizontal="center" vertical="center"/>
    </xf>
    <xf numFmtId="49" fontId="7" fillId="2" borderId="2" xfId="0" applyNumberFormat="1" applyFont="1" applyFill="1" applyBorder="1" applyAlignment="1">
      <alignment horizontal="left" vertical="top" wrapText="1" shrinkToFit="1"/>
    </xf>
    <xf numFmtId="49" fontId="7" fillId="3" borderId="2" xfId="0" applyNumberFormat="1" applyFont="1" applyFill="1" applyBorder="1" applyAlignment="1">
      <alignment horizontal="left" vertical="top" wrapText="1" shrinkToFit="1"/>
    </xf>
    <xf numFmtId="49" fontId="2" fillId="2" borderId="2" xfId="0" applyNumberFormat="1" applyFont="1" applyFill="1" applyBorder="1" applyAlignment="1">
      <alignment horizontal="left" vertical="top" wrapText="1" shrinkToFit="1"/>
    </xf>
    <xf numFmtId="4" fontId="2" fillId="2" borderId="2" xfId="0" applyNumberFormat="1" applyFont="1" applyFill="1" applyBorder="1" applyAlignment="1">
      <alignment horizontal="right" vertical="top"/>
    </xf>
    <xf numFmtId="49" fontId="2" fillId="2" borderId="2" xfId="0" applyNumberFormat="1" applyFont="1" applyFill="1" applyBorder="1" applyAlignment="1">
      <alignment horizontal="left" vertical="center" wrapText="1" shrinkToFit="1"/>
    </xf>
    <xf numFmtId="0" fontId="2" fillId="2" borderId="2" xfId="0" applyFont="1" applyFill="1" applyBorder="1" applyAlignment="1">
      <alignment horizontal="left" vertical="center" wrapText="1" shrinkToFit="1"/>
    </xf>
  </cellXfs>
  <cellStyles count="2">
    <cellStyle name="常规" xfId="0" builtinId="0"/>
    <cellStyle name="常规 2" xfId="1" xr:uid="{00000000-0005-0000-0000-00003100000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4"/>
  <sheetViews>
    <sheetView topLeftCell="A19" workbookViewId="0">
      <selection activeCell="E26" sqref="E26"/>
    </sheetView>
  </sheetViews>
  <sheetFormatPr defaultColWidth="9" defaultRowHeight="24.9" customHeight="1"/>
  <cols>
    <col min="1" max="1" width="28.109375" customWidth="1"/>
    <col min="2" max="2" width="15.88671875" customWidth="1"/>
    <col min="3" max="3" width="32.109375" customWidth="1"/>
    <col min="4" max="4" width="17.109375" customWidth="1"/>
    <col min="5" max="5" width="18.109375" customWidth="1"/>
    <col min="6" max="6" width="17.77734375" customWidth="1"/>
  </cols>
  <sheetData>
    <row r="1" spans="1:6" ht="24.75" customHeight="1">
      <c r="A1" t="s">
        <v>0</v>
      </c>
    </row>
    <row r="2" spans="1:6" ht="39" customHeight="1">
      <c r="A2" s="56" t="s">
        <v>1</v>
      </c>
      <c r="B2" s="56"/>
      <c r="C2" s="56"/>
      <c r="D2" s="56"/>
      <c r="E2" s="56"/>
      <c r="F2" s="56"/>
    </row>
    <row r="3" spans="1:6" ht="26.25" customHeight="1">
      <c r="A3" t="s">
        <v>2</v>
      </c>
      <c r="B3" s="13"/>
      <c r="C3" s="13"/>
      <c r="D3" s="13"/>
      <c r="E3" s="13"/>
      <c r="F3" s="24" t="s">
        <v>3</v>
      </c>
    </row>
    <row r="4" spans="1:6" ht="24.9" customHeight="1">
      <c r="A4" s="57" t="s">
        <v>4</v>
      </c>
      <c r="B4" s="57"/>
      <c r="C4" s="57" t="s">
        <v>5</v>
      </c>
      <c r="D4" s="57"/>
      <c r="E4" s="57"/>
      <c r="F4" s="57"/>
    </row>
    <row r="5" spans="1:6" ht="24.9" customHeight="1">
      <c r="A5" s="19" t="s">
        <v>6</v>
      </c>
      <c r="B5" s="19" t="s">
        <v>7</v>
      </c>
      <c r="C5" s="19" t="s">
        <v>6</v>
      </c>
      <c r="D5" s="19" t="s">
        <v>8</v>
      </c>
      <c r="E5" s="19" t="s">
        <v>9</v>
      </c>
      <c r="F5" s="19" t="s">
        <v>10</v>
      </c>
    </row>
    <row r="6" spans="1:6" ht="24.9" customHeight="1">
      <c r="A6" s="27" t="s">
        <v>11</v>
      </c>
      <c r="B6" s="22"/>
      <c r="C6" s="27" t="s">
        <v>12</v>
      </c>
      <c r="D6" s="22"/>
      <c r="E6" s="22"/>
      <c r="F6" s="22"/>
    </row>
    <row r="7" spans="1:6" ht="24.9" customHeight="1">
      <c r="A7" s="27" t="s">
        <v>13</v>
      </c>
      <c r="B7" s="22">
        <v>28652093.399999999</v>
      </c>
      <c r="C7" s="32" t="s">
        <v>14</v>
      </c>
      <c r="D7" s="22">
        <f>E7+F7</f>
        <v>25803177.800000001</v>
      </c>
      <c r="E7" s="22">
        <v>25803177.800000001</v>
      </c>
      <c r="F7" s="22"/>
    </row>
    <row r="8" spans="1:6" ht="24.9" customHeight="1">
      <c r="A8" s="27" t="s">
        <v>15</v>
      </c>
      <c r="B8" s="22">
        <v>44450000</v>
      </c>
      <c r="C8" s="32" t="s">
        <v>16</v>
      </c>
      <c r="D8" s="22">
        <f t="shared" ref="D8:D18" si="0">E8+F8</f>
        <v>0</v>
      </c>
      <c r="E8" s="22"/>
      <c r="F8" s="22"/>
    </row>
    <row r="9" spans="1:6" ht="24.9" customHeight="1">
      <c r="A9" s="27"/>
      <c r="B9" s="22"/>
      <c r="C9" s="32" t="s">
        <v>17</v>
      </c>
      <c r="D9" s="22">
        <f t="shared" si="0"/>
        <v>0</v>
      </c>
      <c r="E9" s="22"/>
      <c r="F9" s="22"/>
    </row>
    <row r="10" spans="1:6" ht="24.9" customHeight="1">
      <c r="A10" s="27"/>
      <c r="B10" s="22"/>
      <c r="C10" s="32" t="s">
        <v>18</v>
      </c>
      <c r="D10" s="22">
        <f t="shared" si="0"/>
        <v>0</v>
      </c>
      <c r="E10" s="22"/>
      <c r="F10" s="22"/>
    </row>
    <row r="11" spans="1:6" ht="24.9" customHeight="1">
      <c r="A11" s="27"/>
      <c r="B11" s="22"/>
      <c r="C11" s="32" t="s">
        <v>19</v>
      </c>
      <c r="D11" s="22">
        <f t="shared" si="0"/>
        <v>0</v>
      </c>
      <c r="E11" s="22"/>
      <c r="F11" s="22"/>
    </row>
    <row r="12" spans="1:6" ht="24.9" customHeight="1">
      <c r="A12" s="27"/>
      <c r="B12" s="22"/>
      <c r="C12" s="32" t="s">
        <v>20</v>
      </c>
      <c r="D12" s="22">
        <f t="shared" si="0"/>
        <v>0</v>
      </c>
      <c r="E12" s="22"/>
      <c r="F12" s="22"/>
    </row>
    <row r="13" spans="1:6" ht="24.9" customHeight="1">
      <c r="A13" s="27"/>
      <c r="B13" s="22"/>
      <c r="C13" s="32" t="s">
        <v>21</v>
      </c>
      <c r="D13" s="22">
        <f t="shared" si="0"/>
        <v>0</v>
      </c>
      <c r="E13" s="22"/>
      <c r="F13" s="22"/>
    </row>
    <row r="14" spans="1:6" ht="24.9" customHeight="1">
      <c r="A14" s="27"/>
      <c r="B14" s="22"/>
      <c r="C14" s="32" t="s">
        <v>22</v>
      </c>
      <c r="D14" s="22">
        <f t="shared" si="0"/>
        <v>1214985.8</v>
      </c>
      <c r="E14" s="22">
        <v>1214985.8</v>
      </c>
      <c r="F14" s="22"/>
    </row>
    <row r="15" spans="1:6" ht="24.9" customHeight="1">
      <c r="A15" s="27"/>
      <c r="B15" s="22"/>
      <c r="C15" s="32" t="s">
        <v>23</v>
      </c>
      <c r="D15" s="22">
        <f t="shared" si="0"/>
        <v>0</v>
      </c>
      <c r="E15" s="22"/>
      <c r="F15" s="22"/>
    </row>
    <row r="16" spans="1:6" ht="24.9" customHeight="1">
      <c r="A16" s="27"/>
      <c r="B16" s="22"/>
      <c r="C16" s="32" t="s">
        <v>24</v>
      </c>
      <c r="D16" s="22">
        <v>970816</v>
      </c>
      <c r="E16" s="22">
        <v>970816</v>
      </c>
      <c r="F16" s="22"/>
    </row>
    <row r="17" spans="1:6" ht="24.9" customHeight="1">
      <c r="A17" s="27"/>
      <c r="B17" s="22"/>
      <c r="C17" s="32" t="s">
        <v>25</v>
      </c>
      <c r="D17" s="22">
        <f t="shared" si="0"/>
        <v>0</v>
      </c>
      <c r="E17" s="22"/>
      <c r="F17" s="22"/>
    </row>
    <row r="18" spans="1:6" ht="24.9" customHeight="1">
      <c r="A18" s="27"/>
      <c r="B18" s="22"/>
      <c r="C18" s="32" t="s">
        <v>26</v>
      </c>
      <c r="D18" s="22">
        <f t="shared" si="0"/>
        <v>44450000</v>
      </c>
      <c r="E18" s="22"/>
      <c r="F18" s="22">
        <v>44450000</v>
      </c>
    </row>
    <row r="19" spans="1:6" ht="24.9" customHeight="1">
      <c r="A19" s="27"/>
      <c r="B19" s="22"/>
      <c r="C19" s="32" t="s">
        <v>27</v>
      </c>
      <c r="D19" s="22">
        <f t="shared" ref="D19:D33" si="1">E19+F19</f>
        <v>0</v>
      </c>
      <c r="E19" s="22"/>
      <c r="F19" s="22"/>
    </row>
    <row r="20" spans="1:6" ht="24.9" customHeight="1">
      <c r="A20" s="27"/>
      <c r="B20" s="22"/>
      <c r="C20" s="32" t="s">
        <v>28</v>
      </c>
      <c r="D20" s="22">
        <f t="shared" si="1"/>
        <v>0</v>
      </c>
      <c r="E20" s="22"/>
      <c r="F20" s="22"/>
    </row>
    <row r="21" spans="1:6" ht="24.9" customHeight="1">
      <c r="A21" s="27"/>
      <c r="B21" s="22"/>
      <c r="C21" s="32" t="s">
        <v>29</v>
      </c>
      <c r="D21" s="22">
        <f t="shared" si="1"/>
        <v>0</v>
      </c>
      <c r="E21" s="22"/>
      <c r="F21" s="22"/>
    </row>
    <row r="22" spans="1:6" ht="24.9" customHeight="1">
      <c r="A22" s="27"/>
      <c r="B22" s="22"/>
      <c r="C22" s="32" t="s">
        <v>30</v>
      </c>
      <c r="D22" s="22">
        <f t="shared" si="1"/>
        <v>0</v>
      </c>
      <c r="E22" s="22"/>
      <c r="F22" s="22"/>
    </row>
    <row r="23" spans="1:6" ht="24.9" customHeight="1">
      <c r="A23" s="27"/>
      <c r="B23" s="22"/>
      <c r="C23" s="32" t="s">
        <v>31</v>
      </c>
      <c r="D23" s="22">
        <f t="shared" si="1"/>
        <v>0</v>
      </c>
      <c r="E23" s="22"/>
      <c r="F23" s="22"/>
    </row>
    <row r="24" spans="1:6" ht="24.9" customHeight="1">
      <c r="A24" s="27"/>
      <c r="B24" s="22"/>
      <c r="C24" s="32" t="s">
        <v>32</v>
      </c>
      <c r="D24" s="22">
        <f t="shared" si="1"/>
        <v>0</v>
      </c>
      <c r="E24" s="22"/>
      <c r="F24" s="22"/>
    </row>
    <row r="25" spans="1:6" ht="24.9" customHeight="1">
      <c r="A25" s="27"/>
      <c r="B25" s="22"/>
      <c r="C25" s="32" t="s">
        <v>33</v>
      </c>
      <c r="D25" s="22">
        <f t="shared" si="1"/>
        <v>0</v>
      </c>
      <c r="E25" s="22"/>
      <c r="F25" s="22"/>
    </row>
    <row r="26" spans="1:6" ht="24.9" customHeight="1">
      <c r="A26" s="27"/>
      <c r="B26" s="22"/>
      <c r="C26" s="32" t="s">
        <v>34</v>
      </c>
      <c r="D26" s="22">
        <f t="shared" si="1"/>
        <v>663113.80000000005</v>
      </c>
      <c r="E26" s="22">
        <v>663113.80000000005</v>
      </c>
      <c r="F26" s="22"/>
    </row>
    <row r="27" spans="1:6" ht="24.9" customHeight="1">
      <c r="A27" s="27"/>
      <c r="B27" s="22"/>
      <c r="C27" s="32" t="s">
        <v>35</v>
      </c>
      <c r="D27" s="22">
        <f t="shared" si="1"/>
        <v>0</v>
      </c>
      <c r="E27" s="22"/>
      <c r="F27" s="22"/>
    </row>
    <row r="28" spans="1:6" ht="24.9" customHeight="1">
      <c r="A28" s="27"/>
      <c r="B28" s="22"/>
      <c r="C28" s="32" t="s">
        <v>36</v>
      </c>
      <c r="D28" s="22">
        <f t="shared" si="1"/>
        <v>0</v>
      </c>
      <c r="E28" s="22"/>
      <c r="F28" s="22"/>
    </row>
    <row r="29" spans="1:6" ht="24.9" customHeight="1">
      <c r="A29" s="27"/>
      <c r="B29" s="22"/>
      <c r="C29" s="32" t="s">
        <v>37</v>
      </c>
      <c r="D29" s="22">
        <f t="shared" si="1"/>
        <v>0</v>
      </c>
      <c r="E29" s="22"/>
      <c r="F29" s="22"/>
    </row>
    <row r="30" spans="1:6" ht="24.9" customHeight="1">
      <c r="A30" s="27"/>
      <c r="B30" s="22"/>
      <c r="C30" s="32" t="s">
        <v>38</v>
      </c>
      <c r="D30" s="22">
        <f t="shared" si="1"/>
        <v>0</v>
      </c>
      <c r="E30" s="22"/>
      <c r="F30" s="22"/>
    </row>
    <row r="31" spans="1:6" ht="24.9" customHeight="1">
      <c r="A31" s="27"/>
      <c r="B31" s="22"/>
      <c r="C31" s="32" t="s">
        <v>39</v>
      </c>
      <c r="D31" s="22">
        <f t="shared" si="1"/>
        <v>0</v>
      </c>
      <c r="E31" s="22"/>
      <c r="F31" s="22"/>
    </row>
    <row r="32" spans="1:6" ht="24.9" customHeight="1">
      <c r="A32" s="27"/>
      <c r="B32" s="22"/>
      <c r="C32" s="32" t="s">
        <v>40</v>
      </c>
      <c r="D32" s="22">
        <f t="shared" si="1"/>
        <v>0</v>
      </c>
      <c r="E32" s="22"/>
      <c r="F32" s="22"/>
    </row>
    <row r="33" spans="1:6" ht="39" customHeight="1">
      <c r="A33" s="27"/>
      <c r="B33" s="22"/>
      <c r="C33" s="32" t="s">
        <v>41</v>
      </c>
      <c r="D33" s="22">
        <f t="shared" si="1"/>
        <v>0</v>
      </c>
      <c r="E33" s="22"/>
      <c r="F33" s="22"/>
    </row>
    <row r="34" spans="1:6" ht="53.1" customHeight="1">
      <c r="A34" s="27" t="s">
        <v>42</v>
      </c>
      <c r="B34" s="22">
        <f>B7+B8</f>
        <v>73102093.400000006</v>
      </c>
      <c r="C34" s="32" t="s">
        <v>43</v>
      </c>
      <c r="D34" s="22">
        <f t="shared" ref="D34:F34" si="2">SUM(D6:D33)</f>
        <v>73102093.399999991</v>
      </c>
      <c r="E34" s="22">
        <f t="shared" si="2"/>
        <v>28652093.400000002</v>
      </c>
      <c r="F34" s="22">
        <f t="shared" si="2"/>
        <v>44450000</v>
      </c>
    </row>
  </sheetData>
  <mergeCells count="3">
    <mergeCell ref="A2:F2"/>
    <mergeCell ref="A4:B4"/>
    <mergeCell ref="C4:F4"/>
  </mergeCells>
  <phoneticPr fontId="18" type="noConversion"/>
  <printOptions horizontalCentered="1"/>
  <pageMargins left="3.8888888888888903E-2" right="3.8888888888888903E-2" top="0.74791666666666701" bottom="0.74791666666666701" header="0.31388888888888899" footer="0.31388888888888899"/>
  <pageSetup paperSize="9" scale="70" orientation="portrai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154"/>
  <sheetViews>
    <sheetView tabSelected="1" zoomScale="85" zoomScaleNormal="85" workbookViewId="0">
      <pane ySplit="5" topLeftCell="A6" activePane="bottomLeft" state="frozen"/>
      <selection pane="bottomLeft" activeCell="C7" sqref="C7:C12"/>
    </sheetView>
  </sheetViews>
  <sheetFormatPr defaultColWidth="9" defaultRowHeight="15.6"/>
  <cols>
    <col min="1" max="1" width="37.44140625" style="1" customWidth="1"/>
    <col min="2" max="2" width="28.109375" style="1" customWidth="1"/>
    <col min="3" max="3" width="17.6640625" style="1" customWidth="1"/>
    <col min="4" max="8" width="13.33203125" style="1" customWidth="1"/>
    <col min="9" max="10" width="16.6640625" style="1" customWidth="1"/>
    <col min="11" max="11" width="41.77734375" style="1" customWidth="1"/>
    <col min="12" max="12" width="13" style="1" customWidth="1"/>
    <col min="13" max="13" width="10.6640625" style="1" customWidth="1"/>
    <col min="14" max="14" width="13.21875" style="1" customWidth="1"/>
    <col min="15" max="15" width="8.21875" style="1" customWidth="1"/>
    <col min="16" max="16" width="12.33203125" style="1" customWidth="1"/>
    <col min="17" max="16384" width="9" style="1"/>
  </cols>
  <sheetData>
    <row r="1" spans="1:16" ht="14.7" customHeight="1">
      <c r="A1" t="s">
        <v>131</v>
      </c>
      <c r="B1" s="2"/>
      <c r="C1" s="3"/>
      <c r="D1" s="3"/>
      <c r="E1" s="3"/>
      <c r="F1" s="3"/>
      <c r="G1" s="3"/>
      <c r="H1" s="3"/>
      <c r="I1" s="3"/>
      <c r="J1" s="3"/>
      <c r="K1" s="11"/>
      <c r="L1" s="12"/>
      <c r="M1" s="12"/>
      <c r="N1" s="12"/>
      <c r="O1" s="12"/>
      <c r="P1" s="12"/>
    </row>
    <row r="2" spans="1:16" ht="24.6" customHeight="1">
      <c r="A2" s="74" t="s">
        <v>132</v>
      </c>
      <c r="B2" s="74"/>
      <c r="C2" s="74"/>
      <c r="D2" s="74"/>
      <c r="E2" s="74"/>
      <c r="F2" s="74"/>
      <c r="G2" s="74"/>
      <c r="H2" s="74"/>
      <c r="I2" s="74"/>
      <c r="J2" s="74"/>
      <c r="K2" s="74"/>
      <c r="L2" s="13"/>
      <c r="M2" s="13"/>
      <c r="N2" s="13"/>
      <c r="O2" s="13"/>
      <c r="P2" s="13"/>
    </row>
    <row r="3" spans="1:16" ht="17.7" customHeight="1">
      <c r="A3" s="4" t="s">
        <v>133</v>
      </c>
      <c r="B3" s="4"/>
      <c r="C3" s="5"/>
      <c r="D3" s="5"/>
      <c r="E3" s="5"/>
      <c r="F3" s="5"/>
      <c r="G3" s="5"/>
      <c r="H3" s="5"/>
      <c r="I3" s="5"/>
      <c r="J3" s="14" t="s">
        <v>134</v>
      </c>
      <c r="K3" s="15" t="s">
        <v>135</v>
      </c>
      <c r="L3" s="16"/>
      <c r="M3" s="16"/>
      <c r="N3" s="16"/>
      <c r="O3" s="16"/>
      <c r="P3" s="16"/>
    </row>
    <row r="4" spans="1:16" ht="19.649999999999999" customHeight="1">
      <c r="A4" s="75" t="s">
        <v>136</v>
      </c>
      <c r="B4" s="75" t="s">
        <v>137</v>
      </c>
      <c r="C4" s="75" t="s">
        <v>7</v>
      </c>
      <c r="D4" s="75" t="s">
        <v>138</v>
      </c>
      <c r="E4" s="75"/>
      <c r="F4" s="75"/>
      <c r="G4" s="75"/>
      <c r="H4" s="75"/>
      <c r="I4" s="75" t="s">
        <v>139</v>
      </c>
      <c r="J4" s="75" t="s">
        <v>140</v>
      </c>
      <c r="K4" s="75" t="s">
        <v>141</v>
      </c>
      <c r="L4" s="75" t="s">
        <v>142</v>
      </c>
      <c r="M4" s="75" t="s">
        <v>143</v>
      </c>
      <c r="N4" s="75" t="s">
        <v>144</v>
      </c>
      <c r="O4" s="75" t="s">
        <v>145</v>
      </c>
      <c r="P4" s="75" t="s">
        <v>146</v>
      </c>
    </row>
    <row r="5" spans="1:16" ht="19.649999999999999" customHeight="1">
      <c r="A5" s="75"/>
      <c r="B5" s="75"/>
      <c r="C5" s="75"/>
      <c r="D5" s="6" t="s">
        <v>147</v>
      </c>
      <c r="E5" s="6" t="s">
        <v>148</v>
      </c>
      <c r="F5" s="6" t="s">
        <v>149</v>
      </c>
      <c r="G5" s="6" t="s">
        <v>150</v>
      </c>
      <c r="H5" s="6" t="s">
        <v>151</v>
      </c>
      <c r="I5" s="75"/>
      <c r="J5" s="75"/>
      <c r="K5" s="75"/>
      <c r="L5" s="75"/>
      <c r="M5" s="75"/>
      <c r="N5" s="75"/>
      <c r="O5" s="75"/>
      <c r="P5" s="75"/>
    </row>
    <row r="6" spans="1:16" ht="19.649999999999999" customHeight="1">
      <c r="A6" s="6" t="s">
        <v>152</v>
      </c>
      <c r="B6" s="7"/>
      <c r="C6" s="8">
        <v>63345000</v>
      </c>
      <c r="D6" s="9"/>
      <c r="E6" s="9"/>
      <c r="F6" s="9"/>
      <c r="G6" s="9"/>
      <c r="H6" s="9"/>
      <c r="I6" s="9"/>
      <c r="J6" s="9"/>
      <c r="K6" s="9"/>
      <c r="L6" s="9"/>
      <c r="M6" s="9"/>
      <c r="N6" s="9"/>
      <c r="O6" s="9"/>
      <c r="P6" s="9"/>
    </row>
    <row r="7" spans="1:16" ht="19.649999999999999" customHeight="1">
      <c r="A7" s="76" t="s">
        <v>153</v>
      </c>
      <c r="B7" s="78" t="s">
        <v>154</v>
      </c>
      <c r="C7" s="79">
        <v>270000</v>
      </c>
      <c r="D7" s="80" t="s">
        <v>155</v>
      </c>
      <c r="E7" s="81" t="s">
        <v>156</v>
      </c>
      <c r="F7" s="81" t="s">
        <v>156</v>
      </c>
      <c r="G7" s="81" t="s">
        <v>156</v>
      </c>
      <c r="H7" s="81" t="s">
        <v>156</v>
      </c>
      <c r="I7" s="80" t="s">
        <v>157</v>
      </c>
      <c r="J7" s="10" t="s">
        <v>158</v>
      </c>
      <c r="K7" s="10" t="s">
        <v>159</v>
      </c>
      <c r="L7" s="17" t="s">
        <v>160</v>
      </c>
      <c r="M7" s="17" t="s">
        <v>161</v>
      </c>
      <c r="N7" s="17" t="s">
        <v>162</v>
      </c>
      <c r="O7" s="17" t="s">
        <v>163</v>
      </c>
      <c r="P7" s="17" t="s">
        <v>164</v>
      </c>
    </row>
    <row r="8" spans="1:16" ht="19.649999999999999" customHeight="1">
      <c r="A8" s="76"/>
      <c r="B8" s="78"/>
      <c r="C8" s="79"/>
      <c r="D8" s="80"/>
      <c r="E8" s="81"/>
      <c r="F8" s="81"/>
      <c r="G8" s="81"/>
      <c r="H8" s="81"/>
      <c r="I8" s="80"/>
      <c r="J8" s="10" t="s">
        <v>165</v>
      </c>
      <c r="K8" s="10" t="s">
        <v>166</v>
      </c>
      <c r="L8" s="17" t="s">
        <v>167</v>
      </c>
      <c r="M8" s="17" t="s">
        <v>168</v>
      </c>
      <c r="N8" s="18" t="s">
        <v>156</v>
      </c>
      <c r="O8" s="17" t="s">
        <v>163</v>
      </c>
      <c r="P8" s="17" t="s">
        <v>169</v>
      </c>
    </row>
    <row r="9" spans="1:16" ht="19.649999999999999" customHeight="1">
      <c r="A9" s="76"/>
      <c r="B9" s="78"/>
      <c r="C9" s="79"/>
      <c r="D9" s="80"/>
      <c r="E9" s="81"/>
      <c r="F9" s="81"/>
      <c r="G9" s="81"/>
      <c r="H9" s="81"/>
      <c r="I9" s="80"/>
      <c r="J9" s="10" t="s">
        <v>170</v>
      </c>
      <c r="K9" s="10" t="s">
        <v>171</v>
      </c>
      <c r="L9" s="17" t="s">
        <v>172</v>
      </c>
      <c r="M9" s="17" t="s">
        <v>163</v>
      </c>
      <c r="N9" s="17" t="s">
        <v>173</v>
      </c>
      <c r="O9" s="17" t="s">
        <v>163</v>
      </c>
      <c r="P9" s="17" t="s">
        <v>169</v>
      </c>
    </row>
    <row r="10" spans="1:16" ht="19.649999999999999" customHeight="1">
      <c r="A10" s="76"/>
      <c r="B10" s="78"/>
      <c r="C10" s="79"/>
      <c r="D10" s="80"/>
      <c r="E10" s="81"/>
      <c r="F10" s="81"/>
      <c r="G10" s="81"/>
      <c r="H10" s="81"/>
      <c r="I10" s="80"/>
      <c r="J10" s="10" t="s">
        <v>174</v>
      </c>
      <c r="K10" s="10" t="s">
        <v>175</v>
      </c>
      <c r="L10" s="17" t="s">
        <v>172</v>
      </c>
      <c r="M10" s="17" t="s">
        <v>176</v>
      </c>
      <c r="N10" s="17" t="s">
        <v>162</v>
      </c>
      <c r="O10" s="17" t="s">
        <v>177</v>
      </c>
      <c r="P10" s="17" t="s">
        <v>169</v>
      </c>
    </row>
    <row r="11" spans="1:16" ht="31.35" customHeight="1">
      <c r="A11" s="76"/>
      <c r="B11" s="78"/>
      <c r="C11" s="79"/>
      <c r="D11" s="80"/>
      <c r="E11" s="81"/>
      <c r="F11" s="81"/>
      <c r="G11" s="81"/>
      <c r="H11" s="81"/>
      <c r="I11" s="10" t="s">
        <v>178</v>
      </c>
      <c r="J11" s="10" t="s">
        <v>179</v>
      </c>
      <c r="K11" s="10" t="s">
        <v>180</v>
      </c>
      <c r="L11" s="17" t="s">
        <v>167</v>
      </c>
      <c r="M11" s="17" t="s">
        <v>168</v>
      </c>
      <c r="N11" s="18" t="s">
        <v>156</v>
      </c>
      <c r="O11" s="17" t="s">
        <v>177</v>
      </c>
      <c r="P11" s="17" t="s">
        <v>169</v>
      </c>
    </row>
    <row r="12" spans="1:16" ht="19.649999999999999" customHeight="1">
      <c r="A12" s="76"/>
      <c r="B12" s="78"/>
      <c r="C12" s="79"/>
      <c r="D12" s="80"/>
      <c r="E12" s="81"/>
      <c r="F12" s="81"/>
      <c r="G12" s="81"/>
      <c r="H12" s="81"/>
      <c r="I12" s="10" t="s">
        <v>181</v>
      </c>
      <c r="J12" s="10" t="s">
        <v>182</v>
      </c>
      <c r="K12" s="10" t="s">
        <v>183</v>
      </c>
      <c r="L12" s="17" t="s">
        <v>167</v>
      </c>
      <c r="M12" s="17" t="s">
        <v>168</v>
      </c>
      <c r="N12" s="18" t="s">
        <v>156</v>
      </c>
      <c r="O12" s="17" t="s">
        <v>177</v>
      </c>
      <c r="P12" s="17" t="s">
        <v>169</v>
      </c>
    </row>
    <row r="13" spans="1:16" ht="19.649999999999999" customHeight="1">
      <c r="A13" s="76" t="s">
        <v>184</v>
      </c>
      <c r="B13" s="78" t="s">
        <v>154</v>
      </c>
      <c r="C13" s="79">
        <v>300000</v>
      </c>
      <c r="D13" s="80" t="s">
        <v>185</v>
      </c>
      <c r="E13" s="80" t="s">
        <v>186</v>
      </c>
      <c r="F13" s="80" t="s">
        <v>187</v>
      </c>
      <c r="G13" s="81" t="s">
        <v>156</v>
      </c>
      <c r="H13" s="81" t="s">
        <v>156</v>
      </c>
      <c r="I13" s="80" t="s">
        <v>157</v>
      </c>
      <c r="J13" s="10" t="s">
        <v>158</v>
      </c>
      <c r="K13" s="10" t="s">
        <v>159</v>
      </c>
      <c r="L13" s="17" t="s">
        <v>160</v>
      </c>
      <c r="M13" s="17" t="s">
        <v>161</v>
      </c>
      <c r="N13" s="17" t="s">
        <v>162</v>
      </c>
      <c r="O13" s="17" t="s">
        <v>163</v>
      </c>
      <c r="P13" s="17" t="s">
        <v>164</v>
      </c>
    </row>
    <row r="14" spans="1:16" ht="19.649999999999999" customHeight="1">
      <c r="A14" s="76"/>
      <c r="B14" s="78"/>
      <c r="C14" s="79"/>
      <c r="D14" s="80"/>
      <c r="E14" s="80"/>
      <c r="F14" s="80"/>
      <c r="G14" s="81"/>
      <c r="H14" s="81"/>
      <c r="I14" s="80"/>
      <c r="J14" s="10" t="s">
        <v>165</v>
      </c>
      <c r="K14" s="10" t="s">
        <v>188</v>
      </c>
      <c r="L14" s="17" t="s">
        <v>167</v>
      </c>
      <c r="M14" s="17" t="s">
        <v>189</v>
      </c>
      <c r="N14" s="18" t="s">
        <v>156</v>
      </c>
      <c r="O14" s="17" t="s">
        <v>163</v>
      </c>
      <c r="P14" s="17" t="s">
        <v>169</v>
      </c>
    </row>
    <row r="15" spans="1:16" ht="19.649999999999999" customHeight="1">
      <c r="A15" s="76"/>
      <c r="B15" s="78"/>
      <c r="C15" s="79"/>
      <c r="D15" s="80"/>
      <c r="E15" s="80"/>
      <c r="F15" s="80"/>
      <c r="G15" s="81"/>
      <c r="H15" s="81"/>
      <c r="I15" s="80"/>
      <c r="J15" s="10" t="s">
        <v>170</v>
      </c>
      <c r="K15" s="10" t="s">
        <v>190</v>
      </c>
      <c r="L15" s="17" t="s">
        <v>172</v>
      </c>
      <c r="M15" s="17" t="s">
        <v>191</v>
      </c>
      <c r="N15" s="17" t="s">
        <v>192</v>
      </c>
      <c r="O15" s="17" t="s">
        <v>177</v>
      </c>
      <c r="P15" s="17" t="s">
        <v>169</v>
      </c>
    </row>
    <row r="16" spans="1:16" ht="19.649999999999999" customHeight="1">
      <c r="A16" s="76"/>
      <c r="B16" s="78"/>
      <c r="C16" s="79"/>
      <c r="D16" s="80"/>
      <c r="E16" s="80"/>
      <c r="F16" s="80"/>
      <c r="G16" s="81"/>
      <c r="H16" s="81"/>
      <c r="I16" s="80"/>
      <c r="J16" s="10" t="s">
        <v>174</v>
      </c>
      <c r="K16" s="10" t="s">
        <v>193</v>
      </c>
      <c r="L16" s="17" t="s">
        <v>172</v>
      </c>
      <c r="M16" s="17" t="s">
        <v>176</v>
      </c>
      <c r="N16" s="17" t="s">
        <v>162</v>
      </c>
      <c r="O16" s="17" t="s">
        <v>163</v>
      </c>
      <c r="P16" s="17" t="s">
        <v>169</v>
      </c>
    </row>
    <row r="17" spans="1:16" ht="31.35" customHeight="1">
      <c r="A17" s="76"/>
      <c r="B17" s="78"/>
      <c r="C17" s="79"/>
      <c r="D17" s="80"/>
      <c r="E17" s="80"/>
      <c r="F17" s="80"/>
      <c r="G17" s="81"/>
      <c r="H17" s="81"/>
      <c r="I17" s="10" t="s">
        <v>178</v>
      </c>
      <c r="J17" s="10" t="s">
        <v>179</v>
      </c>
      <c r="K17" s="10" t="s">
        <v>194</v>
      </c>
      <c r="L17" s="17" t="s">
        <v>172</v>
      </c>
      <c r="M17" s="17" t="s">
        <v>176</v>
      </c>
      <c r="N17" s="17" t="s">
        <v>162</v>
      </c>
      <c r="O17" s="17" t="s">
        <v>177</v>
      </c>
      <c r="P17" s="17" t="s">
        <v>169</v>
      </c>
    </row>
    <row r="18" spans="1:16" ht="19.649999999999999" customHeight="1">
      <c r="A18" s="76"/>
      <c r="B18" s="78"/>
      <c r="C18" s="79"/>
      <c r="D18" s="80"/>
      <c r="E18" s="80"/>
      <c r="F18" s="80"/>
      <c r="G18" s="81"/>
      <c r="H18" s="81"/>
      <c r="I18" s="10" t="s">
        <v>181</v>
      </c>
      <c r="J18" s="10" t="s">
        <v>182</v>
      </c>
      <c r="K18" s="10" t="s">
        <v>195</v>
      </c>
      <c r="L18" s="17" t="s">
        <v>167</v>
      </c>
      <c r="M18" s="17" t="s">
        <v>168</v>
      </c>
      <c r="N18" s="18" t="s">
        <v>156</v>
      </c>
      <c r="O18" s="17" t="s">
        <v>177</v>
      </c>
      <c r="P18" s="17" t="s">
        <v>169</v>
      </c>
    </row>
    <row r="19" spans="1:16" ht="19.649999999999999" customHeight="1">
      <c r="A19" s="76" t="s">
        <v>196</v>
      </c>
      <c r="B19" s="78" t="s">
        <v>154</v>
      </c>
      <c r="C19" s="79">
        <v>500000</v>
      </c>
      <c r="D19" s="80" t="s">
        <v>197</v>
      </c>
      <c r="E19" s="80" t="s">
        <v>198</v>
      </c>
      <c r="F19" s="80" t="s">
        <v>199</v>
      </c>
      <c r="G19" s="81" t="s">
        <v>156</v>
      </c>
      <c r="H19" s="81" t="s">
        <v>156</v>
      </c>
      <c r="I19" s="80" t="s">
        <v>157</v>
      </c>
      <c r="J19" s="10" t="s">
        <v>158</v>
      </c>
      <c r="K19" s="10" t="s">
        <v>200</v>
      </c>
      <c r="L19" s="17" t="s">
        <v>160</v>
      </c>
      <c r="M19" s="17" t="s">
        <v>161</v>
      </c>
      <c r="N19" s="17" t="s">
        <v>162</v>
      </c>
      <c r="O19" s="17" t="s">
        <v>163</v>
      </c>
      <c r="P19" s="17" t="s">
        <v>164</v>
      </c>
    </row>
    <row r="20" spans="1:16" ht="19.649999999999999" customHeight="1">
      <c r="A20" s="76"/>
      <c r="B20" s="78"/>
      <c r="C20" s="79"/>
      <c r="D20" s="80"/>
      <c r="E20" s="80"/>
      <c r="F20" s="80"/>
      <c r="G20" s="81"/>
      <c r="H20" s="81"/>
      <c r="I20" s="80"/>
      <c r="J20" s="10" t="s">
        <v>165</v>
      </c>
      <c r="K20" s="10" t="s">
        <v>201</v>
      </c>
      <c r="L20" s="17" t="s">
        <v>167</v>
      </c>
      <c r="M20" s="17" t="s">
        <v>189</v>
      </c>
      <c r="N20" s="18" t="s">
        <v>156</v>
      </c>
      <c r="O20" s="17" t="s">
        <v>163</v>
      </c>
      <c r="P20" s="17" t="s">
        <v>169</v>
      </c>
    </row>
    <row r="21" spans="1:16" ht="19.649999999999999" customHeight="1">
      <c r="A21" s="76"/>
      <c r="B21" s="78"/>
      <c r="C21" s="79"/>
      <c r="D21" s="80"/>
      <c r="E21" s="80"/>
      <c r="F21" s="80"/>
      <c r="G21" s="81"/>
      <c r="H21" s="81"/>
      <c r="I21" s="80"/>
      <c r="J21" s="10" t="s">
        <v>170</v>
      </c>
      <c r="K21" s="10" t="s">
        <v>202</v>
      </c>
      <c r="L21" s="17" t="s">
        <v>172</v>
      </c>
      <c r="M21" s="17" t="s">
        <v>161</v>
      </c>
      <c r="N21" s="17" t="s">
        <v>192</v>
      </c>
      <c r="O21" s="17" t="s">
        <v>177</v>
      </c>
      <c r="P21" s="17" t="s">
        <v>169</v>
      </c>
    </row>
    <row r="22" spans="1:16" ht="19.649999999999999" customHeight="1">
      <c r="A22" s="76"/>
      <c r="B22" s="78"/>
      <c r="C22" s="79"/>
      <c r="D22" s="80"/>
      <c r="E22" s="80"/>
      <c r="F22" s="80"/>
      <c r="G22" s="81"/>
      <c r="H22" s="81"/>
      <c r="I22" s="80"/>
      <c r="J22" s="10" t="s">
        <v>174</v>
      </c>
      <c r="K22" s="10" t="s">
        <v>203</v>
      </c>
      <c r="L22" s="17" t="s">
        <v>172</v>
      </c>
      <c r="M22" s="17" t="s">
        <v>204</v>
      </c>
      <c r="N22" s="17" t="s">
        <v>162</v>
      </c>
      <c r="O22" s="17" t="s">
        <v>163</v>
      </c>
      <c r="P22" s="17" t="s">
        <v>169</v>
      </c>
    </row>
    <row r="23" spans="1:16" ht="31.35" customHeight="1">
      <c r="A23" s="76"/>
      <c r="B23" s="78"/>
      <c r="C23" s="79"/>
      <c r="D23" s="80"/>
      <c r="E23" s="80"/>
      <c r="F23" s="80"/>
      <c r="G23" s="81"/>
      <c r="H23" s="81"/>
      <c r="I23" s="10" t="s">
        <v>178</v>
      </c>
      <c r="J23" s="10" t="s">
        <v>179</v>
      </c>
      <c r="K23" s="10" t="s">
        <v>194</v>
      </c>
      <c r="L23" s="17" t="s">
        <v>172</v>
      </c>
      <c r="M23" s="17" t="s">
        <v>176</v>
      </c>
      <c r="N23" s="17" t="s">
        <v>162</v>
      </c>
      <c r="O23" s="17" t="s">
        <v>177</v>
      </c>
      <c r="P23" s="17" t="s">
        <v>169</v>
      </c>
    </row>
    <row r="24" spans="1:16" ht="19.649999999999999" customHeight="1">
      <c r="A24" s="76"/>
      <c r="B24" s="78"/>
      <c r="C24" s="79"/>
      <c r="D24" s="80"/>
      <c r="E24" s="80"/>
      <c r="F24" s="80"/>
      <c r="G24" s="81"/>
      <c r="H24" s="81"/>
      <c r="I24" s="10" t="s">
        <v>181</v>
      </c>
      <c r="J24" s="10" t="s">
        <v>182</v>
      </c>
      <c r="K24" s="10" t="s">
        <v>194</v>
      </c>
      <c r="L24" s="17" t="s">
        <v>172</v>
      </c>
      <c r="M24" s="17" t="s">
        <v>176</v>
      </c>
      <c r="N24" s="17" t="s">
        <v>162</v>
      </c>
      <c r="O24" s="17" t="s">
        <v>177</v>
      </c>
      <c r="P24" s="17" t="s">
        <v>169</v>
      </c>
    </row>
    <row r="25" spans="1:16" ht="19.649999999999999" customHeight="1">
      <c r="A25" s="76" t="s">
        <v>205</v>
      </c>
      <c r="B25" s="78" t="s">
        <v>154</v>
      </c>
      <c r="C25" s="79">
        <v>500000</v>
      </c>
      <c r="D25" s="80" t="s">
        <v>206</v>
      </c>
      <c r="E25" s="81" t="s">
        <v>156</v>
      </c>
      <c r="F25" s="81" t="s">
        <v>156</v>
      </c>
      <c r="G25" s="81" t="s">
        <v>156</v>
      </c>
      <c r="H25" s="81" t="s">
        <v>156</v>
      </c>
      <c r="I25" s="80" t="s">
        <v>157</v>
      </c>
      <c r="J25" s="10" t="s">
        <v>158</v>
      </c>
      <c r="K25" s="10" t="s">
        <v>159</v>
      </c>
      <c r="L25" s="17" t="s">
        <v>160</v>
      </c>
      <c r="M25" s="17" t="s">
        <v>161</v>
      </c>
      <c r="N25" s="17" t="s">
        <v>162</v>
      </c>
      <c r="O25" s="17" t="s">
        <v>163</v>
      </c>
      <c r="P25" s="17" t="s">
        <v>164</v>
      </c>
    </row>
    <row r="26" spans="1:16" ht="19.649999999999999" customHeight="1">
      <c r="A26" s="76"/>
      <c r="B26" s="78"/>
      <c r="C26" s="79"/>
      <c r="D26" s="80"/>
      <c r="E26" s="81"/>
      <c r="F26" s="81"/>
      <c r="G26" s="81"/>
      <c r="H26" s="81"/>
      <c r="I26" s="80"/>
      <c r="J26" s="10" t="s">
        <v>165</v>
      </c>
      <c r="K26" s="10" t="s">
        <v>207</v>
      </c>
      <c r="L26" s="17" t="s">
        <v>167</v>
      </c>
      <c r="M26" s="17" t="s">
        <v>168</v>
      </c>
      <c r="N26" s="18" t="s">
        <v>156</v>
      </c>
      <c r="O26" s="17" t="s">
        <v>163</v>
      </c>
      <c r="P26" s="17" t="s">
        <v>169</v>
      </c>
    </row>
    <row r="27" spans="1:16" ht="19.649999999999999" customHeight="1">
      <c r="A27" s="76"/>
      <c r="B27" s="78"/>
      <c r="C27" s="79"/>
      <c r="D27" s="80"/>
      <c r="E27" s="81"/>
      <c r="F27" s="81"/>
      <c r="G27" s="81"/>
      <c r="H27" s="81"/>
      <c r="I27" s="80"/>
      <c r="J27" s="10" t="s">
        <v>170</v>
      </c>
      <c r="K27" s="10" t="s">
        <v>206</v>
      </c>
      <c r="L27" s="17" t="s">
        <v>172</v>
      </c>
      <c r="M27" s="17" t="s">
        <v>191</v>
      </c>
      <c r="N27" s="17" t="s">
        <v>208</v>
      </c>
      <c r="O27" s="17" t="s">
        <v>177</v>
      </c>
      <c r="P27" s="17" t="s">
        <v>169</v>
      </c>
    </row>
    <row r="28" spans="1:16" ht="19.649999999999999" customHeight="1">
      <c r="A28" s="76"/>
      <c r="B28" s="78"/>
      <c r="C28" s="79"/>
      <c r="D28" s="80"/>
      <c r="E28" s="81"/>
      <c r="F28" s="81"/>
      <c r="G28" s="81"/>
      <c r="H28" s="81"/>
      <c r="I28" s="80"/>
      <c r="J28" s="10" t="s">
        <v>174</v>
      </c>
      <c r="K28" s="10" t="s">
        <v>209</v>
      </c>
      <c r="L28" s="17" t="s">
        <v>172</v>
      </c>
      <c r="M28" s="17" t="s">
        <v>210</v>
      </c>
      <c r="N28" s="17" t="s">
        <v>208</v>
      </c>
      <c r="O28" s="17" t="s">
        <v>163</v>
      </c>
      <c r="P28" s="17" t="s">
        <v>169</v>
      </c>
    </row>
    <row r="29" spans="1:16" ht="31.35" customHeight="1">
      <c r="A29" s="76"/>
      <c r="B29" s="78"/>
      <c r="C29" s="79"/>
      <c r="D29" s="80"/>
      <c r="E29" s="81"/>
      <c r="F29" s="81"/>
      <c r="G29" s="81"/>
      <c r="H29" s="81"/>
      <c r="I29" s="10" t="s">
        <v>178</v>
      </c>
      <c r="J29" s="10" t="s">
        <v>179</v>
      </c>
      <c r="K29" s="10" t="s">
        <v>211</v>
      </c>
      <c r="L29" s="17" t="s">
        <v>172</v>
      </c>
      <c r="M29" s="17" t="s">
        <v>176</v>
      </c>
      <c r="N29" s="17" t="s">
        <v>162</v>
      </c>
      <c r="O29" s="17" t="s">
        <v>177</v>
      </c>
      <c r="P29" s="17" t="s">
        <v>169</v>
      </c>
    </row>
    <row r="30" spans="1:16" ht="19.649999999999999" customHeight="1">
      <c r="A30" s="76"/>
      <c r="B30" s="78"/>
      <c r="C30" s="79"/>
      <c r="D30" s="80"/>
      <c r="E30" s="81"/>
      <c r="F30" s="81"/>
      <c r="G30" s="81"/>
      <c r="H30" s="81"/>
      <c r="I30" s="10" t="s">
        <v>181</v>
      </c>
      <c r="J30" s="10" t="s">
        <v>182</v>
      </c>
      <c r="K30" s="10" t="s">
        <v>212</v>
      </c>
      <c r="L30" s="17" t="s">
        <v>167</v>
      </c>
      <c r="M30" s="17" t="s">
        <v>168</v>
      </c>
      <c r="N30" s="18" t="s">
        <v>156</v>
      </c>
      <c r="O30" s="17" t="s">
        <v>177</v>
      </c>
      <c r="P30" s="17" t="s">
        <v>169</v>
      </c>
    </row>
    <row r="31" spans="1:16" ht="19.649999999999999" customHeight="1">
      <c r="A31" s="76" t="s">
        <v>213</v>
      </c>
      <c r="B31" s="78" t="s">
        <v>154</v>
      </c>
      <c r="C31" s="79">
        <v>2800000</v>
      </c>
      <c r="D31" s="80" t="s">
        <v>214</v>
      </c>
      <c r="E31" s="80" t="s">
        <v>215</v>
      </c>
      <c r="F31" s="80" t="s">
        <v>216</v>
      </c>
      <c r="G31" s="81" t="s">
        <v>156</v>
      </c>
      <c r="H31" s="81" t="s">
        <v>156</v>
      </c>
      <c r="I31" s="80" t="s">
        <v>157</v>
      </c>
      <c r="J31" s="80" t="s">
        <v>158</v>
      </c>
      <c r="K31" s="10" t="s">
        <v>159</v>
      </c>
      <c r="L31" s="17" t="s">
        <v>160</v>
      </c>
      <c r="M31" s="17" t="s">
        <v>161</v>
      </c>
      <c r="N31" s="17" t="s">
        <v>162</v>
      </c>
      <c r="O31" s="17" t="s">
        <v>163</v>
      </c>
      <c r="P31" s="17" t="s">
        <v>164</v>
      </c>
    </row>
    <row r="32" spans="1:16" ht="19.649999999999999" customHeight="1">
      <c r="A32" s="76"/>
      <c r="B32" s="78"/>
      <c r="C32" s="79"/>
      <c r="D32" s="80"/>
      <c r="E32" s="80"/>
      <c r="F32" s="80"/>
      <c r="G32" s="81"/>
      <c r="H32" s="81"/>
      <c r="I32" s="80"/>
      <c r="J32" s="80"/>
      <c r="K32" s="10" t="s">
        <v>217</v>
      </c>
      <c r="L32" s="17" t="s">
        <v>160</v>
      </c>
      <c r="M32" s="17" t="s">
        <v>161</v>
      </c>
      <c r="N32" s="17" t="s">
        <v>218</v>
      </c>
      <c r="O32" s="17" t="s">
        <v>177</v>
      </c>
      <c r="P32" s="17" t="s">
        <v>164</v>
      </c>
    </row>
    <row r="33" spans="1:16" ht="19.649999999999999" customHeight="1">
      <c r="A33" s="76"/>
      <c r="B33" s="78"/>
      <c r="C33" s="79"/>
      <c r="D33" s="80"/>
      <c r="E33" s="80"/>
      <c r="F33" s="80"/>
      <c r="G33" s="81"/>
      <c r="H33" s="81"/>
      <c r="I33" s="80"/>
      <c r="J33" s="10" t="s">
        <v>165</v>
      </c>
      <c r="K33" s="10" t="s">
        <v>188</v>
      </c>
      <c r="L33" s="17" t="s">
        <v>167</v>
      </c>
      <c r="M33" s="17" t="s">
        <v>168</v>
      </c>
      <c r="N33" s="18" t="s">
        <v>156</v>
      </c>
      <c r="O33" s="17" t="s">
        <v>163</v>
      </c>
      <c r="P33" s="17" t="s">
        <v>169</v>
      </c>
    </row>
    <row r="34" spans="1:16" ht="19.649999999999999" customHeight="1">
      <c r="A34" s="76"/>
      <c r="B34" s="78"/>
      <c r="C34" s="79"/>
      <c r="D34" s="80"/>
      <c r="E34" s="80"/>
      <c r="F34" s="80"/>
      <c r="G34" s="81"/>
      <c r="H34" s="81"/>
      <c r="I34" s="80"/>
      <c r="J34" s="10" t="s">
        <v>170</v>
      </c>
      <c r="K34" s="10" t="s">
        <v>219</v>
      </c>
      <c r="L34" s="17" t="s">
        <v>172</v>
      </c>
      <c r="M34" s="17" t="s">
        <v>220</v>
      </c>
      <c r="N34" s="17" t="s">
        <v>221</v>
      </c>
      <c r="O34" s="17" t="s">
        <v>163</v>
      </c>
      <c r="P34" s="17" t="s">
        <v>169</v>
      </c>
    </row>
    <row r="35" spans="1:16" ht="31.35" customHeight="1">
      <c r="A35" s="76"/>
      <c r="B35" s="78"/>
      <c r="C35" s="79"/>
      <c r="D35" s="80"/>
      <c r="E35" s="80"/>
      <c r="F35" s="80"/>
      <c r="G35" s="81"/>
      <c r="H35" s="81"/>
      <c r="I35" s="10" t="s">
        <v>178</v>
      </c>
      <c r="J35" s="10" t="s">
        <v>179</v>
      </c>
      <c r="K35" s="10" t="s">
        <v>194</v>
      </c>
      <c r="L35" s="17" t="s">
        <v>172</v>
      </c>
      <c r="M35" s="17" t="s">
        <v>176</v>
      </c>
      <c r="N35" s="17" t="s">
        <v>162</v>
      </c>
      <c r="O35" s="17" t="s">
        <v>177</v>
      </c>
      <c r="P35" s="17" t="s">
        <v>169</v>
      </c>
    </row>
    <row r="36" spans="1:16" ht="19.649999999999999" customHeight="1">
      <c r="A36" s="76"/>
      <c r="B36" s="78"/>
      <c r="C36" s="79"/>
      <c r="D36" s="80"/>
      <c r="E36" s="80"/>
      <c r="F36" s="80"/>
      <c r="G36" s="81"/>
      <c r="H36" s="81"/>
      <c r="I36" s="10" t="s">
        <v>181</v>
      </c>
      <c r="J36" s="10" t="s">
        <v>182</v>
      </c>
      <c r="K36" s="10" t="s">
        <v>222</v>
      </c>
      <c r="L36" s="17" t="s">
        <v>167</v>
      </c>
      <c r="M36" s="17" t="s">
        <v>168</v>
      </c>
      <c r="N36" s="18" t="s">
        <v>156</v>
      </c>
      <c r="O36" s="17" t="s">
        <v>177</v>
      </c>
      <c r="P36" s="17" t="s">
        <v>169</v>
      </c>
    </row>
    <row r="37" spans="1:16" ht="19.649999999999999" customHeight="1">
      <c r="A37" s="76" t="s">
        <v>223</v>
      </c>
      <c r="B37" s="78" t="s">
        <v>154</v>
      </c>
      <c r="C37" s="79">
        <v>2000000</v>
      </c>
      <c r="D37" s="80" t="s">
        <v>224</v>
      </c>
      <c r="E37" s="81" t="s">
        <v>156</v>
      </c>
      <c r="F37" s="81" t="s">
        <v>156</v>
      </c>
      <c r="G37" s="81" t="s">
        <v>156</v>
      </c>
      <c r="H37" s="81" t="s">
        <v>156</v>
      </c>
      <c r="I37" s="80" t="s">
        <v>157</v>
      </c>
      <c r="J37" s="10" t="s">
        <v>158</v>
      </c>
      <c r="K37" s="10" t="s">
        <v>225</v>
      </c>
      <c r="L37" s="17" t="s">
        <v>160</v>
      </c>
      <c r="M37" s="17" t="s">
        <v>161</v>
      </c>
      <c r="N37" s="17" t="s">
        <v>162</v>
      </c>
      <c r="O37" s="17" t="s">
        <v>163</v>
      </c>
      <c r="P37" s="17" t="s">
        <v>164</v>
      </c>
    </row>
    <row r="38" spans="1:16" ht="19.649999999999999" customHeight="1">
      <c r="A38" s="76"/>
      <c r="B38" s="78"/>
      <c r="C38" s="79"/>
      <c r="D38" s="80"/>
      <c r="E38" s="81"/>
      <c r="F38" s="81"/>
      <c r="G38" s="81"/>
      <c r="H38" s="81"/>
      <c r="I38" s="80"/>
      <c r="J38" s="10" t="s">
        <v>165</v>
      </c>
      <c r="K38" s="10" t="s">
        <v>226</v>
      </c>
      <c r="L38" s="17" t="s">
        <v>167</v>
      </c>
      <c r="M38" s="17" t="s">
        <v>168</v>
      </c>
      <c r="N38" s="18" t="s">
        <v>156</v>
      </c>
      <c r="O38" s="17" t="s">
        <v>163</v>
      </c>
      <c r="P38" s="17" t="s">
        <v>169</v>
      </c>
    </row>
    <row r="39" spans="1:16" ht="19.649999999999999" customHeight="1">
      <c r="A39" s="76"/>
      <c r="B39" s="78"/>
      <c r="C39" s="79"/>
      <c r="D39" s="80"/>
      <c r="E39" s="81"/>
      <c r="F39" s="81"/>
      <c r="G39" s="81"/>
      <c r="H39" s="81"/>
      <c r="I39" s="80"/>
      <c r="J39" s="10" t="s">
        <v>170</v>
      </c>
      <c r="K39" s="10" t="s">
        <v>224</v>
      </c>
      <c r="L39" s="17" t="s">
        <v>172</v>
      </c>
      <c r="M39" s="17" t="s">
        <v>163</v>
      </c>
      <c r="N39" s="17" t="s">
        <v>173</v>
      </c>
      <c r="O39" s="17" t="s">
        <v>163</v>
      </c>
      <c r="P39" s="17" t="s">
        <v>169</v>
      </c>
    </row>
    <row r="40" spans="1:16" ht="19.649999999999999" customHeight="1">
      <c r="A40" s="76"/>
      <c r="B40" s="78"/>
      <c r="C40" s="79"/>
      <c r="D40" s="80"/>
      <c r="E40" s="81"/>
      <c r="F40" s="81"/>
      <c r="G40" s="81"/>
      <c r="H40" s="81"/>
      <c r="I40" s="80"/>
      <c r="J40" s="10" t="s">
        <v>174</v>
      </c>
      <c r="K40" s="10" t="s">
        <v>203</v>
      </c>
      <c r="L40" s="17" t="s">
        <v>172</v>
      </c>
      <c r="M40" s="17" t="s">
        <v>176</v>
      </c>
      <c r="N40" s="17" t="s">
        <v>162</v>
      </c>
      <c r="O40" s="17" t="s">
        <v>177</v>
      </c>
      <c r="P40" s="17" t="s">
        <v>169</v>
      </c>
    </row>
    <row r="41" spans="1:16" ht="31.35" customHeight="1">
      <c r="A41" s="76"/>
      <c r="B41" s="78"/>
      <c r="C41" s="79"/>
      <c r="D41" s="80"/>
      <c r="E41" s="81"/>
      <c r="F41" s="81"/>
      <c r="G41" s="81"/>
      <c r="H41" s="81"/>
      <c r="I41" s="10" t="s">
        <v>178</v>
      </c>
      <c r="J41" s="10" t="s">
        <v>179</v>
      </c>
      <c r="K41" s="10" t="s">
        <v>227</v>
      </c>
      <c r="L41" s="17" t="s">
        <v>172</v>
      </c>
      <c r="M41" s="17" t="s">
        <v>176</v>
      </c>
      <c r="N41" s="17" t="s">
        <v>162</v>
      </c>
      <c r="O41" s="17" t="s">
        <v>177</v>
      </c>
      <c r="P41" s="17" t="s">
        <v>169</v>
      </c>
    </row>
    <row r="42" spans="1:16" ht="19.649999999999999" customHeight="1">
      <c r="A42" s="76"/>
      <c r="B42" s="78"/>
      <c r="C42" s="79"/>
      <c r="D42" s="80"/>
      <c r="E42" s="81"/>
      <c r="F42" s="81"/>
      <c r="G42" s="81"/>
      <c r="H42" s="81"/>
      <c r="I42" s="10" t="s">
        <v>181</v>
      </c>
      <c r="J42" s="10" t="s">
        <v>182</v>
      </c>
      <c r="K42" s="10" t="s">
        <v>228</v>
      </c>
      <c r="L42" s="17" t="s">
        <v>167</v>
      </c>
      <c r="M42" s="17" t="s">
        <v>168</v>
      </c>
      <c r="N42" s="18" t="s">
        <v>156</v>
      </c>
      <c r="O42" s="17" t="s">
        <v>177</v>
      </c>
      <c r="P42" s="17" t="s">
        <v>169</v>
      </c>
    </row>
    <row r="43" spans="1:16" ht="19.649999999999999" customHeight="1">
      <c r="A43" s="76" t="s">
        <v>229</v>
      </c>
      <c r="B43" s="78" t="s">
        <v>154</v>
      </c>
      <c r="C43" s="79">
        <v>4850000</v>
      </c>
      <c r="D43" s="80" t="s">
        <v>230</v>
      </c>
      <c r="E43" s="80" t="s">
        <v>372</v>
      </c>
      <c r="F43" s="80" t="s">
        <v>231</v>
      </c>
      <c r="G43" s="80" t="s">
        <v>232</v>
      </c>
      <c r="H43" s="81" t="s">
        <v>156</v>
      </c>
      <c r="I43" s="80" t="s">
        <v>157</v>
      </c>
      <c r="J43" s="10" t="s">
        <v>158</v>
      </c>
      <c r="K43" s="10" t="s">
        <v>159</v>
      </c>
      <c r="L43" s="17" t="s">
        <v>160</v>
      </c>
      <c r="M43" s="17" t="s">
        <v>161</v>
      </c>
      <c r="N43" s="17" t="s">
        <v>162</v>
      </c>
      <c r="O43" s="17" t="s">
        <v>163</v>
      </c>
      <c r="P43" s="17" t="s">
        <v>164</v>
      </c>
    </row>
    <row r="44" spans="1:16" ht="19.649999999999999" customHeight="1">
      <c r="A44" s="76"/>
      <c r="B44" s="78"/>
      <c r="C44" s="79"/>
      <c r="D44" s="80"/>
      <c r="E44" s="80"/>
      <c r="F44" s="80"/>
      <c r="G44" s="80"/>
      <c r="H44" s="81"/>
      <c r="I44" s="80"/>
      <c r="J44" s="80" t="s">
        <v>165</v>
      </c>
      <c r="K44" s="10" t="s">
        <v>231</v>
      </c>
      <c r="L44" s="17" t="s">
        <v>167</v>
      </c>
      <c r="M44" s="17" t="s">
        <v>189</v>
      </c>
      <c r="N44" s="17" t="s">
        <v>218</v>
      </c>
      <c r="O44" s="17" t="s">
        <v>163</v>
      </c>
      <c r="P44" s="17" t="s">
        <v>169</v>
      </c>
    </row>
    <row r="45" spans="1:16" ht="19.649999999999999" customHeight="1">
      <c r="A45" s="76"/>
      <c r="B45" s="78"/>
      <c r="C45" s="79"/>
      <c r="D45" s="80"/>
      <c r="E45" s="80"/>
      <c r="F45" s="80"/>
      <c r="G45" s="80"/>
      <c r="H45" s="81"/>
      <c r="I45" s="80"/>
      <c r="J45" s="80"/>
      <c r="K45" s="10" t="s">
        <v>372</v>
      </c>
      <c r="L45" s="17" t="s">
        <v>167</v>
      </c>
      <c r="M45" s="17" t="s">
        <v>189</v>
      </c>
      <c r="N45" s="17" t="s">
        <v>233</v>
      </c>
      <c r="O45" s="17" t="s">
        <v>163</v>
      </c>
      <c r="P45" s="17" t="s">
        <v>169</v>
      </c>
    </row>
    <row r="46" spans="1:16" ht="19.649999999999999" customHeight="1">
      <c r="A46" s="76"/>
      <c r="B46" s="78"/>
      <c r="C46" s="79"/>
      <c r="D46" s="80"/>
      <c r="E46" s="80"/>
      <c r="F46" s="80"/>
      <c r="G46" s="80"/>
      <c r="H46" s="81"/>
      <c r="I46" s="80"/>
      <c r="J46" s="80" t="s">
        <v>170</v>
      </c>
      <c r="K46" s="10" t="s">
        <v>234</v>
      </c>
      <c r="L46" s="17" t="s">
        <v>172</v>
      </c>
      <c r="M46" s="17" t="s">
        <v>235</v>
      </c>
      <c r="N46" s="17" t="s">
        <v>208</v>
      </c>
      <c r="O46" s="17" t="s">
        <v>163</v>
      </c>
      <c r="P46" s="17" t="s">
        <v>169</v>
      </c>
    </row>
    <row r="47" spans="1:16" ht="19.649999999999999" customHeight="1">
      <c r="A47" s="76"/>
      <c r="B47" s="78"/>
      <c r="C47" s="79"/>
      <c r="D47" s="80"/>
      <c r="E47" s="80"/>
      <c r="F47" s="80"/>
      <c r="G47" s="80"/>
      <c r="H47" s="81"/>
      <c r="I47" s="80"/>
      <c r="J47" s="80"/>
      <c r="K47" s="10" t="s">
        <v>236</v>
      </c>
      <c r="L47" s="17" t="s">
        <v>172</v>
      </c>
      <c r="M47" s="17" t="s">
        <v>237</v>
      </c>
      <c r="N47" s="17" t="s">
        <v>208</v>
      </c>
      <c r="O47" s="17" t="s">
        <v>163</v>
      </c>
      <c r="P47" s="17" t="s">
        <v>169</v>
      </c>
    </row>
    <row r="48" spans="1:16" ht="19.649999999999999" customHeight="1">
      <c r="A48" s="76"/>
      <c r="B48" s="78"/>
      <c r="C48" s="79"/>
      <c r="D48" s="80"/>
      <c r="E48" s="80"/>
      <c r="F48" s="80"/>
      <c r="G48" s="80"/>
      <c r="H48" s="81"/>
      <c r="I48" s="80"/>
      <c r="J48" s="10" t="s">
        <v>174</v>
      </c>
      <c r="K48" s="10" t="s">
        <v>238</v>
      </c>
      <c r="L48" s="17" t="s">
        <v>172</v>
      </c>
      <c r="M48" s="17" t="s">
        <v>161</v>
      </c>
      <c r="N48" s="17" t="s">
        <v>162</v>
      </c>
      <c r="O48" s="17" t="s">
        <v>163</v>
      </c>
      <c r="P48" s="17" t="s">
        <v>169</v>
      </c>
    </row>
    <row r="49" spans="1:16" ht="31.35" customHeight="1">
      <c r="A49" s="76"/>
      <c r="B49" s="78"/>
      <c r="C49" s="79"/>
      <c r="D49" s="80"/>
      <c r="E49" s="80"/>
      <c r="F49" s="80"/>
      <c r="G49" s="80"/>
      <c r="H49" s="81"/>
      <c r="I49" s="10" t="s">
        <v>178</v>
      </c>
      <c r="J49" s="10" t="s">
        <v>179</v>
      </c>
      <c r="K49" s="10" t="s">
        <v>239</v>
      </c>
      <c r="L49" s="17" t="s">
        <v>167</v>
      </c>
      <c r="M49" s="17" t="s">
        <v>189</v>
      </c>
      <c r="N49" s="17" t="s">
        <v>233</v>
      </c>
      <c r="O49" s="17" t="s">
        <v>177</v>
      </c>
      <c r="P49" s="17" t="s">
        <v>169</v>
      </c>
    </row>
    <row r="50" spans="1:16" ht="19.649999999999999" customHeight="1">
      <c r="A50" s="76"/>
      <c r="B50" s="78"/>
      <c r="C50" s="79"/>
      <c r="D50" s="80"/>
      <c r="E50" s="80"/>
      <c r="F50" s="80"/>
      <c r="G50" s="80"/>
      <c r="H50" s="81"/>
      <c r="I50" s="10" t="s">
        <v>181</v>
      </c>
      <c r="J50" s="10" t="s">
        <v>182</v>
      </c>
      <c r="K50" s="10" t="s">
        <v>240</v>
      </c>
      <c r="L50" s="17" t="s">
        <v>167</v>
      </c>
      <c r="M50" s="17" t="s">
        <v>168</v>
      </c>
      <c r="N50" s="18" t="s">
        <v>156</v>
      </c>
      <c r="O50" s="17" t="s">
        <v>163</v>
      </c>
      <c r="P50" s="17" t="s">
        <v>169</v>
      </c>
    </row>
    <row r="51" spans="1:16" ht="19.649999999999999" customHeight="1">
      <c r="A51" s="76" t="s">
        <v>241</v>
      </c>
      <c r="B51" s="78" t="s">
        <v>154</v>
      </c>
      <c r="C51" s="79">
        <v>300000</v>
      </c>
      <c r="D51" s="80" t="s">
        <v>242</v>
      </c>
      <c r="E51" s="80" t="s">
        <v>243</v>
      </c>
      <c r="F51" s="81" t="s">
        <v>156</v>
      </c>
      <c r="G51" s="81" t="s">
        <v>156</v>
      </c>
      <c r="H51" s="81" t="s">
        <v>156</v>
      </c>
      <c r="I51" s="80" t="s">
        <v>157</v>
      </c>
      <c r="J51" s="10" t="s">
        <v>158</v>
      </c>
      <c r="K51" s="10" t="s">
        <v>159</v>
      </c>
      <c r="L51" s="17" t="s">
        <v>160</v>
      </c>
      <c r="M51" s="17" t="s">
        <v>161</v>
      </c>
      <c r="N51" s="17" t="s">
        <v>162</v>
      </c>
      <c r="O51" s="17" t="s">
        <v>163</v>
      </c>
      <c r="P51" s="17" t="s">
        <v>164</v>
      </c>
    </row>
    <row r="52" spans="1:16" ht="19.649999999999999" customHeight="1">
      <c r="A52" s="76"/>
      <c r="B52" s="78"/>
      <c r="C52" s="79"/>
      <c r="D52" s="80"/>
      <c r="E52" s="80"/>
      <c r="F52" s="81"/>
      <c r="G52" s="81"/>
      <c r="H52" s="81"/>
      <c r="I52" s="80"/>
      <c r="J52" s="10" t="s">
        <v>165</v>
      </c>
      <c r="K52" s="10" t="s">
        <v>244</v>
      </c>
      <c r="L52" s="17" t="s">
        <v>167</v>
      </c>
      <c r="M52" s="17" t="s">
        <v>168</v>
      </c>
      <c r="N52" s="18" t="s">
        <v>156</v>
      </c>
      <c r="O52" s="17" t="s">
        <v>163</v>
      </c>
      <c r="P52" s="17" t="s">
        <v>169</v>
      </c>
    </row>
    <row r="53" spans="1:16" ht="19.649999999999999" customHeight="1">
      <c r="A53" s="76"/>
      <c r="B53" s="78"/>
      <c r="C53" s="79"/>
      <c r="D53" s="80"/>
      <c r="E53" s="80"/>
      <c r="F53" s="81"/>
      <c r="G53" s="81"/>
      <c r="H53" s="81"/>
      <c r="I53" s="80"/>
      <c r="J53" s="10" t="s">
        <v>170</v>
      </c>
      <c r="K53" s="10" t="s">
        <v>245</v>
      </c>
      <c r="L53" s="17" t="s">
        <v>172</v>
      </c>
      <c r="M53" s="17" t="s">
        <v>161</v>
      </c>
      <c r="N53" s="17" t="s">
        <v>192</v>
      </c>
      <c r="O53" s="17" t="s">
        <v>177</v>
      </c>
      <c r="P53" s="17" t="s">
        <v>169</v>
      </c>
    </row>
    <row r="54" spans="1:16" ht="19.649999999999999" customHeight="1">
      <c r="A54" s="76"/>
      <c r="B54" s="78"/>
      <c r="C54" s="79"/>
      <c r="D54" s="80"/>
      <c r="E54" s="80"/>
      <c r="F54" s="81"/>
      <c r="G54" s="81"/>
      <c r="H54" s="81"/>
      <c r="I54" s="80"/>
      <c r="J54" s="10" t="s">
        <v>174</v>
      </c>
      <c r="K54" s="10" t="s">
        <v>246</v>
      </c>
      <c r="L54" s="17" t="s">
        <v>172</v>
      </c>
      <c r="M54" s="17" t="s">
        <v>247</v>
      </c>
      <c r="N54" s="17" t="s">
        <v>162</v>
      </c>
      <c r="O54" s="17" t="s">
        <v>163</v>
      </c>
      <c r="P54" s="17" t="s">
        <v>169</v>
      </c>
    </row>
    <row r="55" spans="1:16" ht="31.35" customHeight="1">
      <c r="A55" s="76"/>
      <c r="B55" s="78"/>
      <c r="C55" s="79"/>
      <c r="D55" s="80"/>
      <c r="E55" s="80"/>
      <c r="F55" s="81"/>
      <c r="G55" s="81"/>
      <c r="H55" s="81"/>
      <c r="I55" s="10" t="s">
        <v>178</v>
      </c>
      <c r="J55" s="10" t="s">
        <v>179</v>
      </c>
      <c r="K55" s="10" t="s">
        <v>194</v>
      </c>
      <c r="L55" s="17" t="s">
        <v>172</v>
      </c>
      <c r="M55" s="17" t="s">
        <v>176</v>
      </c>
      <c r="N55" s="17" t="s">
        <v>162</v>
      </c>
      <c r="O55" s="17" t="s">
        <v>177</v>
      </c>
      <c r="P55" s="17" t="s">
        <v>169</v>
      </c>
    </row>
    <row r="56" spans="1:16" ht="19.649999999999999" customHeight="1">
      <c r="A56" s="76"/>
      <c r="B56" s="78"/>
      <c r="C56" s="79"/>
      <c r="D56" s="80"/>
      <c r="E56" s="80"/>
      <c r="F56" s="81"/>
      <c r="G56" s="81"/>
      <c r="H56" s="81"/>
      <c r="I56" s="10" t="s">
        <v>181</v>
      </c>
      <c r="J56" s="10" t="s">
        <v>182</v>
      </c>
      <c r="K56" s="10" t="s">
        <v>248</v>
      </c>
      <c r="L56" s="17" t="s">
        <v>167</v>
      </c>
      <c r="M56" s="17" t="s">
        <v>168</v>
      </c>
      <c r="N56" s="18" t="s">
        <v>156</v>
      </c>
      <c r="O56" s="17" t="s">
        <v>177</v>
      </c>
      <c r="P56" s="17" t="s">
        <v>169</v>
      </c>
    </row>
    <row r="57" spans="1:16" ht="19.649999999999999" customHeight="1">
      <c r="A57" s="76" t="s">
        <v>249</v>
      </c>
      <c r="B57" s="78" t="s">
        <v>154</v>
      </c>
      <c r="C57" s="79">
        <v>600000</v>
      </c>
      <c r="D57" s="80" t="s">
        <v>250</v>
      </c>
      <c r="E57" s="80" t="s">
        <v>251</v>
      </c>
      <c r="F57" s="81" t="s">
        <v>156</v>
      </c>
      <c r="G57" s="81" t="s">
        <v>156</v>
      </c>
      <c r="H57" s="81" t="s">
        <v>156</v>
      </c>
      <c r="I57" s="80" t="s">
        <v>157</v>
      </c>
      <c r="J57" s="10" t="s">
        <v>158</v>
      </c>
      <c r="K57" s="10" t="s">
        <v>159</v>
      </c>
      <c r="L57" s="17" t="s">
        <v>160</v>
      </c>
      <c r="M57" s="17" t="s">
        <v>161</v>
      </c>
      <c r="N57" s="17" t="s">
        <v>162</v>
      </c>
      <c r="O57" s="17" t="s">
        <v>163</v>
      </c>
      <c r="P57" s="17" t="s">
        <v>169</v>
      </c>
    </row>
    <row r="58" spans="1:16" ht="19.649999999999999" customHeight="1">
      <c r="A58" s="76"/>
      <c r="B58" s="78"/>
      <c r="C58" s="79"/>
      <c r="D58" s="80"/>
      <c r="E58" s="80"/>
      <c r="F58" s="81"/>
      <c r="G58" s="81"/>
      <c r="H58" s="81"/>
      <c r="I58" s="80"/>
      <c r="J58" s="10" t="s">
        <v>165</v>
      </c>
      <c r="K58" s="10" t="s">
        <v>252</v>
      </c>
      <c r="L58" s="17" t="s">
        <v>167</v>
      </c>
      <c r="M58" s="17" t="s">
        <v>168</v>
      </c>
      <c r="N58" s="18" t="s">
        <v>156</v>
      </c>
      <c r="O58" s="17" t="s">
        <v>163</v>
      </c>
      <c r="P58" s="17" t="s">
        <v>169</v>
      </c>
    </row>
    <row r="59" spans="1:16" ht="19.649999999999999" customHeight="1">
      <c r="A59" s="76"/>
      <c r="B59" s="78"/>
      <c r="C59" s="79"/>
      <c r="D59" s="80"/>
      <c r="E59" s="80"/>
      <c r="F59" s="81"/>
      <c r="G59" s="81"/>
      <c r="H59" s="81"/>
      <c r="I59" s="80"/>
      <c r="J59" s="10" t="s">
        <v>170</v>
      </c>
      <c r="K59" s="10" t="s">
        <v>253</v>
      </c>
      <c r="L59" s="17" t="s">
        <v>172</v>
      </c>
      <c r="M59" s="17" t="s">
        <v>191</v>
      </c>
      <c r="N59" s="17" t="s">
        <v>208</v>
      </c>
      <c r="O59" s="17" t="s">
        <v>177</v>
      </c>
      <c r="P59" s="17" t="s">
        <v>169</v>
      </c>
    </row>
    <row r="60" spans="1:16" ht="19.649999999999999" customHeight="1">
      <c r="A60" s="76"/>
      <c r="B60" s="78"/>
      <c r="C60" s="79"/>
      <c r="D60" s="80"/>
      <c r="E60" s="80"/>
      <c r="F60" s="81"/>
      <c r="G60" s="81"/>
      <c r="H60" s="81"/>
      <c r="I60" s="80"/>
      <c r="J60" s="10" t="s">
        <v>174</v>
      </c>
      <c r="K60" s="10" t="s">
        <v>254</v>
      </c>
      <c r="L60" s="17" t="s">
        <v>167</v>
      </c>
      <c r="M60" s="17" t="s">
        <v>168</v>
      </c>
      <c r="N60" s="18" t="s">
        <v>156</v>
      </c>
      <c r="O60" s="17" t="s">
        <v>163</v>
      </c>
      <c r="P60" s="17" t="s">
        <v>169</v>
      </c>
    </row>
    <row r="61" spans="1:16" ht="31.35" customHeight="1">
      <c r="A61" s="76"/>
      <c r="B61" s="78"/>
      <c r="C61" s="79"/>
      <c r="D61" s="80"/>
      <c r="E61" s="80"/>
      <c r="F61" s="81"/>
      <c r="G61" s="81"/>
      <c r="H61" s="81"/>
      <c r="I61" s="10" t="s">
        <v>178</v>
      </c>
      <c r="J61" s="10" t="s">
        <v>179</v>
      </c>
      <c r="K61" s="10" t="s">
        <v>255</v>
      </c>
      <c r="L61" s="17" t="s">
        <v>172</v>
      </c>
      <c r="M61" s="17" t="s">
        <v>176</v>
      </c>
      <c r="N61" s="17" t="s">
        <v>162</v>
      </c>
      <c r="O61" s="17" t="s">
        <v>177</v>
      </c>
      <c r="P61" s="17" t="s">
        <v>169</v>
      </c>
    </row>
    <row r="62" spans="1:16" ht="19.649999999999999" customHeight="1">
      <c r="A62" s="76"/>
      <c r="B62" s="78"/>
      <c r="C62" s="79"/>
      <c r="D62" s="80"/>
      <c r="E62" s="80"/>
      <c r="F62" s="81"/>
      <c r="G62" s="81"/>
      <c r="H62" s="81"/>
      <c r="I62" s="10" t="s">
        <v>181</v>
      </c>
      <c r="J62" s="10" t="s">
        <v>182</v>
      </c>
      <c r="K62" s="10" t="s">
        <v>256</v>
      </c>
      <c r="L62" s="17" t="s">
        <v>167</v>
      </c>
      <c r="M62" s="17" t="s">
        <v>168</v>
      </c>
      <c r="N62" s="18" t="s">
        <v>156</v>
      </c>
      <c r="O62" s="17" t="s">
        <v>177</v>
      </c>
      <c r="P62" s="17" t="s">
        <v>169</v>
      </c>
    </row>
    <row r="63" spans="1:16" ht="19.649999999999999" customHeight="1">
      <c r="A63" s="76" t="s">
        <v>257</v>
      </c>
      <c r="B63" s="78" t="s">
        <v>154</v>
      </c>
      <c r="C63" s="79">
        <v>8388400</v>
      </c>
      <c r="D63" s="80" t="s">
        <v>258</v>
      </c>
      <c r="E63" s="81" t="s">
        <v>156</v>
      </c>
      <c r="F63" s="81" t="s">
        <v>156</v>
      </c>
      <c r="G63" s="81" t="s">
        <v>156</v>
      </c>
      <c r="H63" s="81" t="s">
        <v>156</v>
      </c>
      <c r="I63" s="80" t="s">
        <v>157</v>
      </c>
      <c r="J63" s="10" t="s">
        <v>158</v>
      </c>
      <c r="K63" s="10" t="s">
        <v>159</v>
      </c>
      <c r="L63" s="17" t="s">
        <v>160</v>
      </c>
      <c r="M63" s="17" t="s">
        <v>161</v>
      </c>
      <c r="N63" s="17" t="s">
        <v>162</v>
      </c>
      <c r="O63" s="17" t="s">
        <v>259</v>
      </c>
      <c r="P63" s="17" t="s">
        <v>164</v>
      </c>
    </row>
    <row r="64" spans="1:16" ht="19.649999999999999" customHeight="1">
      <c r="A64" s="76"/>
      <c r="B64" s="78"/>
      <c r="C64" s="79"/>
      <c r="D64" s="80"/>
      <c r="E64" s="81"/>
      <c r="F64" s="81"/>
      <c r="G64" s="81"/>
      <c r="H64" s="81"/>
      <c r="I64" s="80"/>
      <c r="J64" s="10" t="s">
        <v>165</v>
      </c>
      <c r="K64" s="10" t="s">
        <v>260</v>
      </c>
      <c r="L64" s="17" t="s">
        <v>167</v>
      </c>
      <c r="M64" s="17" t="s">
        <v>168</v>
      </c>
      <c r="N64" s="18" t="s">
        <v>156</v>
      </c>
      <c r="O64" s="17" t="s">
        <v>259</v>
      </c>
      <c r="P64" s="17" t="s">
        <v>169</v>
      </c>
    </row>
    <row r="65" spans="1:16" ht="19.649999999999999" customHeight="1">
      <c r="A65" s="76"/>
      <c r="B65" s="78"/>
      <c r="C65" s="79"/>
      <c r="D65" s="80"/>
      <c r="E65" s="81"/>
      <c r="F65" s="81"/>
      <c r="G65" s="81"/>
      <c r="H65" s="81"/>
      <c r="I65" s="80"/>
      <c r="J65" s="10" t="s">
        <v>170</v>
      </c>
      <c r="K65" s="10" t="s">
        <v>261</v>
      </c>
      <c r="L65" s="17" t="s">
        <v>172</v>
      </c>
      <c r="M65" s="17" t="s">
        <v>262</v>
      </c>
      <c r="N65" s="17" t="s">
        <v>208</v>
      </c>
      <c r="O65" s="17" t="s">
        <v>259</v>
      </c>
      <c r="P65" s="17" t="s">
        <v>169</v>
      </c>
    </row>
    <row r="66" spans="1:16" ht="19.649999999999999" customHeight="1">
      <c r="A66" s="76"/>
      <c r="B66" s="78"/>
      <c r="C66" s="79"/>
      <c r="D66" s="80"/>
      <c r="E66" s="81"/>
      <c r="F66" s="81"/>
      <c r="G66" s="81"/>
      <c r="H66" s="81"/>
      <c r="I66" s="80"/>
      <c r="J66" s="10" t="s">
        <v>174</v>
      </c>
      <c r="K66" s="10" t="s">
        <v>263</v>
      </c>
      <c r="L66" s="17" t="s">
        <v>172</v>
      </c>
      <c r="M66" s="17" t="s">
        <v>247</v>
      </c>
      <c r="N66" s="17" t="s">
        <v>162</v>
      </c>
      <c r="O66" s="17" t="s">
        <v>259</v>
      </c>
      <c r="P66" s="17" t="s">
        <v>169</v>
      </c>
    </row>
    <row r="67" spans="1:16" ht="31.35" customHeight="1">
      <c r="A67" s="76"/>
      <c r="B67" s="78"/>
      <c r="C67" s="79"/>
      <c r="D67" s="80"/>
      <c r="E67" s="81"/>
      <c r="F67" s="81"/>
      <c r="G67" s="81"/>
      <c r="H67" s="81"/>
      <c r="I67" s="10" t="s">
        <v>178</v>
      </c>
      <c r="J67" s="10" t="s">
        <v>179</v>
      </c>
      <c r="K67" s="10" t="s">
        <v>264</v>
      </c>
      <c r="L67" s="17" t="s">
        <v>167</v>
      </c>
      <c r="M67" s="17" t="s">
        <v>168</v>
      </c>
      <c r="N67" s="18" t="s">
        <v>156</v>
      </c>
      <c r="O67" s="17" t="s">
        <v>259</v>
      </c>
      <c r="P67" s="17" t="s">
        <v>169</v>
      </c>
    </row>
    <row r="68" spans="1:16" ht="19.649999999999999" customHeight="1">
      <c r="A68" s="76"/>
      <c r="B68" s="78"/>
      <c r="C68" s="79"/>
      <c r="D68" s="80"/>
      <c r="E68" s="81"/>
      <c r="F68" s="81"/>
      <c r="G68" s="81"/>
      <c r="H68" s="81"/>
      <c r="I68" s="10" t="s">
        <v>181</v>
      </c>
      <c r="J68" s="10" t="s">
        <v>182</v>
      </c>
      <c r="K68" s="10" t="s">
        <v>265</v>
      </c>
      <c r="L68" s="17" t="s">
        <v>167</v>
      </c>
      <c r="M68" s="17" t="s">
        <v>168</v>
      </c>
      <c r="N68" s="18" t="s">
        <v>156</v>
      </c>
      <c r="O68" s="17" t="s">
        <v>259</v>
      </c>
      <c r="P68" s="17" t="s">
        <v>169</v>
      </c>
    </row>
    <row r="69" spans="1:16" ht="19.649999999999999" customHeight="1">
      <c r="A69" s="76" t="s">
        <v>266</v>
      </c>
      <c r="B69" s="78" t="s">
        <v>154</v>
      </c>
      <c r="C69" s="79">
        <v>546600</v>
      </c>
      <c r="D69" s="80" t="s">
        <v>267</v>
      </c>
      <c r="E69" s="81" t="s">
        <v>156</v>
      </c>
      <c r="F69" s="81" t="s">
        <v>156</v>
      </c>
      <c r="G69" s="81" t="s">
        <v>156</v>
      </c>
      <c r="H69" s="81" t="s">
        <v>156</v>
      </c>
      <c r="I69" s="80" t="s">
        <v>157</v>
      </c>
      <c r="J69" s="10" t="s">
        <v>158</v>
      </c>
      <c r="K69" s="10" t="s">
        <v>159</v>
      </c>
      <c r="L69" s="17" t="s">
        <v>160</v>
      </c>
      <c r="M69" s="17" t="s">
        <v>161</v>
      </c>
      <c r="N69" s="17" t="s">
        <v>162</v>
      </c>
      <c r="O69" s="17" t="s">
        <v>259</v>
      </c>
      <c r="P69" s="17" t="s">
        <v>164</v>
      </c>
    </row>
    <row r="70" spans="1:16" ht="19.649999999999999" customHeight="1">
      <c r="A70" s="76"/>
      <c r="B70" s="78"/>
      <c r="C70" s="79"/>
      <c r="D70" s="80"/>
      <c r="E70" s="81"/>
      <c r="F70" s="81"/>
      <c r="G70" s="81"/>
      <c r="H70" s="81"/>
      <c r="I70" s="80"/>
      <c r="J70" s="10" t="s">
        <v>165</v>
      </c>
      <c r="K70" s="10" t="s">
        <v>260</v>
      </c>
      <c r="L70" s="17" t="s">
        <v>167</v>
      </c>
      <c r="M70" s="17" t="s">
        <v>189</v>
      </c>
      <c r="N70" s="18" t="s">
        <v>156</v>
      </c>
      <c r="O70" s="17" t="s">
        <v>259</v>
      </c>
      <c r="P70" s="17" t="s">
        <v>169</v>
      </c>
    </row>
    <row r="71" spans="1:16" ht="19.649999999999999" customHeight="1">
      <c r="A71" s="76"/>
      <c r="B71" s="78"/>
      <c r="C71" s="79"/>
      <c r="D71" s="80"/>
      <c r="E71" s="81"/>
      <c r="F71" s="81"/>
      <c r="G71" s="81"/>
      <c r="H71" s="81"/>
      <c r="I71" s="80"/>
      <c r="J71" s="10" t="s">
        <v>170</v>
      </c>
      <c r="K71" s="10" t="s">
        <v>268</v>
      </c>
      <c r="L71" s="17" t="s">
        <v>172</v>
      </c>
      <c r="M71" s="17" t="s">
        <v>269</v>
      </c>
      <c r="N71" s="17" t="s">
        <v>208</v>
      </c>
      <c r="O71" s="17" t="s">
        <v>259</v>
      </c>
      <c r="P71" s="17" t="s">
        <v>169</v>
      </c>
    </row>
    <row r="72" spans="1:16" ht="19.649999999999999" customHeight="1">
      <c r="A72" s="76"/>
      <c r="B72" s="78"/>
      <c r="C72" s="79"/>
      <c r="D72" s="80"/>
      <c r="E72" s="81"/>
      <c r="F72" s="81"/>
      <c r="G72" s="81"/>
      <c r="H72" s="81"/>
      <c r="I72" s="80"/>
      <c r="J72" s="10" t="s">
        <v>174</v>
      </c>
      <c r="K72" s="10" t="s">
        <v>263</v>
      </c>
      <c r="L72" s="17" t="s">
        <v>172</v>
      </c>
      <c r="M72" s="17" t="s">
        <v>247</v>
      </c>
      <c r="N72" s="17" t="s">
        <v>162</v>
      </c>
      <c r="O72" s="17" t="s">
        <v>259</v>
      </c>
      <c r="P72" s="17" t="s">
        <v>169</v>
      </c>
    </row>
    <row r="73" spans="1:16" ht="31.35" customHeight="1">
      <c r="A73" s="76"/>
      <c r="B73" s="78"/>
      <c r="C73" s="79"/>
      <c r="D73" s="80"/>
      <c r="E73" s="81"/>
      <c r="F73" s="81"/>
      <c r="G73" s="81"/>
      <c r="H73" s="81"/>
      <c r="I73" s="10" t="s">
        <v>178</v>
      </c>
      <c r="J73" s="10" t="s">
        <v>179</v>
      </c>
      <c r="K73" s="10" t="s">
        <v>270</v>
      </c>
      <c r="L73" s="17" t="s">
        <v>172</v>
      </c>
      <c r="M73" s="17" t="s">
        <v>176</v>
      </c>
      <c r="N73" s="17" t="s">
        <v>162</v>
      </c>
      <c r="O73" s="17" t="s">
        <v>259</v>
      </c>
      <c r="P73" s="17" t="s">
        <v>169</v>
      </c>
    </row>
    <row r="74" spans="1:16" ht="19.649999999999999" customHeight="1">
      <c r="A74" s="76"/>
      <c r="B74" s="78"/>
      <c r="C74" s="79"/>
      <c r="D74" s="80"/>
      <c r="E74" s="81"/>
      <c r="F74" s="81"/>
      <c r="G74" s="81"/>
      <c r="H74" s="81"/>
      <c r="I74" s="10" t="s">
        <v>181</v>
      </c>
      <c r="J74" s="10" t="s">
        <v>182</v>
      </c>
      <c r="K74" s="10" t="s">
        <v>271</v>
      </c>
      <c r="L74" s="17" t="s">
        <v>172</v>
      </c>
      <c r="M74" s="17" t="s">
        <v>247</v>
      </c>
      <c r="N74" s="17" t="s">
        <v>162</v>
      </c>
      <c r="O74" s="17" t="s">
        <v>259</v>
      </c>
      <c r="P74" s="17" t="s">
        <v>169</v>
      </c>
    </row>
    <row r="76" spans="1:16">
      <c r="A76" s="77" t="s">
        <v>272</v>
      </c>
      <c r="B76" s="78" t="s">
        <v>154</v>
      </c>
      <c r="C76" s="79">
        <v>1400000</v>
      </c>
      <c r="D76" s="80" t="s">
        <v>273</v>
      </c>
      <c r="E76" s="80" t="s">
        <v>274</v>
      </c>
      <c r="F76" s="80"/>
      <c r="G76" s="80"/>
      <c r="H76" s="81" t="s">
        <v>156</v>
      </c>
      <c r="I76" s="80" t="s">
        <v>157</v>
      </c>
      <c r="J76" s="10" t="s">
        <v>158</v>
      </c>
      <c r="K76" s="10" t="s">
        <v>159</v>
      </c>
      <c r="L76" s="17" t="s">
        <v>160</v>
      </c>
      <c r="M76" s="17" t="s">
        <v>161</v>
      </c>
      <c r="N76" s="17" t="s">
        <v>162</v>
      </c>
      <c r="O76" s="17" t="s">
        <v>163</v>
      </c>
      <c r="P76" s="17" t="s">
        <v>164</v>
      </c>
    </row>
    <row r="77" spans="1:16">
      <c r="A77" s="77"/>
      <c r="B77" s="78"/>
      <c r="C77" s="79"/>
      <c r="D77" s="80"/>
      <c r="E77" s="80"/>
      <c r="F77" s="80"/>
      <c r="G77" s="80"/>
      <c r="H77" s="81"/>
      <c r="I77" s="80"/>
      <c r="J77" s="10" t="s">
        <v>165</v>
      </c>
      <c r="K77" s="10" t="s">
        <v>275</v>
      </c>
      <c r="L77" s="17" t="s">
        <v>167</v>
      </c>
      <c r="M77" s="17" t="s">
        <v>189</v>
      </c>
      <c r="N77" s="17" t="s">
        <v>218</v>
      </c>
      <c r="O77" s="17" t="s">
        <v>163</v>
      </c>
      <c r="P77" s="17" t="s">
        <v>169</v>
      </c>
    </row>
    <row r="78" spans="1:16">
      <c r="A78" s="77"/>
      <c r="B78" s="78"/>
      <c r="C78" s="79"/>
      <c r="D78" s="80"/>
      <c r="E78" s="80"/>
      <c r="F78" s="80"/>
      <c r="G78" s="80"/>
      <c r="H78" s="81"/>
      <c r="I78" s="80"/>
      <c r="J78" s="10" t="s">
        <v>170</v>
      </c>
      <c r="K78" s="10" t="s">
        <v>276</v>
      </c>
      <c r="L78" s="17" t="s">
        <v>160</v>
      </c>
      <c r="M78" s="17" t="s">
        <v>161</v>
      </c>
      <c r="N78" s="17" t="s">
        <v>162</v>
      </c>
      <c r="O78" s="17" t="s">
        <v>163</v>
      </c>
      <c r="P78" s="17" t="s">
        <v>164</v>
      </c>
    </row>
    <row r="79" spans="1:16">
      <c r="A79" s="77"/>
      <c r="B79" s="78"/>
      <c r="C79" s="79"/>
      <c r="D79" s="80"/>
      <c r="E79" s="80"/>
      <c r="F79" s="80"/>
      <c r="G79" s="80"/>
      <c r="H79" s="81"/>
      <c r="I79" s="80"/>
      <c r="J79" s="10" t="s">
        <v>174</v>
      </c>
      <c r="K79" s="10" t="s">
        <v>277</v>
      </c>
      <c r="L79" s="17" t="s">
        <v>167</v>
      </c>
      <c r="M79" s="17" t="s">
        <v>189</v>
      </c>
      <c r="N79" s="17" t="s">
        <v>233</v>
      </c>
      <c r="O79" s="17" t="s">
        <v>177</v>
      </c>
      <c r="P79" s="17" t="s">
        <v>169</v>
      </c>
    </row>
    <row r="80" spans="1:16" ht="28.8">
      <c r="A80" s="77"/>
      <c r="B80" s="78"/>
      <c r="C80" s="79"/>
      <c r="D80" s="80"/>
      <c r="E80" s="80"/>
      <c r="F80" s="80"/>
      <c r="G80" s="80"/>
      <c r="H80" s="81"/>
      <c r="I80" s="10" t="s">
        <v>178</v>
      </c>
      <c r="J80" s="10" t="s">
        <v>179</v>
      </c>
      <c r="K80" s="10" t="s">
        <v>278</v>
      </c>
      <c r="L80" s="17" t="s">
        <v>167</v>
      </c>
      <c r="M80" s="17" t="s">
        <v>189</v>
      </c>
      <c r="N80" s="17" t="s">
        <v>233</v>
      </c>
      <c r="O80" s="17" t="s">
        <v>177</v>
      </c>
      <c r="P80" s="17" t="s">
        <v>169</v>
      </c>
    </row>
    <row r="81" spans="1:16">
      <c r="A81" s="77"/>
      <c r="B81" s="78"/>
      <c r="C81" s="79"/>
      <c r="D81" s="80"/>
      <c r="E81" s="80"/>
      <c r="F81" s="80"/>
      <c r="G81" s="80"/>
      <c r="H81" s="81"/>
      <c r="I81" s="10" t="s">
        <v>181</v>
      </c>
      <c r="J81" s="10" t="s">
        <v>182</v>
      </c>
      <c r="K81" s="10" t="s">
        <v>240</v>
      </c>
      <c r="L81" s="17" t="s">
        <v>167</v>
      </c>
      <c r="M81" s="17" t="s">
        <v>168</v>
      </c>
      <c r="N81" s="18" t="s">
        <v>156</v>
      </c>
      <c r="O81" s="17" t="s">
        <v>163</v>
      </c>
      <c r="P81" s="17" t="s">
        <v>169</v>
      </c>
    </row>
    <row r="82" spans="1:16">
      <c r="A82" s="77" t="s">
        <v>279</v>
      </c>
      <c r="B82" s="78" t="s">
        <v>154</v>
      </c>
      <c r="C82" s="79">
        <v>6800000</v>
      </c>
      <c r="D82" s="80" t="s">
        <v>280</v>
      </c>
      <c r="E82" s="80" t="s">
        <v>281</v>
      </c>
      <c r="F82" s="80" t="s">
        <v>282</v>
      </c>
      <c r="G82" s="80"/>
      <c r="H82" s="81" t="s">
        <v>156</v>
      </c>
      <c r="I82" s="80" t="s">
        <v>157</v>
      </c>
      <c r="J82" s="10" t="s">
        <v>158</v>
      </c>
      <c r="K82" s="10" t="s">
        <v>159</v>
      </c>
      <c r="L82" s="17" t="s">
        <v>160</v>
      </c>
      <c r="M82" s="17" t="s">
        <v>161</v>
      </c>
      <c r="N82" s="17" t="s">
        <v>162</v>
      </c>
      <c r="O82" s="17" t="s">
        <v>163</v>
      </c>
      <c r="P82" s="17" t="s">
        <v>164</v>
      </c>
    </row>
    <row r="83" spans="1:16">
      <c r="A83" s="77"/>
      <c r="B83" s="78"/>
      <c r="C83" s="79"/>
      <c r="D83" s="80"/>
      <c r="E83" s="80"/>
      <c r="F83" s="80"/>
      <c r="G83" s="80"/>
      <c r="H83" s="81"/>
      <c r="I83" s="80"/>
      <c r="J83" s="10" t="s">
        <v>165</v>
      </c>
      <c r="K83" s="10" t="s">
        <v>283</v>
      </c>
      <c r="L83" s="17" t="s">
        <v>167</v>
      </c>
      <c r="M83" s="17" t="s">
        <v>189</v>
      </c>
      <c r="N83" s="17" t="s">
        <v>218</v>
      </c>
      <c r="O83" s="17" t="s">
        <v>163</v>
      </c>
      <c r="P83" s="17" t="s">
        <v>169</v>
      </c>
    </row>
    <row r="84" spans="1:16">
      <c r="A84" s="77"/>
      <c r="B84" s="78"/>
      <c r="C84" s="79"/>
      <c r="D84" s="80"/>
      <c r="E84" s="80"/>
      <c r="F84" s="80"/>
      <c r="G84" s="80"/>
      <c r="H84" s="81"/>
      <c r="I84" s="80"/>
      <c r="J84" s="10" t="s">
        <v>170</v>
      </c>
      <c r="K84" s="10" t="s">
        <v>284</v>
      </c>
      <c r="L84" s="17" t="s">
        <v>172</v>
      </c>
      <c r="M84" s="17" t="s">
        <v>285</v>
      </c>
      <c r="N84" s="17" t="s">
        <v>208</v>
      </c>
      <c r="O84" s="17" t="s">
        <v>163</v>
      </c>
      <c r="P84" s="17" t="s">
        <v>169</v>
      </c>
    </row>
    <row r="85" spans="1:16">
      <c r="A85" s="77"/>
      <c r="B85" s="78"/>
      <c r="C85" s="79"/>
      <c r="D85" s="80"/>
      <c r="E85" s="80"/>
      <c r="F85" s="80"/>
      <c r="G85" s="80"/>
      <c r="H85" s="81"/>
      <c r="I85" s="80"/>
      <c r="J85" s="10" t="s">
        <v>174</v>
      </c>
      <c r="K85" s="10" t="s">
        <v>286</v>
      </c>
      <c r="L85" s="17" t="s">
        <v>172</v>
      </c>
      <c r="M85" s="17" t="s">
        <v>161</v>
      </c>
      <c r="N85" s="17" t="s">
        <v>162</v>
      </c>
      <c r="O85" s="17" t="s">
        <v>163</v>
      </c>
      <c r="P85" s="17" t="s">
        <v>169</v>
      </c>
    </row>
    <row r="86" spans="1:16" ht="28.8">
      <c r="A86" s="77"/>
      <c r="B86" s="78"/>
      <c r="C86" s="79"/>
      <c r="D86" s="80"/>
      <c r="E86" s="80"/>
      <c r="F86" s="80"/>
      <c r="G86" s="80"/>
      <c r="H86" s="81"/>
      <c r="I86" s="10" t="s">
        <v>178</v>
      </c>
      <c r="J86" s="10" t="s">
        <v>179</v>
      </c>
      <c r="K86" s="10" t="s">
        <v>287</v>
      </c>
      <c r="L86" s="17" t="s">
        <v>167</v>
      </c>
      <c r="M86" s="17" t="s">
        <v>189</v>
      </c>
      <c r="N86" s="17" t="s">
        <v>233</v>
      </c>
      <c r="O86" s="17" t="s">
        <v>177</v>
      </c>
      <c r="P86" s="17" t="s">
        <v>169</v>
      </c>
    </row>
    <row r="87" spans="1:16">
      <c r="A87" s="77"/>
      <c r="B87" s="78"/>
      <c r="C87" s="79"/>
      <c r="D87" s="80"/>
      <c r="E87" s="80"/>
      <c r="F87" s="80"/>
      <c r="G87" s="80"/>
      <c r="H87" s="81"/>
      <c r="I87" s="10" t="s">
        <v>181</v>
      </c>
      <c r="J87" s="10" t="s">
        <v>182</v>
      </c>
      <c r="K87" s="10" t="s">
        <v>288</v>
      </c>
      <c r="L87" s="17" t="s">
        <v>167</v>
      </c>
      <c r="M87" s="17" t="s">
        <v>168</v>
      </c>
      <c r="N87" s="18" t="s">
        <v>156</v>
      </c>
      <c r="O87" s="17" t="s">
        <v>163</v>
      </c>
      <c r="P87" s="17" t="s">
        <v>169</v>
      </c>
    </row>
    <row r="88" spans="1:16">
      <c r="A88" s="77" t="s">
        <v>289</v>
      </c>
      <c r="B88" s="78" t="s">
        <v>154</v>
      </c>
      <c r="C88" s="79">
        <v>30000000</v>
      </c>
      <c r="D88" s="80" t="s">
        <v>290</v>
      </c>
      <c r="E88" s="80" t="s">
        <v>291</v>
      </c>
      <c r="F88" s="80" t="s">
        <v>292</v>
      </c>
      <c r="G88" s="80"/>
      <c r="H88" s="81" t="s">
        <v>156</v>
      </c>
      <c r="I88" s="80" t="s">
        <v>157</v>
      </c>
      <c r="J88" s="10" t="s">
        <v>158</v>
      </c>
      <c r="K88" s="10" t="s">
        <v>159</v>
      </c>
      <c r="L88" s="17" t="s">
        <v>160</v>
      </c>
      <c r="M88" s="17" t="s">
        <v>161</v>
      </c>
      <c r="N88" s="17" t="s">
        <v>162</v>
      </c>
      <c r="O88" s="17" t="s">
        <v>163</v>
      </c>
      <c r="P88" s="17" t="s">
        <v>164</v>
      </c>
    </row>
    <row r="89" spans="1:16">
      <c r="A89" s="77"/>
      <c r="B89" s="78"/>
      <c r="C89" s="79"/>
      <c r="D89" s="80"/>
      <c r="E89" s="80"/>
      <c r="F89" s="80"/>
      <c r="G89" s="80"/>
      <c r="H89" s="81"/>
      <c r="I89" s="80"/>
      <c r="J89" s="10" t="s">
        <v>165</v>
      </c>
      <c r="K89" s="10" t="s">
        <v>293</v>
      </c>
      <c r="L89" s="17" t="s">
        <v>167</v>
      </c>
      <c r="M89" s="17" t="s">
        <v>189</v>
      </c>
      <c r="N89" s="17" t="s">
        <v>218</v>
      </c>
      <c r="O89" s="17" t="s">
        <v>163</v>
      </c>
      <c r="P89" s="17" t="s">
        <v>169</v>
      </c>
    </row>
    <row r="90" spans="1:16">
      <c r="A90" s="77"/>
      <c r="B90" s="78"/>
      <c r="C90" s="79"/>
      <c r="D90" s="80"/>
      <c r="E90" s="80"/>
      <c r="F90" s="80"/>
      <c r="G90" s="80"/>
      <c r="H90" s="81"/>
      <c r="I90" s="80"/>
      <c r="J90" s="80" t="s">
        <v>170</v>
      </c>
      <c r="K90" s="10" t="s">
        <v>294</v>
      </c>
      <c r="L90" s="17" t="s">
        <v>172</v>
      </c>
      <c r="M90" s="17" t="s">
        <v>295</v>
      </c>
      <c r="N90" s="17" t="s">
        <v>208</v>
      </c>
      <c r="O90" s="17" t="s">
        <v>163</v>
      </c>
      <c r="P90" s="17" t="s">
        <v>169</v>
      </c>
    </row>
    <row r="91" spans="1:16">
      <c r="A91" s="77"/>
      <c r="B91" s="78"/>
      <c r="C91" s="79"/>
      <c r="D91" s="80"/>
      <c r="E91" s="80"/>
      <c r="F91" s="80"/>
      <c r="G91" s="80"/>
      <c r="H91" s="81"/>
      <c r="I91" s="80"/>
      <c r="J91" s="80"/>
      <c r="K91" s="10" t="s">
        <v>296</v>
      </c>
      <c r="L91" s="17" t="s">
        <v>172</v>
      </c>
      <c r="M91" s="17" t="s">
        <v>237</v>
      </c>
      <c r="N91" s="17" t="s">
        <v>208</v>
      </c>
      <c r="O91" s="17" t="s">
        <v>163</v>
      </c>
      <c r="P91" s="17" t="s">
        <v>169</v>
      </c>
    </row>
    <row r="92" spans="1:16">
      <c r="A92" s="77"/>
      <c r="B92" s="78"/>
      <c r="C92" s="79"/>
      <c r="D92" s="80"/>
      <c r="E92" s="80"/>
      <c r="F92" s="80"/>
      <c r="G92" s="80"/>
      <c r="H92" s="81"/>
      <c r="I92" s="80"/>
      <c r="J92" s="10" t="s">
        <v>174</v>
      </c>
      <c r="K92" s="10" t="s">
        <v>238</v>
      </c>
      <c r="L92" s="17" t="s">
        <v>172</v>
      </c>
      <c r="M92" s="17" t="s">
        <v>161</v>
      </c>
      <c r="N92" s="17" t="s">
        <v>162</v>
      </c>
      <c r="O92" s="17" t="s">
        <v>163</v>
      </c>
      <c r="P92" s="17" t="s">
        <v>169</v>
      </c>
    </row>
    <row r="93" spans="1:16" ht="28.8">
      <c r="A93" s="77"/>
      <c r="B93" s="78"/>
      <c r="C93" s="79"/>
      <c r="D93" s="80"/>
      <c r="E93" s="80"/>
      <c r="F93" s="80"/>
      <c r="G93" s="80"/>
      <c r="H93" s="81"/>
      <c r="I93" s="10" t="s">
        <v>178</v>
      </c>
      <c r="J93" s="10" t="s">
        <v>179</v>
      </c>
      <c r="K93" s="10" t="s">
        <v>297</v>
      </c>
      <c r="L93" s="17" t="s">
        <v>167</v>
      </c>
      <c r="M93" s="17" t="s">
        <v>189</v>
      </c>
      <c r="N93" s="17" t="s">
        <v>233</v>
      </c>
      <c r="O93" s="17" t="s">
        <v>177</v>
      </c>
      <c r="P93" s="17" t="s">
        <v>169</v>
      </c>
    </row>
    <row r="94" spans="1:16">
      <c r="A94" s="77"/>
      <c r="B94" s="78"/>
      <c r="C94" s="79"/>
      <c r="D94" s="80"/>
      <c r="E94" s="80"/>
      <c r="F94" s="80"/>
      <c r="G94" s="80"/>
      <c r="H94" s="81"/>
      <c r="I94" s="10" t="s">
        <v>181</v>
      </c>
      <c r="J94" s="10" t="s">
        <v>182</v>
      </c>
      <c r="K94" s="10" t="s">
        <v>298</v>
      </c>
      <c r="L94" s="17" t="s">
        <v>167</v>
      </c>
      <c r="M94" s="17" t="s">
        <v>168</v>
      </c>
      <c r="N94" s="18" t="s">
        <v>156</v>
      </c>
      <c r="O94" s="17" t="s">
        <v>163</v>
      </c>
      <c r="P94" s="17" t="s">
        <v>169</v>
      </c>
    </row>
    <row r="95" spans="1:16">
      <c r="A95" s="77" t="s">
        <v>299</v>
      </c>
      <c r="B95" s="78" t="s">
        <v>154</v>
      </c>
      <c r="C95" s="79">
        <v>170000</v>
      </c>
      <c r="D95" s="80" t="s">
        <v>300</v>
      </c>
      <c r="E95" s="80"/>
      <c r="F95" s="80"/>
      <c r="G95" s="80"/>
      <c r="H95" s="81" t="s">
        <v>156</v>
      </c>
      <c r="I95" s="80" t="s">
        <v>157</v>
      </c>
      <c r="J95" s="10" t="s">
        <v>158</v>
      </c>
      <c r="K95" s="10" t="s">
        <v>159</v>
      </c>
      <c r="L95" s="17" t="s">
        <v>160</v>
      </c>
      <c r="M95" s="17" t="s">
        <v>161</v>
      </c>
      <c r="N95" s="17" t="s">
        <v>162</v>
      </c>
      <c r="O95" s="17" t="s">
        <v>163</v>
      </c>
      <c r="P95" s="17" t="s">
        <v>164</v>
      </c>
    </row>
    <row r="96" spans="1:16">
      <c r="A96" s="77"/>
      <c r="B96" s="78"/>
      <c r="C96" s="79"/>
      <c r="D96" s="80"/>
      <c r="E96" s="80"/>
      <c r="F96" s="80"/>
      <c r="G96" s="80"/>
      <c r="H96" s="81"/>
      <c r="I96" s="80"/>
      <c r="J96" s="10" t="s">
        <v>165</v>
      </c>
      <c r="K96" s="10" t="s">
        <v>301</v>
      </c>
      <c r="L96" s="17" t="s">
        <v>167</v>
      </c>
      <c r="M96" s="17" t="s">
        <v>189</v>
      </c>
      <c r="N96" s="17" t="s">
        <v>218</v>
      </c>
      <c r="O96" s="17" t="s">
        <v>163</v>
      </c>
      <c r="P96" s="17" t="s">
        <v>169</v>
      </c>
    </row>
    <row r="97" spans="1:16" ht="28.8">
      <c r="A97" s="77"/>
      <c r="B97" s="78"/>
      <c r="C97" s="79"/>
      <c r="D97" s="80"/>
      <c r="E97" s="80"/>
      <c r="F97" s="80"/>
      <c r="G97" s="80"/>
      <c r="H97" s="81"/>
      <c r="I97" s="80"/>
      <c r="J97" s="10" t="s">
        <v>170</v>
      </c>
      <c r="K97" s="10" t="s">
        <v>302</v>
      </c>
      <c r="L97" s="17" t="s">
        <v>172</v>
      </c>
      <c r="M97" s="17" t="s">
        <v>161</v>
      </c>
      <c r="N97" s="17" t="s">
        <v>208</v>
      </c>
      <c r="O97" s="17" t="s">
        <v>163</v>
      </c>
      <c r="P97" s="17" t="s">
        <v>169</v>
      </c>
    </row>
    <row r="98" spans="1:16">
      <c r="A98" s="77"/>
      <c r="B98" s="78"/>
      <c r="C98" s="79"/>
      <c r="D98" s="80"/>
      <c r="E98" s="80"/>
      <c r="F98" s="80"/>
      <c r="G98" s="80"/>
      <c r="H98" s="81"/>
      <c r="I98" s="80"/>
      <c r="J98" s="10" t="s">
        <v>174</v>
      </c>
      <c r="K98" s="10" t="s">
        <v>303</v>
      </c>
      <c r="L98" s="17" t="s">
        <v>167</v>
      </c>
      <c r="M98" s="17" t="s">
        <v>168</v>
      </c>
      <c r="N98" s="18" t="s">
        <v>156</v>
      </c>
      <c r="O98" s="17" t="s">
        <v>163</v>
      </c>
      <c r="P98" s="17" t="s">
        <v>169</v>
      </c>
    </row>
    <row r="99" spans="1:16" ht="28.8">
      <c r="A99" s="77"/>
      <c r="B99" s="78"/>
      <c r="C99" s="79"/>
      <c r="D99" s="80"/>
      <c r="E99" s="80"/>
      <c r="F99" s="80"/>
      <c r="G99" s="80"/>
      <c r="H99" s="81"/>
      <c r="I99" s="10" t="s">
        <v>178</v>
      </c>
      <c r="J99" s="10" t="s">
        <v>179</v>
      </c>
      <c r="K99" s="10" t="s">
        <v>194</v>
      </c>
      <c r="L99" s="17" t="s">
        <v>167</v>
      </c>
      <c r="M99" s="17" t="s">
        <v>189</v>
      </c>
      <c r="N99" s="17" t="s">
        <v>233</v>
      </c>
      <c r="O99" s="17" t="s">
        <v>177</v>
      </c>
      <c r="P99" s="17" t="s">
        <v>169</v>
      </c>
    </row>
    <row r="100" spans="1:16">
      <c r="A100" s="77"/>
      <c r="B100" s="78"/>
      <c r="C100" s="79"/>
      <c r="D100" s="80"/>
      <c r="E100" s="80"/>
      <c r="F100" s="80"/>
      <c r="G100" s="80"/>
      <c r="H100" s="81"/>
      <c r="I100" s="10" t="s">
        <v>181</v>
      </c>
      <c r="J100" s="10" t="s">
        <v>182</v>
      </c>
      <c r="K100" s="10" t="s">
        <v>304</v>
      </c>
      <c r="L100" s="17" t="s">
        <v>167</v>
      </c>
      <c r="M100" s="17" t="s">
        <v>168</v>
      </c>
      <c r="N100" s="18" t="s">
        <v>156</v>
      </c>
      <c r="O100" s="17" t="s">
        <v>163</v>
      </c>
      <c r="P100" s="17" t="s">
        <v>169</v>
      </c>
    </row>
    <row r="101" spans="1:16">
      <c r="A101" s="77" t="s">
        <v>305</v>
      </c>
      <c r="B101" s="78" t="s">
        <v>154</v>
      </c>
      <c r="C101" s="79">
        <v>2800000</v>
      </c>
      <c r="D101" s="80" t="s">
        <v>306</v>
      </c>
      <c r="E101" s="80" t="s">
        <v>307</v>
      </c>
      <c r="F101" s="80" t="s">
        <v>308</v>
      </c>
      <c r="G101" s="80"/>
      <c r="H101" s="81" t="s">
        <v>156</v>
      </c>
      <c r="I101" s="80" t="s">
        <v>157</v>
      </c>
      <c r="J101" s="10" t="s">
        <v>158</v>
      </c>
      <c r="K101" s="10" t="s">
        <v>159</v>
      </c>
      <c r="L101" s="17" t="s">
        <v>160</v>
      </c>
      <c r="M101" s="17" t="s">
        <v>161</v>
      </c>
      <c r="N101" s="17" t="s">
        <v>162</v>
      </c>
      <c r="O101" s="17" t="s">
        <v>163</v>
      </c>
      <c r="P101" s="17" t="s">
        <v>164</v>
      </c>
    </row>
    <row r="102" spans="1:16">
      <c r="A102" s="77"/>
      <c r="B102" s="78"/>
      <c r="C102" s="79"/>
      <c r="D102" s="80"/>
      <c r="E102" s="80"/>
      <c r="F102" s="80"/>
      <c r="G102" s="80"/>
      <c r="H102" s="81"/>
      <c r="I102" s="80"/>
      <c r="J102" s="10" t="s">
        <v>165</v>
      </c>
      <c r="K102" s="10" t="s">
        <v>309</v>
      </c>
      <c r="L102" s="17" t="s">
        <v>167</v>
      </c>
      <c r="M102" s="17" t="s">
        <v>189</v>
      </c>
      <c r="N102" s="17"/>
      <c r="O102" s="17" t="s">
        <v>163</v>
      </c>
      <c r="P102" s="17" t="s">
        <v>169</v>
      </c>
    </row>
    <row r="103" spans="1:16">
      <c r="A103" s="77"/>
      <c r="B103" s="78"/>
      <c r="C103" s="79"/>
      <c r="D103" s="80"/>
      <c r="E103" s="80"/>
      <c r="F103" s="80"/>
      <c r="G103" s="80"/>
      <c r="H103" s="81"/>
      <c r="I103" s="80"/>
      <c r="J103" s="10" t="s">
        <v>170</v>
      </c>
      <c r="K103" s="10" t="s">
        <v>306</v>
      </c>
      <c r="L103" s="17" t="s">
        <v>172</v>
      </c>
      <c r="M103" s="17" t="s">
        <v>161</v>
      </c>
      <c r="N103" s="17" t="s">
        <v>162</v>
      </c>
      <c r="O103" s="17" t="s">
        <v>163</v>
      </c>
      <c r="P103" s="17" t="s">
        <v>169</v>
      </c>
    </row>
    <row r="104" spans="1:16">
      <c r="A104" s="77"/>
      <c r="B104" s="78"/>
      <c r="C104" s="79"/>
      <c r="D104" s="80"/>
      <c r="E104" s="80"/>
      <c r="F104" s="80"/>
      <c r="G104" s="80"/>
      <c r="H104" s="81"/>
      <c r="I104" s="80"/>
      <c r="J104" s="10" t="s">
        <v>174</v>
      </c>
      <c r="K104" s="10" t="s">
        <v>238</v>
      </c>
      <c r="L104" s="17" t="s">
        <v>172</v>
      </c>
      <c r="M104" s="17" t="s">
        <v>161</v>
      </c>
      <c r="N104" s="17" t="s">
        <v>162</v>
      </c>
      <c r="O104" s="17" t="s">
        <v>163</v>
      </c>
      <c r="P104" s="17" t="s">
        <v>169</v>
      </c>
    </row>
    <row r="105" spans="1:16" ht="28.8">
      <c r="A105" s="77"/>
      <c r="B105" s="78"/>
      <c r="C105" s="79"/>
      <c r="D105" s="80"/>
      <c r="E105" s="80"/>
      <c r="F105" s="80"/>
      <c r="G105" s="80"/>
      <c r="H105" s="81"/>
      <c r="I105" s="10" t="s">
        <v>178</v>
      </c>
      <c r="J105" s="10" t="s">
        <v>179</v>
      </c>
      <c r="K105" s="10" t="s">
        <v>287</v>
      </c>
      <c r="L105" s="17" t="s">
        <v>167</v>
      </c>
      <c r="M105" s="17" t="s">
        <v>189</v>
      </c>
      <c r="N105" s="17" t="s">
        <v>233</v>
      </c>
      <c r="O105" s="17" t="s">
        <v>177</v>
      </c>
      <c r="P105" s="17" t="s">
        <v>169</v>
      </c>
    </row>
    <row r="106" spans="1:16">
      <c r="A106" s="77"/>
      <c r="B106" s="78"/>
      <c r="C106" s="79"/>
      <c r="D106" s="80"/>
      <c r="E106" s="80"/>
      <c r="F106" s="80"/>
      <c r="G106" s="80"/>
      <c r="H106" s="81"/>
      <c r="I106" s="10" t="s">
        <v>181</v>
      </c>
      <c r="J106" s="10" t="s">
        <v>182</v>
      </c>
      <c r="K106" s="10" t="s">
        <v>240</v>
      </c>
      <c r="L106" s="17" t="s">
        <v>167</v>
      </c>
      <c r="M106" s="17" t="s">
        <v>168</v>
      </c>
      <c r="N106" s="18" t="s">
        <v>156</v>
      </c>
      <c r="O106" s="17" t="s">
        <v>163</v>
      </c>
      <c r="P106" s="17" t="s">
        <v>169</v>
      </c>
    </row>
    <row r="107" spans="1:16">
      <c r="A107" s="76" t="s">
        <v>310</v>
      </c>
      <c r="B107" s="78" t="s">
        <v>311</v>
      </c>
      <c r="C107" s="79">
        <v>20000</v>
      </c>
      <c r="D107" s="80" t="s">
        <v>312</v>
      </c>
      <c r="E107" s="80" t="s">
        <v>313</v>
      </c>
      <c r="F107" s="81" t="s">
        <v>156</v>
      </c>
      <c r="G107" s="81" t="s">
        <v>156</v>
      </c>
      <c r="H107" s="81" t="s">
        <v>156</v>
      </c>
      <c r="I107" s="80" t="s">
        <v>157</v>
      </c>
      <c r="J107" s="10" t="s">
        <v>158</v>
      </c>
      <c r="K107" s="10" t="s">
        <v>159</v>
      </c>
      <c r="L107" s="17" t="s">
        <v>160</v>
      </c>
      <c r="M107" s="17" t="s">
        <v>161</v>
      </c>
      <c r="N107" s="17" t="s">
        <v>162</v>
      </c>
      <c r="O107" s="17" t="s">
        <v>177</v>
      </c>
      <c r="P107" s="17" t="s">
        <v>164</v>
      </c>
    </row>
    <row r="108" spans="1:16">
      <c r="A108" s="76"/>
      <c r="B108" s="78"/>
      <c r="C108" s="79"/>
      <c r="D108" s="80"/>
      <c r="E108" s="80"/>
      <c r="F108" s="81"/>
      <c r="G108" s="81"/>
      <c r="H108" s="81"/>
      <c r="I108" s="80"/>
      <c r="J108" s="10" t="s">
        <v>165</v>
      </c>
      <c r="K108" s="10" t="s">
        <v>226</v>
      </c>
      <c r="L108" s="17" t="s">
        <v>172</v>
      </c>
      <c r="M108" s="17" t="s">
        <v>247</v>
      </c>
      <c r="N108" s="17" t="s">
        <v>162</v>
      </c>
      <c r="O108" s="17" t="s">
        <v>177</v>
      </c>
      <c r="P108" s="17" t="s">
        <v>169</v>
      </c>
    </row>
    <row r="109" spans="1:16">
      <c r="A109" s="76"/>
      <c r="B109" s="78"/>
      <c r="C109" s="79"/>
      <c r="D109" s="80"/>
      <c r="E109" s="80"/>
      <c r="F109" s="81"/>
      <c r="G109" s="81"/>
      <c r="H109" s="81"/>
      <c r="I109" s="80"/>
      <c r="J109" s="10" t="s">
        <v>170</v>
      </c>
      <c r="K109" s="10" t="s">
        <v>314</v>
      </c>
      <c r="L109" s="17" t="s">
        <v>160</v>
      </c>
      <c r="M109" s="17" t="s">
        <v>315</v>
      </c>
      <c r="N109" s="17" t="s">
        <v>173</v>
      </c>
      <c r="O109" s="17" t="s">
        <v>210</v>
      </c>
      <c r="P109" s="17" t="s">
        <v>169</v>
      </c>
    </row>
    <row r="110" spans="1:16">
      <c r="A110" s="76"/>
      <c r="B110" s="78"/>
      <c r="C110" s="79"/>
      <c r="D110" s="80"/>
      <c r="E110" s="80"/>
      <c r="F110" s="81"/>
      <c r="G110" s="81"/>
      <c r="H110" s="81"/>
      <c r="I110" s="80"/>
      <c r="J110" s="10" t="s">
        <v>174</v>
      </c>
      <c r="K110" s="10" t="s">
        <v>316</v>
      </c>
      <c r="L110" s="17" t="s">
        <v>172</v>
      </c>
      <c r="M110" s="17" t="s">
        <v>247</v>
      </c>
      <c r="N110" s="17" t="s">
        <v>162</v>
      </c>
      <c r="O110" s="17" t="s">
        <v>210</v>
      </c>
      <c r="P110" s="17" t="s">
        <v>169</v>
      </c>
    </row>
    <row r="111" spans="1:16" ht="28.8">
      <c r="A111" s="76"/>
      <c r="B111" s="78"/>
      <c r="C111" s="79"/>
      <c r="D111" s="80"/>
      <c r="E111" s="80"/>
      <c r="F111" s="81"/>
      <c r="G111" s="81"/>
      <c r="H111" s="81"/>
      <c r="I111" s="10" t="s">
        <v>178</v>
      </c>
      <c r="J111" s="10" t="s">
        <v>179</v>
      </c>
      <c r="K111" s="10" t="s">
        <v>317</v>
      </c>
      <c r="L111" s="17" t="s">
        <v>172</v>
      </c>
      <c r="M111" s="17" t="s">
        <v>204</v>
      </c>
      <c r="N111" s="17" t="s">
        <v>162</v>
      </c>
      <c r="O111" s="17" t="s">
        <v>163</v>
      </c>
      <c r="P111" s="17" t="s">
        <v>169</v>
      </c>
    </row>
    <row r="112" spans="1:16">
      <c r="A112" s="76"/>
      <c r="B112" s="78"/>
      <c r="C112" s="79"/>
      <c r="D112" s="80"/>
      <c r="E112" s="80"/>
      <c r="F112" s="81"/>
      <c r="G112" s="81"/>
      <c r="H112" s="81"/>
      <c r="I112" s="10" t="s">
        <v>181</v>
      </c>
      <c r="J112" s="10" t="s">
        <v>182</v>
      </c>
      <c r="K112" s="10" t="s">
        <v>318</v>
      </c>
      <c r="L112" s="17" t="s">
        <v>172</v>
      </c>
      <c r="M112" s="17" t="s">
        <v>176</v>
      </c>
      <c r="N112" s="17" t="s">
        <v>162</v>
      </c>
      <c r="O112" s="17" t="s">
        <v>319</v>
      </c>
      <c r="P112" s="17" t="s">
        <v>169</v>
      </c>
    </row>
    <row r="113" spans="1:16">
      <c r="A113" s="76" t="s">
        <v>320</v>
      </c>
      <c r="B113" s="78" t="s">
        <v>311</v>
      </c>
      <c r="C113" s="79">
        <v>30000</v>
      </c>
      <c r="D113" s="80" t="s">
        <v>321</v>
      </c>
      <c r="E113" s="81" t="s">
        <v>156</v>
      </c>
      <c r="F113" s="81" t="s">
        <v>156</v>
      </c>
      <c r="G113" s="81" t="s">
        <v>156</v>
      </c>
      <c r="H113" s="81" t="s">
        <v>156</v>
      </c>
      <c r="I113" s="80" t="s">
        <v>157</v>
      </c>
      <c r="J113" s="10" t="s">
        <v>158</v>
      </c>
      <c r="K113" s="10" t="s">
        <v>159</v>
      </c>
      <c r="L113" s="17" t="s">
        <v>160</v>
      </c>
      <c r="M113" s="17" t="s">
        <v>161</v>
      </c>
      <c r="N113" s="17" t="s">
        <v>162</v>
      </c>
      <c r="O113" s="17" t="s">
        <v>177</v>
      </c>
      <c r="P113" s="17" t="s">
        <v>164</v>
      </c>
    </row>
    <row r="114" spans="1:16">
      <c r="A114" s="76"/>
      <c r="B114" s="78"/>
      <c r="C114" s="79"/>
      <c r="D114" s="80"/>
      <c r="E114" s="81"/>
      <c r="F114" s="81"/>
      <c r="G114" s="81"/>
      <c r="H114" s="81"/>
      <c r="I114" s="80"/>
      <c r="J114" s="10" t="s">
        <v>165</v>
      </c>
      <c r="K114" s="10" t="s">
        <v>226</v>
      </c>
      <c r="L114" s="17" t="s">
        <v>172</v>
      </c>
      <c r="M114" s="17" t="s">
        <v>247</v>
      </c>
      <c r="N114" s="17" t="s">
        <v>162</v>
      </c>
      <c r="O114" s="17" t="s">
        <v>163</v>
      </c>
      <c r="P114" s="17" t="s">
        <v>169</v>
      </c>
    </row>
    <row r="115" spans="1:16">
      <c r="A115" s="76"/>
      <c r="B115" s="78"/>
      <c r="C115" s="79"/>
      <c r="D115" s="80"/>
      <c r="E115" s="81"/>
      <c r="F115" s="81"/>
      <c r="G115" s="81"/>
      <c r="H115" s="81"/>
      <c r="I115" s="80"/>
      <c r="J115" s="10" t="s">
        <v>170</v>
      </c>
      <c r="K115" s="10" t="s">
        <v>322</v>
      </c>
      <c r="L115" s="17" t="s">
        <v>160</v>
      </c>
      <c r="M115" s="17" t="s">
        <v>323</v>
      </c>
      <c r="N115" s="17" t="s">
        <v>324</v>
      </c>
      <c r="O115" s="17" t="s">
        <v>163</v>
      </c>
      <c r="P115" s="17" t="s">
        <v>169</v>
      </c>
    </row>
    <row r="116" spans="1:16">
      <c r="A116" s="76"/>
      <c r="B116" s="78"/>
      <c r="C116" s="79"/>
      <c r="D116" s="80"/>
      <c r="E116" s="81"/>
      <c r="F116" s="81"/>
      <c r="G116" s="81"/>
      <c r="H116" s="81"/>
      <c r="I116" s="80"/>
      <c r="J116" s="10" t="s">
        <v>174</v>
      </c>
      <c r="K116" s="10" t="s">
        <v>316</v>
      </c>
      <c r="L116" s="17" t="s">
        <v>172</v>
      </c>
      <c r="M116" s="17" t="s">
        <v>247</v>
      </c>
      <c r="N116" s="17" t="s">
        <v>162</v>
      </c>
      <c r="O116" s="17" t="s">
        <v>163</v>
      </c>
      <c r="P116" s="17" t="s">
        <v>169</v>
      </c>
    </row>
    <row r="117" spans="1:16" ht="28.8">
      <c r="A117" s="76"/>
      <c r="B117" s="78"/>
      <c r="C117" s="79"/>
      <c r="D117" s="80"/>
      <c r="E117" s="81"/>
      <c r="F117" s="81"/>
      <c r="G117" s="81"/>
      <c r="H117" s="81"/>
      <c r="I117" s="10" t="s">
        <v>178</v>
      </c>
      <c r="J117" s="10" t="s">
        <v>179</v>
      </c>
      <c r="K117" s="10" t="s">
        <v>317</v>
      </c>
      <c r="L117" s="17" t="s">
        <v>172</v>
      </c>
      <c r="M117" s="17" t="s">
        <v>176</v>
      </c>
      <c r="N117" s="17" t="s">
        <v>162</v>
      </c>
      <c r="O117" s="17" t="s">
        <v>163</v>
      </c>
      <c r="P117" s="17" t="s">
        <v>169</v>
      </c>
    </row>
    <row r="118" spans="1:16">
      <c r="A118" s="76"/>
      <c r="B118" s="78"/>
      <c r="C118" s="79"/>
      <c r="D118" s="80"/>
      <c r="E118" s="81"/>
      <c r="F118" s="81"/>
      <c r="G118" s="81"/>
      <c r="H118" s="81"/>
      <c r="I118" s="10" t="s">
        <v>181</v>
      </c>
      <c r="J118" s="10" t="s">
        <v>182</v>
      </c>
      <c r="K118" s="10" t="s">
        <v>318</v>
      </c>
      <c r="L118" s="17" t="s">
        <v>172</v>
      </c>
      <c r="M118" s="17" t="s">
        <v>247</v>
      </c>
      <c r="N118" s="17" t="s">
        <v>162</v>
      </c>
      <c r="O118" s="17" t="s">
        <v>319</v>
      </c>
      <c r="P118" s="17" t="s">
        <v>169</v>
      </c>
    </row>
    <row r="119" spans="1:16">
      <c r="A119" s="76" t="s">
        <v>325</v>
      </c>
      <c r="B119" s="78" t="s">
        <v>311</v>
      </c>
      <c r="C119" s="79">
        <v>30000</v>
      </c>
      <c r="D119" s="80" t="s">
        <v>326</v>
      </c>
      <c r="E119" s="80" t="s">
        <v>327</v>
      </c>
      <c r="F119" s="81" t="s">
        <v>156</v>
      </c>
      <c r="G119" s="81" t="s">
        <v>156</v>
      </c>
      <c r="H119" s="81" t="s">
        <v>156</v>
      </c>
      <c r="I119" s="80" t="s">
        <v>157</v>
      </c>
      <c r="J119" s="10" t="s">
        <v>158</v>
      </c>
      <c r="K119" s="10" t="s">
        <v>159</v>
      </c>
      <c r="L119" s="17" t="s">
        <v>160</v>
      </c>
      <c r="M119" s="17" t="s">
        <v>161</v>
      </c>
      <c r="N119" s="17" t="s">
        <v>162</v>
      </c>
      <c r="O119" s="17" t="s">
        <v>177</v>
      </c>
      <c r="P119" s="17" t="s">
        <v>164</v>
      </c>
    </row>
    <row r="120" spans="1:16">
      <c r="A120" s="76"/>
      <c r="B120" s="78"/>
      <c r="C120" s="79"/>
      <c r="D120" s="80"/>
      <c r="E120" s="80"/>
      <c r="F120" s="81"/>
      <c r="G120" s="81"/>
      <c r="H120" s="81"/>
      <c r="I120" s="80"/>
      <c r="J120" s="10" t="s">
        <v>165</v>
      </c>
      <c r="K120" s="10" t="s">
        <v>328</v>
      </c>
      <c r="L120" s="17" t="s">
        <v>172</v>
      </c>
      <c r="M120" s="17" t="s">
        <v>247</v>
      </c>
      <c r="N120" s="17" t="s">
        <v>162</v>
      </c>
      <c r="O120" s="17" t="s">
        <v>163</v>
      </c>
      <c r="P120" s="17" t="s">
        <v>169</v>
      </c>
    </row>
    <row r="121" spans="1:16">
      <c r="A121" s="76"/>
      <c r="B121" s="78"/>
      <c r="C121" s="79"/>
      <c r="D121" s="80"/>
      <c r="E121" s="80"/>
      <c r="F121" s="81"/>
      <c r="G121" s="81"/>
      <c r="H121" s="81"/>
      <c r="I121" s="80"/>
      <c r="J121" s="10" t="s">
        <v>170</v>
      </c>
      <c r="K121" s="10" t="s">
        <v>329</v>
      </c>
      <c r="L121" s="17" t="s">
        <v>172</v>
      </c>
      <c r="M121" s="17" t="s">
        <v>315</v>
      </c>
      <c r="N121" s="17" t="s">
        <v>330</v>
      </c>
      <c r="O121" s="17" t="s">
        <v>163</v>
      </c>
      <c r="P121" s="17" t="s">
        <v>169</v>
      </c>
    </row>
    <row r="122" spans="1:16">
      <c r="A122" s="76"/>
      <c r="B122" s="78"/>
      <c r="C122" s="79"/>
      <c r="D122" s="80"/>
      <c r="E122" s="80"/>
      <c r="F122" s="81"/>
      <c r="G122" s="81"/>
      <c r="H122" s="81"/>
      <c r="I122" s="80"/>
      <c r="J122" s="10" t="s">
        <v>174</v>
      </c>
      <c r="K122" s="10" t="s">
        <v>331</v>
      </c>
      <c r="L122" s="17" t="s">
        <v>172</v>
      </c>
      <c r="M122" s="17" t="s">
        <v>247</v>
      </c>
      <c r="N122" s="17" t="s">
        <v>162</v>
      </c>
      <c r="O122" s="17" t="s">
        <v>163</v>
      </c>
      <c r="P122" s="17" t="s">
        <v>169</v>
      </c>
    </row>
    <row r="123" spans="1:16" ht="28.8">
      <c r="A123" s="76"/>
      <c r="B123" s="78"/>
      <c r="C123" s="79"/>
      <c r="D123" s="80"/>
      <c r="E123" s="80"/>
      <c r="F123" s="81"/>
      <c r="G123" s="81"/>
      <c r="H123" s="81"/>
      <c r="I123" s="10" t="s">
        <v>178</v>
      </c>
      <c r="J123" s="10" t="s">
        <v>179</v>
      </c>
      <c r="K123" s="10" t="s">
        <v>317</v>
      </c>
      <c r="L123" s="17" t="s">
        <v>172</v>
      </c>
      <c r="M123" s="17" t="s">
        <v>204</v>
      </c>
      <c r="N123" s="17" t="s">
        <v>162</v>
      </c>
      <c r="O123" s="17" t="s">
        <v>163</v>
      </c>
      <c r="P123" s="17" t="s">
        <v>169</v>
      </c>
    </row>
    <row r="124" spans="1:16">
      <c r="A124" s="76"/>
      <c r="B124" s="78"/>
      <c r="C124" s="79"/>
      <c r="D124" s="80"/>
      <c r="E124" s="80"/>
      <c r="F124" s="81"/>
      <c r="G124" s="81"/>
      <c r="H124" s="81"/>
      <c r="I124" s="10" t="s">
        <v>181</v>
      </c>
      <c r="J124" s="10" t="s">
        <v>182</v>
      </c>
      <c r="K124" s="10" t="s">
        <v>332</v>
      </c>
      <c r="L124" s="17" t="s">
        <v>172</v>
      </c>
      <c r="M124" s="17" t="s">
        <v>204</v>
      </c>
      <c r="N124" s="17" t="s">
        <v>162</v>
      </c>
      <c r="O124" s="17" t="s">
        <v>319</v>
      </c>
      <c r="P124" s="17" t="s">
        <v>169</v>
      </c>
    </row>
    <row r="125" spans="1:16">
      <c r="A125" s="76" t="s">
        <v>333</v>
      </c>
      <c r="B125" s="78" t="s">
        <v>311</v>
      </c>
      <c r="C125" s="79">
        <v>300000</v>
      </c>
      <c r="D125" s="80" t="s">
        <v>334</v>
      </c>
      <c r="E125" s="80" t="s">
        <v>335</v>
      </c>
      <c r="F125" s="81" t="s">
        <v>156</v>
      </c>
      <c r="G125" s="81" t="s">
        <v>156</v>
      </c>
      <c r="H125" s="81" t="s">
        <v>156</v>
      </c>
      <c r="I125" s="80" t="s">
        <v>157</v>
      </c>
      <c r="J125" s="10" t="s">
        <v>158</v>
      </c>
      <c r="K125" s="10" t="s">
        <v>159</v>
      </c>
      <c r="L125" s="17" t="s">
        <v>160</v>
      </c>
      <c r="M125" s="17" t="s">
        <v>161</v>
      </c>
      <c r="N125" s="17" t="s">
        <v>162</v>
      </c>
      <c r="O125" s="17" t="s">
        <v>177</v>
      </c>
      <c r="P125" s="17" t="s">
        <v>164</v>
      </c>
    </row>
    <row r="126" spans="1:16">
      <c r="A126" s="76"/>
      <c r="B126" s="78"/>
      <c r="C126" s="79"/>
      <c r="D126" s="80"/>
      <c r="E126" s="80"/>
      <c r="F126" s="81"/>
      <c r="G126" s="81"/>
      <c r="H126" s="81"/>
      <c r="I126" s="80"/>
      <c r="J126" s="10" t="s">
        <v>165</v>
      </c>
      <c r="K126" s="10" t="s">
        <v>336</v>
      </c>
      <c r="L126" s="17" t="s">
        <v>172</v>
      </c>
      <c r="M126" s="17" t="s">
        <v>247</v>
      </c>
      <c r="N126" s="17" t="s">
        <v>162</v>
      </c>
      <c r="O126" s="17" t="s">
        <v>177</v>
      </c>
      <c r="P126" s="17" t="s">
        <v>169</v>
      </c>
    </row>
    <row r="127" spans="1:16">
      <c r="A127" s="76"/>
      <c r="B127" s="78"/>
      <c r="C127" s="79"/>
      <c r="D127" s="80"/>
      <c r="E127" s="80"/>
      <c r="F127" s="81"/>
      <c r="G127" s="81"/>
      <c r="H127" s="81"/>
      <c r="I127" s="80"/>
      <c r="J127" s="10" t="s">
        <v>170</v>
      </c>
      <c r="K127" s="10" t="s">
        <v>337</v>
      </c>
      <c r="L127" s="17" t="s">
        <v>160</v>
      </c>
      <c r="M127" s="17" t="s">
        <v>323</v>
      </c>
      <c r="N127" s="17" t="s">
        <v>324</v>
      </c>
      <c r="O127" s="17" t="s">
        <v>163</v>
      </c>
      <c r="P127" s="17" t="s">
        <v>169</v>
      </c>
    </row>
    <row r="128" spans="1:16">
      <c r="A128" s="76"/>
      <c r="B128" s="78"/>
      <c r="C128" s="79"/>
      <c r="D128" s="80"/>
      <c r="E128" s="80"/>
      <c r="F128" s="81"/>
      <c r="G128" s="81"/>
      <c r="H128" s="81"/>
      <c r="I128" s="80"/>
      <c r="J128" s="10" t="s">
        <v>174</v>
      </c>
      <c r="K128" s="10" t="s">
        <v>316</v>
      </c>
      <c r="L128" s="17" t="s">
        <v>172</v>
      </c>
      <c r="M128" s="17" t="s">
        <v>247</v>
      </c>
      <c r="N128" s="17" t="s">
        <v>162</v>
      </c>
      <c r="O128" s="17" t="s">
        <v>163</v>
      </c>
      <c r="P128" s="17" t="s">
        <v>169</v>
      </c>
    </row>
    <row r="129" spans="1:16" ht="28.8">
      <c r="A129" s="76"/>
      <c r="B129" s="78"/>
      <c r="C129" s="79"/>
      <c r="D129" s="80"/>
      <c r="E129" s="80"/>
      <c r="F129" s="81"/>
      <c r="G129" s="81"/>
      <c r="H129" s="81"/>
      <c r="I129" s="10" t="s">
        <v>178</v>
      </c>
      <c r="J129" s="10" t="s">
        <v>179</v>
      </c>
      <c r="K129" s="10" t="s">
        <v>338</v>
      </c>
      <c r="L129" s="17" t="s">
        <v>172</v>
      </c>
      <c r="M129" s="17" t="s">
        <v>176</v>
      </c>
      <c r="N129" s="17" t="s">
        <v>162</v>
      </c>
      <c r="O129" s="17" t="s">
        <v>163</v>
      </c>
      <c r="P129" s="17" t="s">
        <v>169</v>
      </c>
    </row>
    <row r="130" spans="1:16">
      <c r="A130" s="76"/>
      <c r="B130" s="78"/>
      <c r="C130" s="79"/>
      <c r="D130" s="80"/>
      <c r="E130" s="80"/>
      <c r="F130" s="81"/>
      <c r="G130" s="81"/>
      <c r="H130" s="81"/>
      <c r="I130" s="10" t="s">
        <v>181</v>
      </c>
      <c r="J130" s="10" t="s">
        <v>182</v>
      </c>
      <c r="K130" s="10" t="s">
        <v>339</v>
      </c>
      <c r="L130" s="17" t="s">
        <v>172</v>
      </c>
      <c r="M130" s="17" t="s">
        <v>204</v>
      </c>
      <c r="N130" s="17" t="s">
        <v>162</v>
      </c>
      <c r="O130" s="17" t="s">
        <v>177</v>
      </c>
      <c r="P130" s="17" t="s">
        <v>169</v>
      </c>
    </row>
    <row r="131" spans="1:16">
      <c r="A131" s="76" t="s">
        <v>340</v>
      </c>
      <c r="B131" s="78" t="s">
        <v>311</v>
      </c>
      <c r="C131" s="79">
        <v>100000</v>
      </c>
      <c r="D131" s="80" t="s">
        <v>341</v>
      </c>
      <c r="E131" s="81" t="s">
        <v>156</v>
      </c>
      <c r="F131" s="81" t="s">
        <v>156</v>
      </c>
      <c r="G131" s="81" t="s">
        <v>156</v>
      </c>
      <c r="H131" s="81" t="s">
        <v>156</v>
      </c>
      <c r="I131" s="80" t="s">
        <v>157</v>
      </c>
      <c r="J131" s="10" t="s">
        <v>158</v>
      </c>
      <c r="K131" s="10" t="s">
        <v>159</v>
      </c>
      <c r="L131" s="17" t="s">
        <v>160</v>
      </c>
      <c r="M131" s="17" t="s">
        <v>161</v>
      </c>
      <c r="N131" s="17" t="s">
        <v>162</v>
      </c>
      <c r="O131" s="17" t="s">
        <v>177</v>
      </c>
      <c r="P131" s="17" t="s">
        <v>164</v>
      </c>
    </row>
    <row r="132" spans="1:16">
      <c r="A132" s="76"/>
      <c r="B132" s="78"/>
      <c r="C132" s="79"/>
      <c r="D132" s="80"/>
      <c r="E132" s="81"/>
      <c r="F132" s="81"/>
      <c r="G132" s="81"/>
      <c r="H132" s="81"/>
      <c r="I132" s="80"/>
      <c r="J132" s="10" t="s">
        <v>165</v>
      </c>
      <c r="K132" s="10" t="s">
        <v>301</v>
      </c>
      <c r="L132" s="17" t="s">
        <v>172</v>
      </c>
      <c r="M132" s="17" t="s">
        <v>247</v>
      </c>
      <c r="N132" s="17" t="s">
        <v>162</v>
      </c>
      <c r="O132" s="17" t="s">
        <v>163</v>
      </c>
      <c r="P132" s="17" t="s">
        <v>169</v>
      </c>
    </row>
    <row r="133" spans="1:16">
      <c r="A133" s="76"/>
      <c r="B133" s="78"/>
      <c r="C133" s="79"/>
      <c r="D133" s="80"/>
      <c r="E133" s="81"/>
      <c r="F133" s="81"/>
      <c r="G133" s="81"/>
      <c r="H133" s="81"/>
      <c r="I133" s="80"/>
      <c r="J133" s="10" t="s">
        <v>170</v>
      </c>
      <c r="K133" s="10" t="s">
        <v>342</v>
      </c>
      <c r="L133" s="17" t="s">
        <v>172</v>
      </c>
      <c r="M133" s="17" t="s">
        <v>343</v>
      </c>
      <c r="N133" s="17" t="s">
        <v>208</v>
      </c>
      <c r="O133" s="17" t="s">
        <v>163</v>
      </c>
      <c r="P133" s="17" t="s">
        <v>169</v>
      </c>
    </row>
    <row r="134" spans="1:16">
      <c r="A134" s="76"/>
      <c r="B134" s="78"/>
      <c r="C134" s="79"/>
      <c r="D134" s="80"/>
      <c r="E134" s="81"/>
      <c r="F134" s="81"/>
      <c r="G134" s="81"/>
      <c r="H134" s="81"/>
      <c r="I134" s="80"/>
      <c r="J134" s="10" t="s">
        <v>174</v>
      </c>
      <c r="K134" s="10" t="s">
        <v>344</v>
      </c>
      <c r="L134" s="17" t="s">
        <v>172</v>
      </c>
      <c r="M134" s="17" t="s">
        <v>176</v>
      </c>
      <c r="N134" s="17" t="s">
        <v>162</v>
      </c>
      <c r="O134" s="17" t="s">
        <v>163</v>
      </c>
      <c r="P134" s="17" t="s">
        <v>169</v>
      </c>
    </row>
    <row r="135" spans="1:16" ht="28.8">
      <c r="A135" s="76"/>
      <c r="B135" s="78"/>
      <c r="C135" s="79"/>
      <c r="D135" s="80"/>
      <c r="E135" s="81"/>
      <c r="F135" s="81"/>
      <c r="G135" s="81"/>
      <c r="H135" s="81"/>
      <c r="I135" s="10" t="s">
        <v>178</v>
      </c>
      <c r="J135" s="10" t="s">
        <v>179</v>
      </c>
      <c r="K135" s="10" t="s">
        <v>317</v>
      </c>
      <c r="L135" s="17" t="s">
        <v>172</v>
      </c>
      <c r="M135" s="17" t="s">
        <v>204</v>
      </c>
      <c r="N135" s="17" t="s">
        <v>162</v>
      </c>
      <c r="O135" s="17" t="s">
        <v>163</v>
      </c>
      <c r="P135" s="17" t="s">
        <v>169</v>
      </c>
    </row>
    <row r="136" spans="1:16">
      <c r="A136" s="76"/>
      <c r="B136" s="78"/>
      <c r="C136" s="79"/>
      <c r="D136" s="80"/>
      <c r="E136" s="81"/>
      <c r="F136" s="81"/>
      <c r="G136" s="81"/>
      <c r="H136" s="81"/>
      <c r="I136" s="10" t="s">
        <v>181</v>
      </c>
      <c r="J136" s="10" t="s">
        <v>182</v>
      </c>
      <c r="K136" s="10" t="s">
        <v>345</v>
      </c>
      <c r="L136" s="17" t="s">
        <v>160</v>
      </c>
      <c r="M136" s="17" t="s">
        <v>259</v>
      </c>
      <c r="N136" s="17" t="s">
        <v>162</v>
      </c>
      <c r="O136" s="17" t="s">
        <v>319</v>
      </c>
      <c r="P136" s="17" t="s">
        <v>169</v>
      </c>
    </row>
    <row r="137" spans="1:16">
      <c r="A137" s="76" t="s">
        <v>346</v>
      </c>
      <c r="B137" s="78" t="s">
        <v>311</v>
      </c>
      <c r="C137" s="79">
        <v>50000</v>
      </c>
      <c r="D137" s="80" t="s">
        <v>347</v>
      </c>
      <c r="E137" s="80" t="s">
        <v>348</v>
      </c>
      <c r="F137" s="81" t="s">
        <v>156</v>
      </c>
      <c r="G137" s="81" t="s">
        <v>156</v>
      </c>
      <c r="H137" s="81" t="s">
        <v>156</v>
      </c>
      <c r="I137" s="80" t="s">
        <v>157</v>
      </c>
      <c r="J137" s="10" t="s">
        <v>158</v>
      </c>
      <c r="K137" s="10" t="s">
        <v>159</v>
      </c>
      <c r="L137" s="17" t="s">
        <v>160</v>
      </c>
      <c r="M137" s="17" t="s">
        <v>161</v>
      </c>
      <c r="N137" s="17" t="s">
        <v>162</v>
      </c>
      <c r="O137" s="17" t="s">
        <v>177</v>
      </c>
      <c r="P137" s="17" t="s">
        <v>164</v>
      </c>
    </row>
    <row r="138" spans="1:16">
      <c r="A138" s="76"/>
      <c r="B138" s="78"/>
      <c r="C138" s="79"/>
      <c r="D138" s="80"/>
      <c r="E138" s="80"/>
      <c r="F138" s="81"/>
      <c r="G138" s="81"/>
      <c r="H138" s="81"/>
      <c r="I138" s="80"/>
      <c r="J138" s="10" t="s">
        <v>165</v>
      </c>
      <c r="K138" s="10" t="s">
        <v>301</v>
      </c>
      <c r="L138" s="17" t="s">
        <v>172</v>
      </c>
      <c r="M138" s="17" t="s">
        <v>247</v>
      </c>
      <c r="N138" s="17" t="s">
        <v>162</v>
      </c>
      <c r="O138" s="17" t="s">
        <v>163</v>
      </c>
      <c r="P138" s="17" t="s">
        <v>169</v>
      </c>
    </row>
    <row r="139" spans="1:16">
      <c r="A139" s="76"/>
      <c r="B139" s="78"/>
      <c r="C139" s="79"/>
      <c r="D139" s="80"/>
      <c r="E139" s="80"/>
      <c r="F139" s="81"/>
      <c r="G139" s="81"/>
      <c r="H139" s="81"/>
      <c r="I139" s="80"/>
      <c r="J139" s="10" t="s">
        <v>170</v>
      </c>
      <c r="K139" s="10" t="s">
        <v>349</v>
      </c>
      <c r="L139" s="17" t="s">
        <v>172</v>
      </c>
      <c r="M139" s="17" t="s">
        <v>350</v>
      </c>
      <c r="N139" s="17" t="s">
        <v>173</v>
      </c>
      <c r="O139" s="17" t="s">
        <v>163</v>
      </c>
      <c r="P139" s="17" t="s">
        <v>169</v>
      </c>
    </row>
    <row r="140" spans="1:16">
      <c r="A140" s="76"/>
      <c r="B140" s="78"/>
      <c r="C140" s="79"/>
      <c r="D140" s="80"/>
      <c r="E140" s="80"/>
      <c r="F140" s="81"/>
      <c r="G140" s="81"/>
      <c r="H140" s="81"/>
      <c r="I140" s="80"/>
      <c r="J140" s="10" t="s">
        <v>174</v>
      </c>
      <c r="K140" s="10" t="s">
        <v>351</v>
      </c>
      <c r="L140" s="17" t="s">
        <v>172</v>
      </c>
      <c r="M140" s="17" t="s">
        <v>352</v>
      </c>
      <c r="N140" s="17" t="s">
        <v>162</v>
      </c>
      <c r="O140" s="17" t="s">
        <v>177</v>
      </c>
      <c r="P140" s="17" t="s">
        <v>169</v>
      </c>
    </row>
    <row r="141" spans="1:16" ht="28.8">
      <c r="A141" s="76"/>
      <c r="B141" s="78"/>
      <c r="C141" s="79"/>
      <c r="D141" s="80"/>
      <c r="E141" s="80"/>
      <c r="F141" s="81"/>
      <c r="G141" s="81"/>
      <c r="H141" s="81"/>
      <c r="I141" s="10" t="s">
        <v>178</v>
      </c>
      <c r="J141" s="10" t="s">
        <v>179</v>
      </c>
      <c r="K141" s="10" t="s">
        <v>317</v>
      </c>
      <c r="L141" s="17" t="s">
        <v>172</v>
      </c>
      <c r="M141" s="17" t="s">
        <v>176</v>
      </c>
      <c r="N141" s="17" t="s">
        <v>162</v>
      </c>
      <c r="O141" s="17" t="s">
        <v>163</v>
      </c>
      <c r="P141" s="17" t="s">
        <v>169</v>
      </c>
    </row>
    <row r="142" spans="1:16">
      <c r="A142" s="76"/>
      <c r="B142" s="78"/>
      <c r="C142" s="79"/>
      <c r="D142" s="80"/>
      <c r="E142" s="80"/>
      <c r="F142" s="81"/>
      <c r="G142" s="81"/>
      <c r="H142" s="81"/>
      <c r="I142" s="10" t="s">
        <v>181</v>
      </c>
      <c r="J142" s="10" t="s">
        <v>182</v>
      </c>
      <c r="K142" s="10" t="s">
        <v>353</v>
      </c>
      <c r="L142" s="17" t="s">
        <v>172</v>
      </c>
      <c r="M142" s="17" t="s">
        <v>247</v>
      </c>
      <c r="N142" s="17" t="s">
        <v>162</v>
      </c>
      <c r="O142" s="17" t="s">
        <v>177</v>
      </c>
      <c r="P142" s="17" t="s">
        <v>169</v>
      </c>
    </row>
    <row r="143" spans="1:16">
      <c r="A143" s="76" t="s">
        <v>354</v>
      </c>
      <c r="B143" s="78" t="s">
        <v>311</v>
      </c>
      <c r="C143" s="79">
        <v>90000</v>
      </c>
      <c r="D143" s="80" t="s">
        <v>355</v>
      </c>
      <c r="E143" s="80" t="s">
        <v>356</v>
      </c>
      <c r="F143" s="81" t="s">
        <v>156</v>
      </c>
      <c r="G143" s="81" t="s">
        <v>156</v>
      </c>
      <c r="H143" s="81" t="s">
        <v>156</v>
      </c>
      <c r="I143" s="80" t="s">
        <v>157</v>
      </c>
      <c r="J143" s="10" t="s">
        <v>158</v>
      </c>
      <c r="K143" s="10" t="s">
        <v>159</v>
      </c>
      <c r="L143" s="17" t="s">
        <v>160</v>
      </c>
      <c r="M143" s="17" t="s">
        <v>161</v>
      </c>
      <c r="N143" s="17" t="s">
        <v>162</v>
      </c>
      <c r="O143" s="17" t="s">
        <v>177</v>
      </c>
      <c r="P143" s="17" t="s">
        <v>164</v>
      </c>
    </row>
    <row r="144" spans="1:16">
      <c r="A144" s="76"/>
      <c r="B144" s="78"/>
      <c r="C144" s="79"/>
      <c r="D144" s="80"/>
      <c r="E144" s="80"/>
      <c r="F144" s="81"/>
      <c r="G144" s="81"/>
      <c r="H144" s="81"/>
      <c r="I144" s="80"/>
      <c r="J144" s="10" t="s">
        <v>165</v>
      </c>
      <c r="K144" s="10" t="s">
        <v>357</v>
      </c>
      <c r="L144" s="17" t="s">
        <v>172</v>
      </c>
      <c r="M144" s="17" t="s">
        <v>247</v>
      </c>
      <c r="N144" s="17" t="s">
        <v>162</v>
      </c>
      <c r="O144" s="17" t="s">
        <v>177</v>
      </c>
      <c r="P144" s="17" t="s">
        <v>169</v>
      </c>
    </row>
    <row r="145" spans="1:16">
      <c r="A145" s="76"/>
      <c r="B145" s="78"/>
      <c r="C145" s="79"/>
      <c r="D145" s="80"/>
      <c r="E145" s="80"/>
      <c r="F145" s="81"/>
      <c r="G145" s="81"/>
      <c r="H145" s="81"/>
      <c r="I145" s="80"/>
      <c r="J145" s="10" t="s">
        <v>170</v>
      </c>
      <c r="K145" s="10" t="s">
        <v>358</v>
      </c>
      <c r="L145" s="17" t="s">
        <v>172</v>
      </c>
      <c r="M145" s="17" t="s">
        <v>359</v>
      </c>
      <c r="N145" s="17" t="s">
        <v>173</v>
      </c>
      <c r="O145" s="17" t="s">
        <v>163</v>
      </c>
      <c r="P145" s="17" t="s">
        <v>169</v>
      </c>
    </row>
    <row r="146" spans="1:16">
      <c r="A146" s="76"/>
      <c r="B146" s="78"/>
      <c r="C146" s="79"/>
      <c r="D146" s="80"/>
      <c r="E146" s="80"/>
      <c r="F146" s="81"/>
      <c r="G146" s="81"/>
      <c r="H146" s="81"/>
      <c r="I146" s="80"/>
      <c r="J146" s="10" t="s">
        <v>174</v>
      </c>
      <c r="K146" s="10" t="s">
        <v>360</v>
      </c>
      <c r="L146" s="17" t="s">
        <v>160</v>
      </c>
      <c r="M146" s="17" t="s">
        <v>361</v>
      </c>
      <c r="N146" s="17" t="s">
        <v>208</v>
      </c>
      <c r="O146" s="17" t="s">
        <v>163</v>
      </c>
      <c r="P146" s="17" t="s">
        <v>169</v>
      </c>
    </row>
    <row r="147" spans="1:16" ht="28.8">
      <c r="A147" s="76"/>
      <c r="B147" s="78"/>
      <c r="C147" s="79"/>
      <c r="D147" s="80"/>
      <c r="E147" s="80"/>
      <c r="F147" s="81"/>
      <c r="G147" s="81"/>
      <c r="H147" s="81"/>
      <c r="I147" s="10" t="s">
        <v>178</v>
      </c>
      <c r="J147" s="10" t="s">
        <v>179</v>
      </c>
      <c r="K147" s="10" t="s">
        <v>362</v>
      </c>
      <c r="L147" s="17" t="s">
        <v>172</v>
      </c>
      <c r="M147" s="17" t="s">
        <v>247</v>
      </c>
      <c r="N147" s="17" t="s">
        <v>162</v>
      </c>
      <c r="O147" s="17" t="s">
        <v>163</v>
      </c>
      <c r="P147" s="17" t="s">
        <v>169</v>
      </c>
    </row>
    <row r="148" spans="1:16">
      <c r="A148" s="76"/>
      <c r="B148" s="78"/>
      <c r="C148" s="79"/>
      <c r="D148" s="80"/>
      <c r="E148" s="80"/>
      <c r="F148" s="81"/>
      <c r="G148" s="81"/>
      <c r="H148" s="81"/>
      <c r="I148" s="10" t="s">
        <v>181</v>
      </c>
      <c r="J148" s="10" t="s">
        <v>182</v>
      </c>
      <c r="K148" s="10" t="s">
        <v>363</v>
      </c>
      <c r="L148" s="17" t="s">
        <v>172</v>
      </c>
      <c r="M148" s="17" t="s">
        <v>247</v>
      </c>
      <c r="N148" s="17" t="s">
        <v>162</v>
      </c>
      <c r="O148" s="17" t="s">
        <v>177</v>
      </c>
      <c r="P148" s="17" t="s">
        <v>169</v>
      </c>
    </row>
    <row r="149" spans="1:16">
      <c r="A149" s="76" t="s">
        <v>364</v>
      </c>
      <c r="B149" s="78" t="s">
        <v>311</v>
      </c>
      <c r="C149" s="79">
        <v>500000</v>
      </c>
      <c r="D149" s="80" t="s">
        <v>365</v>
      </c>
      <c r="E149" s="80" t="s">
        <v>366</v>
      </c>
      <c r="F149" s="81" t="s">
        <v>156</v>
      </c>
      <c r="G149" s="81" t="s">
        <v>156</v>
      </c>
      <c r="H149" s="81" t="s">
        <v>156</v>
      </c>
      <c r="I149" s="80" t="s">
        <v>157</v>
      </c>
      <c r="J149" s="10" t="s">
        <v>158</v>
      </c>
      <c r="K149" s="10" t="s">
        <v>159</v>
      </c>
      <c r="L149" s="17" t="s">
        <v>160</v>
      </c>
      <c r="M149" s="17" t="s">
        <v>161</v>
      </c>
      <c r="N149" s="17" t="s">
        <v>162</v>
      </c>
      <c r="O149" s="17" t="s">
        <v>177</v>
      </c>
      <c r="P149" s="17" t="s">
        <v>164</v>
      </c>
    </row>
    <row r="150" spans="1:16">
      <c r="A150" s="76"/>
      <c r="B150" s="78"/>
      <c r="C150" s="79"/>
      <c r="D150" s="80"/>
      <c r="E150" s="80"/>
      <c r="F150" s="81"/>
      <c r="G150" s="81"/>
      <c r="H150" s="81"/>
      <c r="I150" s="80"/>
      <c r="J150" s="10" t="s">
        <v>165</v>
      </c>
      <c r="K150" s="10" t="s">
        <v>367</v>
      </c>
      <c r="L150" s="17" t="s">
        <v>172</v>
      </c>
      <c r="M150" s="17" t="s">
        <v>247</v>
      </c>
      <c r="N150" s="17" t="s">
        <v>162</v>
      </c>
      <c r="O150" s="17" t="s">
        <v>163</v>
      </c>
      <c r="P150" s="17" t="s">
        <v>169</v>
      </c>
    </row>
    <row r="151" spans="1:16">
      <c r="A151" s="76"/>
      <c r="B151" s="78"/>
      <c r="C151" s="79"/>
      <c r="D151" s="80"/>
      <c r="E151" s="80"/>
      <c r="F151" s="81"/>
      <c r="G151" s="81"/>
      <c r="H151" s="81"/>
      <c r="I151" s="80"/>
      <c r="J151" s="10" t="s">
        <v>170</v>
      </c>
      <c r="K151" s="10" t="s">
        <v>368</v>
      </c>
      <c r="L151" s="17" t="s">
        <v>172</v>
      </c>
      <c r="M151" s="17" t="s">
        <v>369</v>
      </c>
      <c r="N151" s="17" t="s">
        <v>192</v>
      </c>
      <c r="O151" s="17" t="s">
        <v>163</v>
      </c>
      <c r="P151" s="17" t="s">
        <v>169</v>
      </c>
    </row>
    <row r="152" spans="1:16">
      <c r="A152" s="76"/>
      <c r="B152" s="78"/>
      <c r="C152" s="79"/>
      <c r="D152" s="80"/>
      <c r="E152" s="80"/>
      <c r="F152" s="81"/>
      <c r="G152" s="81"/>
      <c r="H152" s="81"/>
      <c r="I152" s="80"/>
      <c r="J152" s="10" t="s">
        <v>174</v>
      </c>
      <c r="K152" s="10" t="s">
        <v>370</v>
      </c>
      <c r="L152" s="17" t="s">
        <v>172</v>
      </c>
      <c r="M152" s="17" t="s">
        <v>204</v>
      </c>
      <c r="N152" s="17" t="s">
        <v>162</v>
      </c>
      <c r="O152" s="17" t="s">
        <v>177</v>
      </c>
      <c r="P152" s="17" t="s">
        <v>169</v>
      </c>
    </row>
    <row r="153" spans="1:16" ht="28.8">
      <c r="A153" s="76"/>
      <c r="B153" s="78"/>
      <c r="C153" s="79"/>
      <c r="D153" s="80"/>
      <c r="E153" s="80"/>
      <c r="F153" s="81"/>
      <c r="G153" s="81"/>
      <c r="H153" s="81"/>
      <c r="I153" s="10" t="s">
        <v>178</v>
      </c>
      <c r="J153" s="10" t="s">
        <v>179</v>
      </c>
      <c r="K153" s="10" t="s">
        <v>317</v>
      </c>
      <c r="L153" s="17" t="s">
        <v>172</v>
      </c>
      <c r="M153" s="17" t="s">
        <v>176</v>
      </c>
      <c r="N153" s="17" t="s">
        <v>162</v>
      </c>
      <c r="O153" s="17" t="s">
        <v>163</v>
      </c>
      <c r="P153" s="17" t="s">
        <v>169</v>
      </c>
    </row>
    <row r="154" spans="1:16">
      <c r="A154" s="76"/>
      <c r="B154" s="78"/>
      <c r="C154" s="79"/>
      <c r="D154" s="80"/>
      <c r="E154" s="80"/>
      <c r="F154" s="81"/>
      <c r="G154" s="81"/>
      <c r="H154" s="81"/>
      <c r="I154" s="10" t="s">
        <v>181</v>
      </c>
      <c r="J154" s="10" t="s">
        <v>182</v>
      </c>
      <c r="K154" s="10" t="s">
        <v>371</v>
      </c>
      <c r="L154" s="17" t="s">
        <v>160</v>
      </c>
      <c r="M154" s="17" t="s">
        <v>163</v>
      </c>
      <c r="N154" s="17" t="s">
        <v>162</v>
      </c>
      <c r="O154" s="17" t="s">
        <v>177</v>
      </c>
      <c r="P154" s="17" t="s">
        <v>169</v>
      </c>
    </row>
  </sheetData>
  <mergeCells count="233">
    <mergeCell ref="K4:K5"/>
    <mergeCell ref="L4:L5"/>
    <mergeCell ref="M4:M5"/>
    <mergeCell ref="N4:N5"/>
    <mergeCell ref="O4:O5"/>
    <mergeCell ref="P4:P5"/>
    <mergeCell ref="I119:I122"/>
    <mergeCell ref="I125:I128"/>
    <mergeCell ref="I131:I134"/>
    <mergeCell ref="I137:I140"/>
    <mergeCell ref="I143:I146"/>
    <mergeCell ref="I149:I152"/>
    <mergeCell ref="J4:J5"/>
    <mergeCell ref="J31:J32"/>
    <mergeCell ref="J44:J45"/>
    <mergeCell ref="J46:J47"/>
    <mergeCell ref="J90:J91"/>
    <mergeCell ref="H125:H130"/>
    <mergeCell ref="H131:H136"/>
    <mergeCell ref="H137:H142"/>
    <mergeCell ref="H143:H148"/>
    <mergeCell ref="H149:H154"/>
    <mergeCell ref="I4:I5"/>
    <mergeCell ref="I7:I10"/>
    <mergeCell ref="I13:I16"/>
    <mergeCell ref="I19:I22"/>
    <mergeCell ref="I25:I28"/>
    <mergeCell ref="I31:I34"/>
    <mergeCell ref="I37:I40"/>
    <mergeCell ref="I43:I48"/>
    <mergeCell ref="I51:I54"/>
    <mergeCell ref="I57:I60"/>
    <mergeCell ref="I63:I66"/>
    <mergeCell ref="I69:I72"/>
    <mergeCell ref="I76:I79"/>
    <mergeCell ref="I82:I85"/>
    <mergeCell ref="I88:I92"/>
    <mergeCell ref="I95:I98"/>
    <mergeCell ref="I101:I104"/>
    <mergeCell ref="I107:I110"/>
    <mergeCell ref="I113:I116"/>
    <mergeCell ref="G125:G130"/>
    <mergeCell ref="G131:G136"/>
    <mergeCell ref="G137:G142"/>
    <mergeCell ref="G143:G148"/>
    <mergeCell ref="G149:G154"/>
    <mergeCell ref="H7:H12"/>
    <mergeCell ref="H13:H18"/>
    <mergeCell ref="H19:H24"/>
    <mergeCell ref="H25:H30"/>
    <mergeCell ref="H31:H36"/>
    <mergeCell ref="H37:H42"/>
    <mergeCell ref="H43:H50"/>
    <mergeCell ref="H51:H56"/>
    <mergeCell ref="H57:H62"/>
    <mergeCell ref="H63:H68"/>
    <mergeCell ref="H69:H74"/>
    <mergeCell ref="H76:H81"/>
    <mergeCell ref="H82:H87"/>
    <mergeCell ref="H88:H94"/>
    <mergeCell ref="H95:H100"/>
    <mergeCell ref="H101:H106"/>
    <mergeCell ref="H107:H112"/>
    <mergeCell ref="H113:H118"/>
    <mergeCell ref="H119:H124"/>
    <mergeCell ref="F125:F130"/>
    <mergeCell ref="F131:F136"/>
    <mergeCell ref="F137:F142"/>
    <mergeCell ref="F143:F148"/>
    <mergeCell ref="F149:F154"/>
    <mergeCell ref="G7:G12"/>
    <mergeCell ref="G13:G18"/>
    <mergeCell ref="G19:G24"/>
    <mergeCell ref="G25:G30"/>
    <mergeCell ref="G31:G36"/>
    <mergeCell ref="G37:G42"/>
    <mergeCell ref="G43:G50"/>
    <mergeCell ref="G51:G56"/>
    <mergeCell ref="G57:G62"/>
    <mergeCell ref="G63:G68"/>
    <mergeCell ref="G69:G74"/>
    <mergeCell ref="G76:G81"/>
    <mergeCell ref="G82:G87"/>
    <mergeCell ref="G88:G94"/>
    <mergeCell ref="G95:G100"/>
    <mergeCell ref="G101:G106"/>
    <mergeCell ref="G107:G112"/>
    <mergeCell ref="G113:G118"/>
    <mergeCell ref="G119:G124"/>
    <mergeCell ref="E125:E130"/>
    <mergeCell ref="E131:E136"/>
    <mergeCell ref="E137:E142"/>
    <mergeCell ref="E143:E148"/>
    <mergeCell ref="E149:E154"/>
    <mergeCell ref="F7:F12"/>
    <mergeCell ref="F13:F18"/>
    <mergeCell ref="F19:F24"/>
    <mergeCell ref="F25:F30"/>
    <mergeCell ref="F31:F36"/>
    <mergeCell ref="F37:F42"/>
    <mergeCell ref="F43:F50"/>
    <mergeCell ref="F51:F56"/>
    <mergeCell ref="F57:F62"/>
    <mergeCell ref="F63:F68"/>
    <mergeCell ref="F69:F74"/>
    <mergeCell ref="F76:F81"/>
    <mergeCell ref="F82:F87"/>
    <mergeCell ref="F88:F94"/>
    <mergeCell ref="F95:F100"/>
    <mergeCell ref="F101:F106"/>
    <mergeCell ref="F107:F112"/>
    <mergeCell ref="F113:F118"/>
    <mergeCell ref="F119:F124"/>
    <mergeCell ref="D125:D130"/>
    <mergeCell ref="D131:D136"/>
    <mergeCell ref="D137:D142"/>
    <mergeCell ref="D143:D148"/>
    <mergeCell ref="D149:D154"/>
    <mergeCell ref="E7:E12"/>
    <mergeCell ref="E13:E18"/>
    <mergeCell ref="E19:E24"/>
    <mergeCell ref="E25:E30"/>
    <mergeCell ref="E31:E36"/>
    <mergeCell ref="E37:E42"/>
    <mergeCell ref="E43:E50"/>
    <mergeCell ref="E51:E56"/>
    <mergeCell ref="E57:E62"/>
    <mergeCell ref="E63:E68"/>
    <mergeCell ref="E69:E74"/>
    <mergeCell ref="E76:E81"/>
    <mergeCell ref="E82:E87"/>
    <mergeCell ref="E88:E94"/>
    <mergeCell ref="E95:E100"/>
    <mergeCell ref="E101:E106"/>
    <mergeCell ref="E107:E112"/>
    <mergeCell ref="E113:E118"/>
    <mergeCell ref="E119:E124"/>
    <mergeCell ref="D69:D74"/>
    <mergeCell ref="D76:D81"/>
    <mergeCell ref="D82:D87"/>
    <mergeCell ref="D88:D94"/>
    <mergeCell ref="D95:D100"/>
    <mergeCell ref="D101:D106"/>
    <mergeCell ref="D107:D112"/>
    <mergeCell ref="D113:D118"/>
    <mergeCell ref="D119:D124"/>
    <mergeCell ref="D13:D18"/>
    <mergeCell ref="D19:D24"/>
    <mergeCell ref="D25:D30"/>
    <mergeCell ref="D31:D36"/>
    <mergeCell ref="D37:D42"/>
    <mergeCell ref="D43:D50"/>
    <mergeCell ref="D51:D56"/>
    <mergeCell ref="D57:D62"/>
    <mergeCell ref="D63:D68"/>
    <mergeCell ref="C101:C106"/>
    <mergeCell ref="C107:C112"/>
    <mergeCell ref="C113:C118"/>
    <mergeCell ref="C119:C124"/>
    <mergeCell ref="C125:C130"/>
    <mergeCell ref="C131:C136"/>
    <mergeCell ref="C137:C142"/>
    <mergeCell ref="C143:C148"/>
    <mergeCell ref="C149:C154"/>
    <mergeCell ref="C43:C50"/>
    <mergeCell ref="C51:C56"/>
    <mergeCell ref="C57:C62"/>
    <mergeCell ref="C63:C68"/>
    <mergeCell ref="C69:C74"/>
    <mergeCell ref="C76:C81"/>
    <mergeCell ref="C82:C87"/>
    <mergeCell ref="C88:C94"/>
    <mergeCell ref="C95:C100"/>
    <mergeCell ref="B101:B106"/>
    <mergeCell ref="B107:B112"/>
    <mergeCell ref="B113:B118"/>
    <mergeCell ref="B119:B124"/>
    <mergeCell ref="B125:B130"/>
    <mergeCell ref="B131:B136"/>
    <mergeCell ref="B137:B142"/>
    <mergeCell ref="B143:B148"/>
    <mergeCell ref="B149:B154"/>
    <mergeCell ref="B43:B50"/>
    <mergeCell ref="B51:B56"/>
    <mergeCell ref="B57:B62"/>
    <mergeCell ref="B63:B68"/>
    <mergeCell ref="B69:B74"/>
    <mergeCell ref="B76:B81"/>
    <mergeCell ref="B82:B87"/>
    <mergeCell ref="B88:B94"/>
    <mergeCell ref="B95:B100"/>
    <mergeCell ref="A101:A106"/>
    <mergeCell ref="A107:A112"/>
    <mergeCell ref="A113:A118"/>
    <mergeCell ref="A119:A124"/>
    <mergeCell ref="A125:A130"/>
    <mergeCell ref="A131:A136"/>
    <mergeCell ref="A137:A142"/>
    <mergeCell ref="A143:A148"/>
    <mergeCell ref="A149:A154"/>
    <mergeCell ref="A43:A50"/>
    <mergeCell ref="A51:A56"/>
    <mergeCell ref="A57:A62"/>
    <mergeCell ref="A63:A68"/>
    <mergeCell ref="A69:A74"/>
    <mergeCell ref="A76:A81"/>
    <mergeCell ref="A82:A87"/>
    <mergeCell ref="A88:A94"/>
    <mergeCell ref="A95:A100"/>
    <mergeCell ref="A2:K2"/>
    <mergeCell ref="D4:H4"/>
    <mergeCell ref="A4:A5"/>
    <mergeCell ref="A7:A12"/>
    <mergeCell ref="A13:A18"/>
    <mergeCell ref="A19:A24"/>
    <mergeCell ref="A25:A30"/>
    <mergeCell ref="A31:A36"/>
    <mergeCell ref="A37:A42"/>
    <mergeCell ref="B4:B5"/>
    <mergeCell ref="B7:B12"/>
    <mergeCell ref="B13:B18"/>
    <mergeCell ref="B19:B24"/>
    <mergeCell ref="B25:B30"/>
    <mergeCell ref="B31:B36"/>
    <mergeCell ref="B37:B42"/>
    <mergeCell ref="C4:C5"/>
    <mergeCell ref="C7:C12"/>
    <mergeCell ref="C13:C18"/>
    <mergeCell ref="C19:C24"/>
    <mergeCell ref="C25:C30"/>
    <mergeCell ref="C31:C36"/>
    <mergeCell ref="C37:C42"/>
    <mergeCell ref="D7:D12"/>
  </mergeCells>
  <phoneticPr fontId="18" type="noConversion"/>
  <printOptions horizontalCentered="1"/>
  <pageMargins left="0.70833333333333304" right="0.62986111111111098" top="0.39305555555555599" bottom="0.59027777777777801" header="0.5" footer="0.5"/>
  <pageSetup paperSize="8" scale="66" pageOrder="overThenDown" orientation="landscape" verticalDpi="300"/>
  <headerFooter scaleWithDoc="0" alignWithMargins="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8"/>
  <sheetViews>
    <sheetView workbookViewId="0">
      <selection activeCell="D16" sqref="D16"/>
    </sheetView>
  </sheetViews>
  <sheetFormatPr defaultColWidth="15.6640625" defaultRowHeight="24.9" customHeight="1"/>
  <cols>
    <col min="1" max="1" width="15.6640625" style="39"/>
    <col min="2" max="2" width="20.77734375" customWidth="1"/>
    <col min="3" max="3" width="17.109375"/>
    <col min="4" max="4" width="16"/>
    <col min="5" max="5" width="17.109375"/>
    <col min="7" max="7" width="9.88671875" customWidth="1"/>
  </cols>
  <sheetData>
    <row r="1" spans="1:5" ht="24.9" customHeight="1">
      <c r="A1" t="s">
        <v>44</v>
      </c>
    </row>
    <row r="2" spans="1:5" ht="24.9" customHeight="1">
      <c r="A2" s="56" t="s">
        <v>45</v>
      </c>
      <c r="B2" s="56"/>
      <c r="C2" s="56"/>
      <c r="D2" s="56"/>
      <c r="E2" s="56"/>
    </row>
    <row r="3" spans="1:5" ht="24.9" customHeight="1">
      <c r="A3" t="s">
        <v>46</v>
      </c>
      <c r="B3" s="55" t="s">
        <v>47</v>
      </c>
      <c r="C3" s="13"/>
      <c r="D3" s="13"/>
      <c r="E3" s="24" t="s">
        <v>3</v>
      </c>
    </row>
    <row r="4" spans="1:5" ht="24.9" customHeight="1">
      <c r="A4" s="57" t="s">
        <v>48</v>
      </c>
      <c r="B4" s="57"/>
      <c r="C4" s="57" t="s">
        <v>49</v>
      </c>
      <c r="D4" s="57"/>
      <c r="E4" s="57"/>
    </row>
    <row r="5" spans="1:5" s="23" customFormat="1" ht="24.9" customHeight="1">
      <c r="A5" s="19" t="s">
        <v>50</v>
      </c>
      <c r="B5" s="19" t="s">
        <v>51</v>
      </c>
      <c r="C5" s="19" t="s">
        <v>52</v>
      </c>
      <c r="D5" s="19" t="s">
        <v>53</v>
      </c>
      <c r="E5" s="19" t="s">
        <v>54</v>
      </c>
    </row>
    <row r="6" spans="1:5" s="23" customFormat="1" ht="24.9" customHeight="1">
      <c r="A6" s="19">
        <v>2010350</v>
      </c>
      <c r="B6" s="21" t="s">
        <v>55</v>
      </c>
      <c r="C6" s="22">
        <v>1091087.8</v>
      </c>
      <c r="D6" s="22">
        <v>1091087.8</v>
      </c>
      <c r="E6" s="22"/>
    </row>
    <row r="7" spans="1:5" s="23" customFormat="1" ht="24.9" customHeight="1">
      <c r="A7" s="19">
        <v>2010399</v>
      </c>
      <c r="B7" s="21" t="s">
        <v>56</v>
      </c>
      <c r="C7" s="22">
        <v>1120000</v>
      </c>
      <c r="D7" s="19"/>
      <c r="E7" s="22">
        <v>1120000</v>
      </c>
    </row>
    <row r="8" spans="1:5" s="23" customFormat="1" ht="24.9" customHeight="1">
      <c r="A8" s="19">
        <v>2013201</v>
      </c>
      <c r="B8" s="21" t="s">
        <v>57</v>
      </c>
      <c r="C8" s="22">
        <v>5817090</v>
      </c>
      <c r="D8" s="22">
        <v>5817090</v>
      </c>
      <c r="E8" s="22"/>
    </row>
    <row r="9" spans="1:5" s="23" customFormat="1" ht="24.9" customHeight="1">
      <c r="A9" s="19">
        <v>2013204</v>
      </c>
      <c r="B9" s="21" t="s">
        <v>58</v>
      </c>
      <c r="C9" s="22">
        <v>300000</v>
      </c>
      <c r="D9" s="22"/>
      <c r="E9" s="22">
        <v>300000</v>
      </c>
    </row>
    <row r="10" spans="1:5" s="23" customFormat="1" ht="24.9" customHeight="1">
      <c r="A10" s="19">
        <v>2013299</v>
      </c>
      <c r="B10" s="21" t="s">
        <v>59</v>
      </c>
      <c r="C10" s="22">
        <v>17475000</v>
      </c>
      <c r="D10" s="22"/>
      <c r="E10" s="22">
        <v>17475000</v>
      </c>
    </row>
    <row r="11" spans="1:5" s="23" customFormat="1" ht="24.9" customHeight="1">
      <c r="A11" s="19">
        <v>2080501</v>
      </c>
      <c r="B11" s="21" t="s">
        <v>60</v>
      </c>
      <c r="C11" s="22">
        <v>407490</v>
      </c>
      <c r="D11" s="22">
        <v>407490</v>
      </c>
      <c r="E11" s="22"/>
    </row>
    <row r="12" spans="1:5" s="23" customFormat="1" ht="24.9" customHeight="1">
      <c r="A12" s="19">
        <v>2080505</v>
      </c>
      <c r="B12" s="21" t="s">
        <v>61</v>
      </c>
      <c r="C12" s="22">
        <v>787239.8</v>
      </c>
      <c r="D12" s="22">
        <v>787239.8</v>
      </c>
      <c r="E12" s="22"/>
    </row>
    <row r="13" spans="1:5" s="23" customFormat="1" ht="24.9" customHeight="1">
      <c r="A13" s="19">
        <v>2080899</v>
      </c>
      <c r="B13" s="21" t="s">
        <v>62</v>
      </c>
      <c r="C13" s="22">
        <v>20256</v>
      </c>
      <c r="D13" s="22">
        <v>20256</v>
      </c>
      <c r="E13" s="22"/>
    </row>
    <row r="14" spans="1:5" s="23" customFormat="1" ht="24.9" customHeight="1">
      <c r="A14" s="19">
        <v>2101101</v>
      </c>
      <c r="B14" s="21" t="s">
        <v>63</v>
      </c>
      <c r="C14" s="22">
        <v>349563.9</v>
      </c>
      <c r="D14" s="22">
        <v>349563.9</v>
      </c>
      <c r="E14" s="22"/>
    </row>
    <row r="15" spans="1:5" s="23" customFormat="1" ht="24.9" customHeight="1">
      <c r="A15" s="19">
        <v>2101102</v>
      </c>
      <c r="B15" s="21" t="s">
        <v>64</v>
      </c>
      <c r="C15" s="22">
        <v>68657.2</v>
      </c>
      <c r="D15" s="22">
        <v>68657.2</v>
      </c>
      <c r="E15" s="22"/>
    </row>
    <row r="16" spans="1:5" s="23" customFormat="1" ht="24.9" customHeight="1">
      <c r="A16" s="19">
        <v>2101103</v>
      </c>
      <c r="B16" s="21" t="s">
        <v>65</v>
      </c>
      <c r="C16" s="22">
        <v>552594.9</v>
      </c>
      <c r="D16" s="22">
        <v>552594.9</v>
      </c>
      <c r="E16" s="22"/>
    </row>
    <row r="17" spans="1:5" s="23" customFormat="1" ht="24.9" customHeight="1">
      <c r="A17" s="19">
        <v>2210201</v>
      </c>
      <c r="B17" s="21" t="s">
        <v>66</v>
      </c>
      <c r="C17" s="22">
        <v>663113.80000000005</v>
      </c>
      <c r="D17" s="22">
        <v>663113.80000000005</v>
      </c>
      <c r="E17" s="22"/>
    </row>
    <row r="18" spans="1:5" ht="24.9" customHeight="1">
      <c r="A18" s="57" t="s">
        <v>8</v>
      </c>
      <c r="B18" s="57"/>
      <c r="C18" s="22">
        <f>SUM(C6:C17)</f>
        <v>28652093.399999999</v>
      </c>
      <c r="D18" s="22">
        <f>SUM(D6:D17)</f>
        <v>9757093.4000000004</v>
      </c>
      <c r="E18" s="22">
        <f>SUM(E6:E17)</f>
        <v>18895000</v>
      </c>
    </row>
  </sheetData>
  <mergeCells count="4">
    <mergeCell ref="A2:E2"/>
    <mergeCell ref="A4:B4"/>
    <mergeCell ref="C4:E4"/>
    <mergeCell ref="A18:B18"/>
  </mergeCells>
  <phoneticPr fontId="18" type="noConversion"/>
  <printOptions horizontalCentered="1"/>
  <pageMargins left="0.70763888888888904" right="0.70763888888888904" top="0.74791666666666701" bottom="0.74791666666666701" header="0.31388888888888899" footer="0.31388888888888899"/>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1"/>
  <sheetViews>
    <sheetView topLeftCell="A10" workbookViewId="0">
      <selection activeCell="D23" sqref="D23"/>
    </sheetView>
  </sheetViews>
  <sheetFormatPr defaultColWidth="15.6640625" defaultRowHeight="24.9" customHeight="1"/>
  <cols>
    <col min="1" max="1" width="18.21875" style="39" customWidth="1"/>
    <col min="2" max="2" width="30.77734375" customWidth="1"/>
    <col min="3" max="4" width="16"/>
    <col min="6" max="6" width="7.88671875" customWidth="1"/>
  </cols>
  <sheetData>
    <row r="1" spans="1:6" ht="24.9" customHeight="1">
      <c r="A1" t="s">
        <v>67</v>
      </c>
    </row>
    <row r="2" spans="1:6" ht="24.9" customHeight="1">
      <c r="A2" s="56" t="s">
        <v>68</v>
      </c>
      <c r="B2" s="56"/>
      <c r="C2" s="56"/>
      <c r="D2" s="56"/>
      <c r="E2" s="56"/>
      <c r="F2" s="13"/>
    </row>
    <row r="3" spans="1:6" ht="24.9" customHeight="1">
      <c r="A3" t="s">
        <v>46</v>
      </c>
      <c r="B3" t="s">
        <v>47</v>
      </c>
      <c r="E3" s="24" t="s">
        <v>3</v>
      </c>
      <c r="F3" s="24"/>
    </row>
    <row r="4" spans="1:6" ht="24.9" customHeight="1">
      <c r="A4" s="58" t="s">
        <v>69</v>
      </c>
      <c r="B4" s="58"/>
      <c r="C4" s="58" t="s">
        <v>70</v>
      </c>
      <c r="D4" s="58"/>
      <c r="E4" s="58"/>
      <c r="F4" s="23"/>
    </row>
    <row r="5" spans="1:6" s="23" customFormat="1" ht="24.9" customHeight="1">
      <c r="A5" s="44" t="s">
        <v>50</v>
      </c>
      <c r="B5" s="44" t="s">
        <v>51</v>
      </c>
      <c r="C5" s="44" t="s">
        <v>8</v>
      </c>
      <c r="D5" s="44" t="s">
        <v>71</v>
      </c>
      <c r="E5" s="44" t="s">
        <v>72</v>
      </c>
    </row>
    <row r="6" spans="1:6" ht="24.9" customHeight="1">
      <c r="A6" s="45">
        <v>30101</v>
      </c>
      <c r="B6" s="46" t="s">
        <v>73</v>
      </c>
      <c r="C6" s="47">
        <v>2199480</v>
      </c>
      <c r="D6" s="47">
        <v>2199480</v>
      </c>
      <c r="E6" s="47"/>
      <c r="F6" s="48"/>
    </row>
    <row r="7" spans="1:6" ht="24.9" customHeight="1">
      <c r="A7" s="45">
        <v>30102</v>
      </c>
      <c r="B7" s="46" t="s">
        <v>74</v>
      </c>
      <c r="C7" s="47">
        <v>2641800</v>
      </c>
      <c r="D7" s="47">
        <v>2641800</v>
      </c>
      <c r="E7" s="47"/>
      <c r="F7" s="48"/>
    </row>
    <row r="8" spans="1:6" ht="24.9" customHeight="1">
      <c r="A8" s="45">
        <v>30103</v>
      </c>
      <c r="B8" s="46" t="s">
        <v>75</v>
      </c>
      <c r="C8" s="47">
        <v>184149</v>
      </c>
      <c r="D8" s="47">
        <v>184149</v>
      </c>
      <c r="E8" s="47"/>
      <c r="F8" s="48"/>
    </row>
    <row r="9" spans="1:6" ht="24.9" customHeight="1">
      <c r="A9" s="45">
        <v>30107</v>
      </c>
      <c r="B9" s="46" t="s">
        <v>76</v>
      </c>
      <c r="C9" s="47">
        <v>308520</v>
      </c>
      <c r="D9" s="47">
        <v>308520</v>
      </c>
      <c r="E9" s="47"/>
      <c r="F9" s="48"/>
    </row>
    <row r="10" spans="1:6" ht="24.9" customHeight="1">
      <c r="A10" s="45">
        <v>30108</v>
      </c>
      <c r="B10" s="46" t="s">
        <v>77</v>
      </c>
      <c r="C10" s="47">
        <v>787239.8</v>
      </c>
      <c r="D10" s="47">
        <v>787239.8</v>
      </c>
      <c r="E10" s="47"/>
      <c r="F10" s="48"/>
    </row>
    <row r="11" spans="1:6" ht="24.9" customHeight="1">
      <c r="A11" s="45">
        <v>30110</v>
      </c>
      <c r="B11" s="46" t="s">
        <v>78</v>
      </c>
      <c r="C11" s="47">
        <v>418221.1</v>
      </c>
      <c r="D11" s="47">
        <v>418221.1</v>
      </c>
      <c r="E11" s="47"/>
      <c r="F11" s="48"/>
    </row>
    <row r="12" spans="1:6" ht="24.9" customHeight="1">
      <c r="A12" s="45">
        <v>30111</v>
      </c>
      <c r="B12" s="46" t="s">
        <v>79</v>
      </c>
      <c r="C12" s="47">
        <v>552594.9</v>
      </c>
      <c r="D12" s="47">
        <v>552594.9</v>
      </c>
      <c r="E12" s="47"/>
      <c r="F12" s="48"/>
    </row>
    <row r="13" spans="1:6" ht="24.9" customHeight="1">
      <c r="A13" s="45">
        <v>30112</v>
      </c>
      <c r="B13" s="46" t="s">
        <v>80</v>
      </c>
      <c r="C13" s="47">
        <v>29521.5</v>
      </c>
      <c r="D13" s="47">
        <v>29521.5</v>
      </c>
      <c r="E13" s="47"/>
      <c r="F13" s="48"/>
    </row>
    <row r="14" spans="1:6" ht="24.9" customHeight="1">
      <c r="A14" s="45">
        <v>30113</v>
      </c>
      <c r="B14" s="46" t="s">
        <v>66</v>
      </c>
      <c r="C14" s="47">
        <v>663113.80000000005</v>
      </c>
      <c r="D14" s="47">
        <v>663113.80000000005</v>
      </c>
      <c r="E14" s="47"/>
      <c r="F14" s="48"/>
    </row>
    <row r="15" spans="1:6" ht="24.9" customHeight="1">
      <c r="A15" s="45">
        <v>30199</v>
      </c>
      <c r="B15" s="46" t="s">
        <v>81</v>
      </c>
      <c r="C15" s="49">
        <v>0</v>
      </c>
      <c r="D15" s="50">
        <v>0</v>
      </c>
      <c r="E15" s="49"/>
      <c r="F15" s="48"/>
    </row>
    <row r="16" spans="1:6" ht="24.9" customHeight="1">
      <c r="A16" s="45">
        <v>30201</v>
      </c>
      <c r="B16" s="46" t="s">
        <v>82</v>
      </c>
      <c r="C16" s="51">
        <v>879654</v>
      </c>
      <c r="D16" s="35"/>
      <c r="E16" s="51">
        <v>879654</v>
      </c>
      <c r="F16" s="52"/>
    </row>
    <row r="17" spans="1:6" ht="24.9" customHeight="1">
      <c r="A17" s="45">
        <v>30207</v>
      </c>
      <c r="B17" s="46" t="s">
        <v>83</v>
      </c>
      <c r="C17" s="22">
        <v>90120</v>
      </c>
      <c r="D17" s="22">
        <v>90120</v>
      </c>
      <c r="E17" s="53"/>
      <c r="F17" s="48"/>
    </row>
    <row r="18" spans="1:6" ht="24.9" customHeight="1">
      <c r="A18" s="45">
        <v>30228</v>
      </c>
      <c r="B18" s="46" t="s">
        <v>84</v>
      </c>
      <c r="C18" s="53">
        <v>110518.9</v>
      </c>
      <c r="D18" s="27"/>
      <c r="E18" s="53">
        <v>110518.9</v>
      </c>
      <c r="F18" s="48"/>
    </row>
    <row r="19" spans="1:6" ht="24.9" customHeight="1">
      <c r="A19" s="45">
        <v>30229</v>
      </c>
      <c r="B19" s="46" t="s">
        <v>85</v>
      </c>
      <c r="C19" s="53">
        <v>1934.4</v>
      </c>
      <c r="D19" s="27"/>
      <c r="E19" s="53">
        <v>1934.4</v>
      </c>
      <c r="F19" s="48"/>
    </row>
    <row r="20" spans="1:6" ht="24.9" customHeight="1">
      <c r="A20" s="45">
        <v>30231</v>
      </c>
      <c r="B20" s="46" t="s">
        <v>86</v>
      </c>
      <c r="C20" s="53">
        <v>75000</v>
      </c>
      <c r="D20" s="27"/>
      <c r="E20" s="53">
        <v>75000</v>
      </c>
      <c r="F20" s="48"/>
    </row>
    <row r="21" spans="1:6" ht="24.9" customHeight="1">
      <c r="A21" s="45">
        <v>30239</v>
      </c>
      <c r="B21" s="46" t="s">
        <v>87</v>
      </c>
      <c r="C21" s="54">
        <v>387480</v>
      </c>
      <c r="D21" s="54"/>
      <c r="E21" s="47">
        <v>387480</v>
      </c>
      <c r="F21" s="48"/>
    </row>
    <row r="22" spans="1:6" ht="24.9" customHeight="1">
      <c r="A22" s="45">
        <v>30299</v>
      </c>
      <c r="B22" s="46" t="s">
        <v>88</v>
      </c>
      <c r="C22" s="47">
        <v>0</v>
      </c>
      <c r="D22" s="47"/>
      <c r="E22" s="47">
        <v>0</v>
      </c>
      <c r="F22" s="48"/>
    </row>
    <row r="23" spans="1:6" ht="24.9" customHeight="1">
      <c r="A23" s="45">
        <v>30301</v>
      </c>
      <c r="B23" s="46" t="s">
        <v>89</v>
      </c>
      <c r="C23" s="47">
        <v>407490</v>
      </c>
      <c r="D23" s="47">
        <v>407490</v>
      </c>
      <c r="E23" s="47"/>
      <c r="F23" s="48"/>
    </row>
    <row r="24" spans="1:6" ht="24.9" customHeight="1">
      <c r="A24" s="45">
        <v>30305</v>
      </c>
      <c r="B24" s="46" t="s">
        <v>90</v>
      </c>
      <c r="C24" s="47">
        <v>20256</v>
      </c>
      <c r="D24" s="47">
        <v>20256</v>
      </c>
      <c r="E24" s="47"/>
      <c r="F24" s="48"/>
    </row>
    <row r="25" spans="1:6" ht="24.9" customHeight="1">
      <c r="A25" s="45"/>
      <c r="B25" s="46"/>
      <c r="C25" s="47"/>
      <c r="D25" s="47"/>
      <c r="E25" s="47"/>
      <c r="F25" s="48"/>
    </row>
    <row r="26" spans="1:6" ht="24.9" customHeight="1">
      <c r="A26" s="59" t="s">
        <v>8</v>
      </c>
      <c r="B26" s="59"/>
      <c r="C26" s="47">
        <f>SUM(C6:C24)</f>
        <v>9757093.4000000004</v>
      </c>
      <c r="D26" s="47">
        <f>SUM(D6:D24)</f>
        <v>8302506.0999999996</v>
      </c>
      <c r="E26" s="47">
        <f>SUM(E6:E24)</f>
        <v>1454587.3</v>
      </c>
      <c r="F26" s="48"/>
    </row>
    <row r="28" spans="1:6" ht="24.9" customHeight="1">
      <c r="A28"/>
    </row>
    <row r="29" spans="1:6" ht="24.9" customHeight="1">
      <c r="A29"/>
    </row>
    <row r="30" spans="1:6" ht="24.9" customHeight="1">
      <c r="A30"/>
    </row>
    <row r="31" spans="1:6" ht="24.9" customHeight="1">
      <c r="A31"/>
    </row>
  </sheetData>
  <mergeCells count="4">
    <mergeCell ref="A2:E2"/>
    <mergeCell ref="A4:B4"/>
    <mergeCell ref="C4:E4"/>
    <mergeCell ref="A26:B26"/>
  </mergeCells>
  <phoneticPr fontId="18" type="noConversion"/>
  <printOptions horizontalCentered="1"/>
  <pageMargins left="0.70763888888888904" right="0.70763888888888904" top="0.74791666666666701" bottom="0.74791666666666701" header="0.31388888888888899" footer="0.31388888888888899"/>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0"/>
  <sheetViews>
    <sheetView workbookViewId="0">
      <selection activeCell="I7" sqref="I7"/>
    </sheetView>
  </sheetViews>
  <sheetFormatPr defaultColWidth="15.6640625" defaultRowHeight="24.9" customHeight="1"/>
  <cols>
    <col min="1" max="1" width="11.6640625" customWidth="1"/>
    <col min="2" max="2" width="12.77734375" customWidth="1"/>
    <col min="3" max="3" width="12.6640625" customWidth="1"/>
    <col min="6" max="6" width="12.88671875" customWidth="1"/>
    <col min="7" max="7" width="12.21875" customWidth="1"/>
    <col min="8" max="8" width="12.44140625" customWidth="1"/>
    <col min="9" max="9" width="12.21875" customWidth="1"/>
    <col min="12" max="12" width="12" customWidth="1"/>
  </cols>
  <sheetData>
    <row r="1" spans="1:12" ht="24.9" customHeight="1">
      <c r="A1" t="s">
        <v>91</v>
      </c>
    </row>
    <row r="2" spans="1:12" ht="34.5" customHeight="1">
      <c r="A2" s="56" t="s">
        <v>92</v>
      </c>
      <c r="B2" s="56"/>
      <c r="C2" s="56"/>
      <c r="D2" s="56"/>
      <c r="E2" s="56"/>
      <c r="F2" s="56"/>
      <c r="G2" s="56"/>
      <c r="H2" s="56"/>
      <c r="I2" s="56"/>
      <c r="J2" s="56"/>
      <c r="K2" s="56"/>
      <c r="L2" s="56"/>
    </row>
    <row r="3" spans="1:12" ht="24.9" customHeight="1">
      <c r="A3" t="s">
        <v>46</v>
      </c>
      <c r="B3" t="s">
        <v>47</v>
      </c>
      <c r="L3" s="24" t="s">
        <v>3</v>
      </c>
    </row>
    <row r="4" spans="1:12" ht="29.25" customHeight="1">
      <c r="A4" s="57" t="s">
        <v>93</v>
      </c>
      <c r="B4" s="57"/>
      <c r="C4" s="57"/>
      <c r="D4" s="57"/>
      <c r="E4" s="57"/>
      <c r="F4" s="57"/>
      <c r="G4" s="57" t="s">
        <v>49</v>
      </c>
      <c r="H4" s="57"/>
      <c r="I4" s="57"/>
      <c r="J4" s="57"/>
      <c r="K4" s="57"/>
      <c r="L4" s="57"/>
    </row>
    <row r="5" spans="1:12" s="37" customFormat="1" ht="24.9" customHeight="1">
      <c r="A5" s="60" t="s">
        <v>8</v>
      </c>
      <c r="B5" s="60" t="s">
        <v>94</v>
      </c>
      <c r="C5" s="60" t="s">
        <v>95</v>
      </c>
      <c r="D5" s="60"/>
      <c r="E5" s="60"/>
      <c r="F5" s="60" t="s">
        <v>96</v>
      </c>
      <c r="G5" s="60" t="s">
        <v>8</v>
      </c>
      <c r="H5" s="60" t="s">
        <v>94</v>
      </c>
      <c r="I5" s="60" t="s">
        <v>95</v>
      </c>
      <c r="J5" s="60"/>
      <c r="K5" s="60"/>
      <c r="L5" s="60" t="s">
        <v>96</v>
      </c>
    </row>
    <row r="6" spans="1:12" s="37" customFormat="1" ht="24.9" customHeight="1">
      <c r="A6" s="60"/>
      <c r="B6" s="60"/>
      <c r="C6" s="38" t="s">
        <v>52</v>
      </c>
      <c r="D6" s="38" t="s">
        <v>97</v>
      </c>
      <c r="E6" s="38" t="s">
        <v>98</v>
      </c>
      <c r="F6" s="60"/>
      <c r="G6" s="60"/>
      <c r="H6" s="60"/>
      <c r="I6" s="38" t="s">
        <v>52</v>
      </c>
      <c r="J6" s="38" t="s">
        <v>97</v>
      </c>
      <c r="K6" s="38" t="s">
        <v>98</v>
      </c>
      <c r="L6" s="60"/>
    </row>
    <row r="7" spans="1:12" ht="39" customHeight="1">
      <c r="A7" s="22">
        <f>B7+C7+F7</f>
        <v>555000</v>
      </c>
      <c r="B7" s="22">
        <v>0</v>
      </c>
      <c r="C7" s="22">
        <v>380000</v>
      </c>
      <c r="D7" s="22">
        <v>0</v>
      </c>
      <c r="E7" s="22">
        <v>380000</v>
      </c>
      <c r="F7" s="22">
        <v>175000</v>
      </c>
      <c r="G7" s="22">
        <f>H7+I7+L7</f>
        <v>433000</v>
      </c>
      <c r="H7" s="22">
        <v>0</v>
      </c>
      <c r="I7" s="22">
        <v>333000</v>
      </c>
      <c r="J7" s="22">
        <v>0</v>
      </c>
      <c r="K7" s="22">
        <v>333000</v>
      </c>
      <c r="L7" s="22">
        <v>100000</v>
      </c>
    </row>
    <row r="8" spans="1:12" ht="40.5" customHeight="1">
      <c r="A8" s="61"/>
      <c r="B8" s="61"/>
      <c r="C8" s="61"/>
      <c r="D8" s="61"/>
      <c r="E8" s="61"/>
      <c r="F8" s="61"/>
      <c r="G8" s="61"/>
      <c r="H8" s="61"/>
      <c r="I8" s="61"/>
      <c r="J8" s="61"/>
      <c r="K8" s="61"/>
      <c r="L8" s="61"/>
    </row>
    <row r="9" spans="1:12" ht="24.9" customHeight="1">
      <c r="A9" s="62"/>
      <c r="B9" s="62"/>
      <c r="C9" s="62"/>
      <c r="D9" s="62"/>
      <c r="E9" s="62"/>
      <c r="F9" s="62"/>
      <c r="G9" s="62"/>
      <c r="H9" s="62"/>
      <c r="I9" s="62"/>
      <c r="J9" s="62"/>
      <c r="K9" s="62"/>
      <c r="L9" s="62"/>
    </row>
    <row r="10" spans="1:12" ht="26.25" customHeight="1">
      <c r="A10" s="62"/>
      <c r="B10" s="62"/>
      <c r="C10" s="62"/>
      <c r="D10" s="62"/>
      <c r="E10" s="62"/>
      <c r="F10" s="62"/>
      <c r="G10" s="62"/>
      <c r="H10" s="62"/>
      <c r="I10" s="62"/>
      <c r="J10" s="62"/>
      <c r="K10" s="62"/>
      <c r="L10" s="62"/>
    </row>
  </sheetData>
  <mergeCells count="14">
    <mergeCell ref="A8:L8"/>
    <mergeCell ref="A9:L9"/>
    <mergeCell ref="A10:L10"/>
    <mergeCell ref="A5:A6"/>
    <mergeCell ref="B5:B6"/>
    <mergeCell ref="F5:F6"/>
    <mergeCell ref="G5:G6"/>
    <mergeCell ref="H5:H6"/>
    <mergeCell ref="L5:L6"/>
    <mergeCell ref="A2:L2"/>
    <mergeCell ref="A4:F4"/>
    <mergeCell ref="G4:L4"/>
    <mergeCell ref="C5:E5"/>
    <mergeCell ref="I5:K5"/>
  </mergeCells>
  <phoneticPr fontId="18" type="noConversion"/>
  <printOptions horizontalCentered="1"/>
  <pageMargins left="0.70763888888888904" right="0.70763888888888904" top="0.74791666666666701" bottom="0.74791666666666701" header="0.31388888888888899" footer="0.31388888888888899"/>
  <pageSetup paperSize="9" scale="7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8"/>
  <sheetViews>
    <sheetView workbookViewId="0">
      <selection activeCell="E11" sqref="E11"/>
    </sheetView>
  </sheetViews>
  <sheetFormatPr defaultColWidth="15.6640625" defaultRowHeight="24.9" customHeight="1"/>
  <cols>
    <col min="1" max="1" width="12.44140625" style="39" customWidth="1"/>
    <col min="2" max="2" width="29.21875" customWidth="1"/>
    <col min="3" max="3" width="17.6640625" customWidth="1"/>
    <col min="4" max="4" width="13.88671875" customWidth="1"/>
    <col min="5" max="5" width="18" customWidth="1"/>
  </cols>
  <sheetData>
    <row r="1" spans="1:5" ht="24.9" customHeight="1">
      <c r="A1" t="s">
        <v>99</v>
      </c>
    </row>
    <row r="2" spans="1:5" s="40" customFormat="1" ht="47.25" customHeight="1">
      <c r="A2" s="56" t="s">
        <v>100</v>
      </c>
      <c r="B2" s="56"/>
      <c r="C2" s="56"/>
      <c r="D2" s="56"/>
      <c r="E2" s="56"/>
    </row>
    <row r="3" spans="1:5" ht="24.9" customHeight="1">
      <c r="A3" t="s">
        <v>46</v>
      </c>
      <c r="B3" t="s">
        <v>47</v>
      </c>
      <c r="E3" s="24" t="s">
        <v>3</v>
      </c>
    </row>
    <row r="4" spans="1:5" ht="24.9" customHeight="1">
      <c r="A4" s="57" t="s">
        <v>48</v>
      </c>
      <c r="B4" s="57"/>
      <c r="C4" s="57" t="s">
        <v>49</v>
      </c>
      <c r="D4" s="57"/>
      <c r="E4" s="57"/>
    </row>
    <row r="5" spans="1:5" s="23" customFormat="1" ht="24.9" customHeight="1">
      <c r="A5" s="19" t="s">
        <v>50</v>
      </c>
      <c r="B5" s="19" t="s">
        <v>51</v>
      </c>
      <c r="C5" s="19" t="s">
        <v>52</v>
      </c>
      <c r="D5" s="19" t="s">
        <v>53</v>
      </c>
      <c r="E5" s="19" t="s">
        <v>54</v>
      </c>
    </row>
    <row r="6" spans="1:5" s="23" customFormat="1" ht="39" customHeight="1">
      <c r="A6" s="19">
        <v>2120899</v>
      </c>
      <c r="B6" s="41" t="s">
        <v>101</v>
      </c>
      <c r="C6" s="22">
        <f>D6+E6</f>
        <v>44450000</v>
      </c>
      <c r="D6" s="19"/>
      <c r="E6" s="22">
        <v>44450000</v>
      </c>
    </row>
    <row r="7" spans="1:5" ht="24.9" customHeight="1">
      <c r="A7" s="42"/>
      <c r="B7" s="43"/>
      <c r="C7" s="22">
        <f>D7+E7</f>
        <v>0</v>
      </c>
      <c r="D7" s="22"/>
      <c r="E7" s="22"/>
    </row>
    <row r="8" spans="1:5" ht="24.9" customHeight="1">
      <c r="A8" s="57" t="s">
        <v>8</v>
      </c>
      <c r="B8" s="57"/>
      <c r="C8" s="22">
        <f>D8+E8</f>
        <v>44450000</v>
      </c>
      <c r="D8" s="22">
        <f>SUM(D7:D7)</f>
        <v>0</v>
      </c>
      <c r="E8" s="22">
        <f>SUM(E6:E7)</f>
        <v>44450000</v>
      </c>
    </row>
  </sheetData>
  <mergeCells count="4">
    <mergeCell ref="A2:E2"/>
    <mergeCell ref="A4:B4"/>
    <mergeCell ref="C4:E4"/>
    <mergeCell ref="A8:B8"/>
  </mergeCells>
  <phoneticPr fontId="18" type="noConversion"/>
  <printOptions horizontalCentered="1"/>
  <pageMargins left="0.70763888888888904" right="0.70763888888888904" top="0.74791666666666701" bottom="0.74791666666666701" header="0.31388888888888899" footer="0.31388888888888899"/>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0"/>
  <sheetViews>
    <sheetView workbookViewId="0">
      <selection activeCell="A10" sqref="A10:L10"/>
    </sheetView>
  </sheetViews>
  <sheetFormatPr defaultColWidth="15.6640625" defaultRowHeight="24.9" customHeight="1"/>
  <cols>
    <col min="1" max="1" width="9.6640625" customWidth="1"/>
    <col min="2" max="2" width="12.77734375" customWidth="1"/>
    <col min="3" max="3" width="12.6640625" customWidth="1"/>
    <col min="6" max="6" width="12.88671875" customWidth="1"/>
    <col min="7" max="7" width="10.33203125" customWidth="1"/>
    <col min="8" max="8" width="12.44140625" customWidth="1"/>
    <col min="9" max="9" width="12.21875" customWidth="1"/>
    <col min="12" max="12" width="12" customWidth="1"/>
  </cols>
  <sheetData>
    <row r="1" spans="1:12" ht="24.9" customHeight="1">
      <c r="A1" t="s">
        <v>102</v>
      </c>
    </row>
    <row r="2" spans="1:12" ht="34.5" customHeight="1">
      <c r="A2" s="63" t="s">
        <v>103</v>
      </c>
      <c r="B2" s="63"/>
      <c r="C2" s="63"/>
      <c r="D2" s="63"/>
      <c r="E2" s="63"/>
      <c r="F2" s="63"/>
      <c r="G2" s="63"/>
      <c r="H2" s="63"/>
      <c r="I2" s="63"/>
      <c r="J2" s="63"/>
      <c r="K2" s="63"/>
      <c r="L2" s="63"/>
    </row>
    <row r="3" spans="1:12" ht="24.9" customHeight="1">
      <c r="A3" t="s">
        <v>46</v>
      </c>
      <c r="B3" t="s">
        <v>47</v>
      </c>
      <c r="L3" s="24" t="s">
        <v>3</v>
      </c>
    </row>
    <row r="4" spans="1:12" ht="29.25" customHeight="1">
      <c r="A4" s="57" t="s">
        <v>93</v>
      </c>
      <c r="B4" s="57"/>
      <c r="C4" s="57"/>
      <c r="D4" s="57"/>
      <c r="E4" s="57"/>
      <c r="F4" s="57"/>
      <c r="G4" s="57" t="s">
        <v>49</v>
      </c>
      <c r="H4" s="57"/>
      <c r="I4" s="57"/>
      <c r="J4" s="57"/>
      <c r="K4" s="57"/>
      <c r="L4" s="57"/>
    </row>
    <row r="5" spans="1:12" s="37" customFormat="1" ht="24.9" customHeight="1">
      <c r="A5" s="60" t="s">
        <v>8</v>
      </c>
      <c r="B5" s="60" t="s">
        <v>94</v>
      </c>
      <c r="C5" s="60" t="s">
        <v>95</v>
      </c>
      <c r="D5" s="60"/>
      <c r="E5" s="60"/>
      <c r="F5" s="60" t="s">
        <v>96</v>
      </c>
      <c r="G5" s="60" t="s">
        <v>8</v>
      </c>
      <c r="H5" s="60" t="s">
        <v>94</v>
      </c>
      <c r="I5" s="60" t="s">
        <v>95</v>
      </c>
      <c r="J5" s="60"/>
      <c r="K5" s="60"/>
      <c r="L5" s="60" t="s">
        <v>96</v>
      </c>
    </row>
    <row r="6" spans="1:12" s="37" customFormat="1" ht="24.9" customHeight="1">
      <c r="A6" s="60"/>
      <c r="B6" s="60"/>
      <c r="C6" s="38" t="s">
        <v>52</v>
      </c>
      <c r="D6" s="38" t="s">
        <v>97</v>
      </c>
      <c r="E6" s="38" t="s">
        <v>98</v>
      </c>
      <c r="F6" s="60"/>
      <c r="G6" s="60"/>
      <c r="H6" s="60"/>
      <c r="I6" s="38" t="s">
        <v>52</v>
      </c>
      <c r="J6" s="38" t="s">
        <v>97</v>
      </c>
      <c r="K6" s="38" t="s">
        <v>98</v>
      </c>
      <c r="L6" s="60"/>
    </row>
    <row r="7" spans="1:12" ht="39" customHeight="1">
      <c r="A7" s="27">
        <f>B7+C7+F7</f>
        <v>0</v>
      </c>
      <c r="B7" s="27"/>
      <c r="C7" s="27">
        <f>D7+E7</f>
        <v>0</v>
      </c>
      <c r="D7" s="27"/>
      <c r="E7" s="27"/>
      <c r="F7" s="27"/>
      <c r="G7" s="27">
        <f>H7+I7+L7</f>
        <v>0</v>
      </c>
      <c r="H7" s="27"/>
      <c r="I7" s="27">
        <f>J7+K7</f>
        <v>0</v>
      </c>
      <c r="J7" s="27"/>
      <c r="K7" s="27"/>
      <c r="L7" s="27"/>
    </row>
    <row r="8" spans="1:12" ht="40.5" customHeight="1">
      <c r="A8" s="61"/>
      <c r="B8" s="61"/>
      <c r="C8" s="61"/>
      <c r="D8" s="61"/>
      <c r="E8" s="61"/>
      <c r="F8" s="61"/>
      <c r="G8" s="61"/>
      <c r="H8" s="61"/>
      <c r="I8" s="61"/>
      <c r="J8" s="61"/>
      <c r="K8" s="61"/>
      <c r="L8" s="61"/>
    </row>
    <row r="9" spans="1:12" ht="24.9" customHeight="1">
      <c r="A9" s="62"/>
      <c r="B9" s="62"/>
      <c r="C9" s="62"/>
      <c r="D9" s="62"/>
      <c r="E9" s="62"/>
      <c r="F9" s="62"/>
      <c r="G9" s="62"/>
      <c r="H9" s="62"/>
      <c r="I9" s="62"/>
      <c r="J9" s="62"/>
      <c r="K9" s="62"/>
      <c r="L9" s="62"/>
    </row>
    <row r="10" spans="1:12" ht="26.25" customHeight="1">
      <c r="A10" s="62"/>
      <c r="B10" s="62"/>
      <c r="C10" s="62"/>
      <c r="D10" s="62"/>
      <c r="E10" s="62"/>
      <c r="F10" s="62"/>
      <c r="G10" s="62"/>
      <c r="H10" s="62"/>
      <c r="I10" s="62"/>
      <c r="J10" s="62"/>
      <c r="K10" s="62"/>
      <c r="L10" s="62"/>
    </row>
  </sheetData>
  <mergeCells count="14">
    <mergeCell ref="A8:L8"/>
    <mergeCell ref="A9:L9"/>
    <mergeCell ref="A10:L10"/>
    <mergeCell ref="A5:A6"/>
    <mergeCell ref="B5:B6"/>
    <mergeCell ref="F5:F6"/>
    <mergeCell ref="G5:G6"/>
    <mergeCell ref="H5:H6"/>
    <mergeCell ref="L5:L6"/>
    <mergeCell ref="A2:L2"/>
    <mergeCell ref="A4:F4"/>
    <mergeCell ref="G4:L4"/>
    <mergeCell ref="C5:E5"/>
    <mergeCell ref="I5:K5"/>
  </mergeCells>
  <phoneticPr fontId="18" type="noConversion"/>
  <printOptions horizontalCentered="1"/>
  <pageMargins left="0.70833333333333304" right="0.70833333333333304" top="0.74791666666666701" bottom="0.74791666666666701" header="0.31458333333333299" footer="0.31458333333333299"/>
  <pageSetup paperSize="9" scale="7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4"/>
  <sheetViews>
    <sheetView topLeftCell="A19" workbookViewId="0">
      <selection activeCell="A42" sqref="A42"/>
    </sheetView>
  </sheetViews>
  <sheetFormatPr defaultColWidth="9" defaultRowHeight="24.9" customHeight="1"/>
  <cols>
    <col min="1" max="1" width="37.44140625" customWidth="1"/>
    <col min="2" max="2" width="17.109375" customWidth="1"/>
    <col min="3" max="3" width="36.109375" customWidth="1"/>
    <col min="4" max="4" width="17.44140625" customWidth="1"/>
  </cols>
  <sheetData>
    <row r="1" spans="1:4" ht="24.9" customHeight="1">
      <c r="A1" t="s">
        <v>104</v>
      </c>
    </row>
    <row r="2" spans="1:4" ht="40.5" customHeight="1">
      <c r="A2" s="56" t="s">
        <v>105</v>
      </c>
      <c r="B2" s="56"/>
      <c r="C2" s="56"/>
      <c r="D2" s="56"/>
    </row>
    <row r="3" spans="1:4" ht="24.9" customHeight="1">
      <c r="A3" t="s">
        <v>2</v>
      </c>
      <c r="D3" s="24" t="s">
        <v>3</v>
      </c>
    </row>
    <row r="4" spans="1:4" ht="24.9" customHeight="1">
      <c r="A4" s="64" t="s">
        <v>106</v>
      </c>
      <c r="B4" s="64"/>
      <c r="C4" s="64" t="s">
        <v>107</v>
      </c>
      <c r="D4" s="64"/>
    </row>
    <row r="5" spans="1:4" ht="24.9" customHeight="1">
      <c r="A5" s="31" t="s">
        <v>108</v>
      </c>
      <c r="B5" s="31" t="s">
        <v>109</v>
      </c>
      <c r="C5" s="31" t="s">
        <v>108</v>
      </c>
      <c r="D5" s="31" t="s">
        <v>109</v>
      </c>
    </row>
    <row r="6" spans="1:4" ht="20.100000000000001" customHeight="1">
      <c r="A6" s="27" t="s">
        <v>13</v>
      </c>
      <c r="B6" s="22">
        <v>28652093.399999999</v>
      </c>
      <c r="C6" s="32" t="s">
        <v>14</v>
      </c>
      <c r="D6" s="22">
        <v>25803177.800000001</v>
      </c>
    </row>
    <row r="7" spans="1:4" ht="20.100000000000001" customHeight="1">
      <c r="A7" s="27" t="s">
        <v>15</v>
      </c>
      <c r="B7" s="29">
        <v>44450000</v>
      </c>
      <c r="C7" s="32" t="s">
        <v>16</v>
      </c>
      <c r="D7" s="22"/>
    </row>
    <row r="8" spans="1:4" ht="20.100000000000001" customHeight="1">
      <c r="A8" s="33"/>
      <c r="B8" s="29"/>
      <c r="C8" s="32" t="s">
        <v>17</v>
      </c>
      <c r="D8" s="22"/>
    </row>
    <row r="9" spans="1:4" ht="20.100000000000001" customHeight="1">
      <c r="A9" s="33"/>
      <c r="B9" s="29"/>
      <c r="C9" s="32" t="s">
        <v>18</v>
      </c>
      <c r="D9" s="22"/>
    </row>
    <row r="10" spans="1:4" ht="20.100000000000001" customHeight="1">
      <c r="A10" s="33"/>
      <c r="B10" s="29"/>
      <c r="C10" s="32" t="s">
        <v>19</v>
      </c>
      <c r="D10" s="22"/>
    </row>
    <row r="11" spans="1:4" ht="20.100000000000001" customHeight="1">
      <c r="A11" s="33"/>
      <c r="B11" s="29"/>
      <c r="C11" s="32" t="s">
        <v>20</v>
      </c>
      <c r="D11" s="22"/>
    </row>
    <row r="12" spans="1:4" ht="20.100000000000001" customHeight="1">
      <c r="A12" s="33"/>
      <c r="B12" s="29"/>
      <c r="C12" s="32" t="s">
        <v>21</v>
      </c>
      <c r="D12" s="22"/>
    </row>
    <row r="13" spans="1:4" ht="20.100000000000001" customHeight="1">
      <c r="A13" s="33"/>
      <c r="B13" s="29"/>
      <c r="C13" s="32" t="s">
        <v>22</v>
      </c>
      <c r="D13" s="22">
        <v>1214985.8</v>
      </c>
    </row>
    <row r="14" spans="1:4" ht="20.100000000000001" customHeight="1">
      <c r="A14" s="33"/>
      <c r="B14" s="29"/>
      <c r="C14" s="32" t="s">
        <v>23</v>
      </c>
      <c r="D14" s="22"/>
    </row>
    <row r="15" spans="1:4" ht="20.100000000000001" customHeight="1">
      <c r="A15" s="33"/>
      <c r="B15" s="29"/>
      <c r="C15" s="32" t="s">
        <v>24</v>
      </c>
      <c r="D15" s="22">
        <v>970816</v>
      </c>
    </row>
    <row r="16" spans="1:4" ht="20.100000000000001" customHeight="1">
      <c r="A16" s="33"/>
      <c r="B16" s="29"/>
      <c r="C16" s="32" t="s">
        <v>25</v>
      </c>
      <c r="D16" s="22"/>
    </row>
    <row r="17" spans="1:4" ht="20.100000000000001" customHeight="1">
      <c r="A17" s="33"/>
      <c r="B17" s="29"/>
      <c r="C17" s="32" t="s">
        <v>26</v>
      </c>
      <c r="D17" s="22">
        <v>44450000</v>
      </c>
    </row>
    <row r="18" spans="1:4" ht="20.100000000000001" customHeight="1">
      <c r="A18" s="33"/>
      <c r="B18" s="29"/>
      <c r="C18" s="32" t="s">
        <v>27</v>
      </c>
      <c r="D18" s="22"/>
    </row>
    <row r="19" spans="1:4" ht="20.100000000000001" customHeight="1">
      <c r="A19" s="33"/>
      <c r="B19" s="29"/>
      <c r="C19" s="32" t="s">
        <v>28</v>
      </c>
      <c r="D19" s="22"/>
    </row>
    <row r="20" spans="1:4" ht="20.100000000000001" customHeight="1">
      <c r="A20" s="33"/>
      <c r="B20" s="29"/>
      <c r="C20" s="32" t="s">
        <v>29</v>
      </c>
      <c r="D20" s="22"/>
    </row>
    <row r="21" spans="1:4" ht="20.100000000000001" customHeight="1">
      <c r="A21" s="33"/>
      <c r="B21" s="29"/>
      <c r="C21" s="32" t="s">
        <v>30</v>
      </c>
      <c r="D21" s="22"/>
    </row>
    <row r="22" spans="1:4" ht="20.100000000000001" customHeight="1">
      <c r="A22" s="33"/>
      <c r="B22" s="29"/>
      <c r="C22" s="32" t="s">
        <v>31</v>
      </c>
      <c r="D22" s="22"/>
    </row>
    <row r="23" spans="1:4" ht="20.100000000000001" customHeight="1">
      <c r="A23" s="34"/>
      <c r="B23" s="29"/>
      <c r="C23" s="32" t="s">
        <v>32</v>
      </c>
      <c r="D23" s="22"/>
    </row>
    <row r="24" spans="1:4" ht="20.100000000000001" customHeight="1">
      <c r="A24" s="34"/>
      <c r="B24" s="29"/>
      <c r="C24" s="32" t="s">
        <v>33</v>
      </c>
      <c r="D24" s="22"/>
    </row>
    <row r="25" spans="1:4" ht="20.100000000000001" customHeight="1">
      <c r="A25" s="34"/>
      <c r="B25" s="29"/>
      <c r="C25" s="32" t="s">
        <v>34</v>
      </c>
      <c r="D25" s="22">
        <v>663113.80000000005</v>
      </c>
    </row>
    <row r="26" spans="1:4" ht="20.100000000000001" customHeight="1">
      <c r="A26" s="34"/>
      <c r="B26" s="29"/>
      <c r="C26" s="32" t="s">
        <v>35</v>
      </c>
      <c r="D26" s="22"/>
    </row>
    <row r="27" spans="1:4" ht="20.100000000000001" customHeight="1">
      <c r="A27" s="34"/>
      <c r="B27" s="29"/>
      <c r="C27" s="32" t="s">
        <v>36</v>
      </c>
      <c r="D27" s="22"/>
    </row>
    <row r="28" spans="1:4" ht="20.100000000000001" customHeight="1">
      <c r="A28" s="34"/>
      <c r="B28" s="29"/>
      <c r="C28" s="32" t="s">
        <v>37</v>
      </c>
      <c r="D28" s="22"/>
    </row>
    <row r="29" spans="1:4" ht="20.100000000000001" customHeight="1">
      <c r="A29" s="34"/>
      <c r="B29" s="29"/>
      <c r="C29" s="32" t="s">
        <v>38</v>
      </c>
      <c r="D29" s="22"/>
    </row>
    <row r="30" spans="1:4" ht="20.100000000000001" customHeight="1">
      <c r="A30" s="34"/>
      <c r="B30" s="29"/>
      <c r="C30" s="32" t="s">
        <v>39</v>
      </c>
      <c r="D30" s="22"/>
    </row>
    <row r="31" spans="1:4" ht="20.100000000000001" customHeight="1">
      <c r="A31" s="34"/>
      <c r="B31" s="29"/>
      <c r="C31" s="32" t="s">
        <v>40</v>
      </c>
      <c r="D31" s="22"/>
    </row>
    <row r="32" spans="1:4" ht="20.100000000000001" customHeight="1">
      <c r="A32" s="35"/>
      <c r="B32" s="29"/>
      <c r="C32" s="32" t="s">
        <v>41</v>
      </c>
      <c r="D32" s="22"/>
    </row>
    <row r="33" spans="1:4" ht="20.100000000000001" customHeight="1">
      <c r="A33" s="34"/>
      <c r="B33" s="29"/>
      <c r="C33" s="36"/>
      <c r="D33" s="22"/>
    </row>
    <row r="34" spans="1:4" ht="20.100000000000001" customHeight="1">
      <c r="A34" s="31" t="s">
        <v>110</v>
      </c>
      <c r="B34" s="22">
        <f>SUM(B7+B6)</f>
        <v>73102093.400000006</v>
      </c>
      <c r="C34" s="31" t="s">
        <v>111</v>
      </c>
      <c r="D34" s="22">
        <f>SUM(D6:D33)</f>
        <v>73102093.399999991</v>
      </c>
    </row>
  </sheetData>
  <mergeCells count="3">
    <mergeCell ref="A2:D2"/>
    <mergeCell ref="A4:B4"/>
    <mergeCell ref="C4:D4"/>
  </mergeCells>
  <phoneticPr fontId="18" type="noConversion"/>
  <printOptions horizontalCentered="1"/>
  <pageMargins left="3.8888888888888903E-2" right="3.8888888888888903E-2" top="0.39305555555555599" bottom="0.196527777777778" header="0.31388888888888899" footer="0.31388888888888899"/>
  <pageSetup paperSize="9" scale="70"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7"/>
  <sheetViews>
    <sheetView workbookViewId="0">
      <selection activeCell="A8" sqref="A8:XFD8"/>
    </sheetView>
  </sheetViews>
  <sheetFormatPr defaultColWidth="15.6640625" defaultRowHeight="24.9" customHeight="1"/>
  <cols>
    <col min="1" max="1" width="14.33203125" customWidth="1"/>
    <col min="2" max="2" width="17.109375" customWidth="1"/>
    <col min="3" max="4" width="14.33203125" customWidth="1"/>
    <col min="5" max="5" width="16.21875" customWidth="1"/>
    <col min="6" max="6" width="17.44140625" customWidth="1"/>
    <col min="7" max="7" width="15.44140625" customWidth="1"/>
    <col min="8" max="8" width="16.77734375" customWidth="1"/>
    <col min="9" max="9" width="17.33203125" customWidth="1"/>
    <col min="10" max="10" width="14.33203125" customWidth="1"/>
    <col min="11" max="11" width="20" customWidth="1"/>
    <col min="12" max="12" width="14.33203125" customWidth="1"/>
  </cols>
  <sheetData>
    <row r="1" spans="1:12" ht="24.9" customHeight="1">
      <c r="A1" t="s">
        <v>112</v>
      </c>
    </row>
    <row r="2" spans="1:12" ht="35.25" customHeight="1">
      <c r="A2" s="65" t="s">
        <v>113</v>
      </c>
      <c r="B2" s="65"/>
      <c r="C2" s="65"/>
      <c r="D2" s="65"/>
      <c r="E2" s="65"/>
      <c r="F2" s="65"/>
      <c r="G2" s="65"/>
      <c r="H2" s="65"/>
      <c r="I2" s="65"/>
      <c r="J2" s="65"/>
      <c r="K2" s="65"/>
      <c r="L2" s="65"/>
    </row>
    <row r="3" spans="1:12" ht="24.9" customHeight="1">
      <c r="L3" s="30" t="s">
        <v>3</v>
      </c>
    </row>
    <row r="4" spans="1:12" s="25" customFormat="1" ht="17.25" customHeight="1">
      <c r="A4" s="66" t="s">
        <v>114</v>
      </c>
      <c r="B4" s="69" t="s">
        <v>115</v>
      </c>
      <c r="C4" s="69" t="s">
        <v>116</v>
      </c>
      <c r="D4" s="69" t="s">
        <v>117</v>
      </c>
      <c r="E4" s="69" t="s">
        <v>118</v>
      </c>
      <c r="F4" s="69" t="s">
        <v>119</v>
      </c>
      <c r="G4" s="69" t="s">
        <v>120</v>
      </c>
      <c r="H4" s="69" t="s">
        <v>121</v>
      </c>
      <c r="I4" s="69" t="s">
        <v>122</v>
      </c>
      <c r="J4" s="69" t="s">
        <v>123</v>
      </c>
      <c r="K4" s="69" t="s">
        <v>124</v>
      </c>
      <c r="L4" s="69" t="s">
        <v>125</v>
      </c>
    </row>
    <row r="5" spans="1:12" s="25" customFormat="1" ht="17.25" customHeight="1">
      <c r="A5" s="67"/>
      <c r="B5" s="69"/>
      <c r="C5" s="69"/>
      <c r="D5" s="69"/>
      <c r="E5" s="69"/>
      <c r="F5" s="69"/>
      <c r="G5" s="69"/>
      <c r="H5" s="69"/>
      <c r="I5" s="69"/>
      <c r="J5" s="69"/>
      <c r="K5" s="69"/>
      <c r="L5" s="69"/>
    </row>
    <row r="6" spans="1:12" s="25" customFormat="1" ht="17.25" customHeight="1">
      <c r="A6" s="68"/>
      <c r="B6" s="69"/>
      <c r="C6" s="69"/>
      <c r="D6" s="69"/>
      <c r="E6" s="69"/>
      <c r="F6" s="69"/>
      <c r="G6" s="69"/>
      <c r="H6" s="69"/>
      <c r="I6" s="69"/>
      <c r="J6" s="69"/>
      <c r="K6" s="69"/>
      <c r="L6" s="69"/>
    </row>
    <row r="7" spans="1:12" ht="57" customHeight="1">
      <c r="A7" s="26" t="s">
        <v>126</v>
      </c>
      <c r="B7" s="22">
        <f>E7</f>
        <v>73102093.400000006</v>
      </c>
      <c r="C7" s="27"/>
      <c r="D7" s="27"/>
      <c r="E7" s="28">
        <f>F7+G7</f>
        <v>73102093.400000006</v>
      </c>
      <c r="F7" s="29">
        <v>28652093.399999999</v>
      </c>
      <c r="G7" s="29">
        <v>44450000</v>
      </c>
      <c r="H7" s="27"/>
      <c r="I7" s="27"/>
      <c r="J7" s="27"/>
      <c r="K7" s="27"/>
      <c r="L7" s="27"/>
    </row>
  </sheetData>
  <mergeCells count="13">
    <mergeCell ref="A2:L2"/>
    <mergeCell ref="A4:A6"/>
    <mergeCell ref="B4:B6"/>
    <mergeCell ref="C4:C6"/>
    <mergeCell ref="D4:D6"/>
    <mergeCell ref="E4:E6"/>
    <mergeCell ref="F4:F6"/>
    <mergeCell ref="G4:G6"/>
    <mergeCell ref="H4:H6"/>
    <mergeCell ref="I4:I6"/>
    <mergeCell ref="J4:J6"/>
    <mergeCell ref="K4:K6"/>
    <mergeCell ref="L4:L6"/>
  </mergeCells>
  <phoneticPr fontId="18" type="noConversion"/>
  <printOptions horizontalCentered="1"/>
  <pageMargins left="3.8888888888888903E-2" right="3.8888888888888903E-2" top="1" bottom="0.74791666666666701" header="0.31388888888888899" footer="0.31388888888888899"/>
  <pageSetup paperSize="9" scale="6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1"/>
  <sheetViews>
    <sheetView topLeftCell="A4" workbookViewId="0">
      <selection activeCell="H18" sqref="H18"/>
    </sheetView>
  </sheetViews>
  <sheetFormatPr defaultColWidth="15.6640625" defaultRowHeight="24.9" customHeight="1"/>
  <cols>
    <col min="1" max="1" width="11.77734375" customWidth="1"/>
    <col min="3" max="3" width="16.44140625" customWidth="1"/>
    <col min="4" max="4" width="14.33203125" customWidth="1"/>
    <col min="5" max="5" width="16.44140625" customWidth="1"/>
    <col min="6" max="6" width="14.88671875" customWidth="1"/>
    <col min="7" max="7" width="16.109375" customWidth="1"/>
    <col min="8" max="8" width="17.109375" customWidth="1"/>
    <col min="9" max="9" width="14.88671875" customWidth="1"/>
  </cols>
  <sheetData>
    <row r="1" spans="1:9" ht="24.9" customHeight="1">
      <c r="A1" t="s">
        <v>127</v>
      </c>
    </row>
    <row r="2" spans="1:9" ht="31.5" customHeight="1">
      <c r="A2" s="56" t="s">
        <v>128</v>
      </c>
      <c r="B2" s="56"/>
      <c r="C2" s="56"/>
      <c r="D2" s="56"/>
      <c r="E2" s="56"/>
      <c r="F2" s="56"/>
      <c r="G2" s="56"/>
      <c r="H2" s="56"/>
      <c r="I2" s="56"/>
    </row>
    <row r="3" spans="1:9" ht="24.9" customHeight="1">
      <c r="A3" t="s">
        <v>46</v>
      </c>
      <c r="B3" t="s">
        <v>47</v>
      </c>
      <c r="I3" s="24" t="s">
        <v>3</v>
      </c>
    </row>
    <row r="4" spans="1:9" ht="24.9" customHeight="1">
      <c r="A4" s="57" t="s">
        <v>48</v>
      </c>
      <c r="B4" s="57"/>
      <c r="C4" s="72" t="s">
        <v>8</v>
      </c>
      <c r="D4" s="70" t="s">
        <v>53</v>
      </c>
      <c r="E4" s="71"/>
      <c r="F4" s="71"/>
      <c r="G4" s="72" t="s">
        <v>54</v>
      </c>
      <c r="H4" s="72"/>
      <c r="I4" s="72"/>
    </row>
    <row r="5" spans="1:9" ht="36.75" customHeight="1">
      <c r="A5" s="19" t="s">
        <v>50</v>
      </c>
      <c r="B5" s="19" t="s">
        <v>51</v>
      </c>
      <c r="C5" s="72"/>
      <c r="D5" s="20" t="s">
        <v>52</v>
      </c>
      <c r="E5" s="19" t="s">
        <v>71</v>
      </c>
      <c r="F5" s="19" t="s">
        <v>72</v>
      </c>
      <c r="G5" s="20" t="s">
        <v>52</v>
      </c>
      <c r="H5" s="20" t="s">
        <v>129</v>
      </c>
      <c r="I5" s="20" t="s">
        <v>130</v>
      </c>
    </row>
    <row r="6" spans="1:9" ht="24" customHeight="1">
      <c r="A6" s="19">
        <v>2010350</v>
      </c>
      <c r="B6" s="21" t="s">
        <v>55</v>
      </c>
      <c r="C6" s="22">
        <v>1091087.8</v>
      </c>
      <c r="D6" s="22">
        <v>1091087.8</v>
      </c>
      <c r="E6" s="22">
        <v>902818.4</v>
      </c>
      <c r="F6" s="22">
        <v>188269.4</v>
      </c>
      <c r="G6" s="22"/>
      <c r="H6" s="22"/>
      <c r="I6" s="22"/>
    </row>
    <row r="7" spans="1:9" ht="24" customHeight="1">
      <c r="A7" s="19">
        <v>2010399</v>
      </c>
      <c r="B7" s="21" t="s">
        <v>56</v>
      </c>
      <c r="C7" s="22">
        <v>1120000</v>
      </c>
      <c r="D7" s="19"/>
      <c r="E7" s="22"/>
      <c r="F7" s="22"/>
      <c r="G7" s="22">
        <v>1120000</v>
      </c>
      <c r="H7" s="22"/>
      <c r="I7" s="22">
        <v>1120000</v>
      </c>
    </row>
    <row r="8" spans="1:9" ht="24" customHeight="1">
      <c r="A8" s="19">
        <v>2013201</v>
      </c>
      <c r="B8" s="21" t="s">
        <v>57</v>
      </c>
      <c r="C8" s="22">
        <v>5817090</v>
      </c>
      <c r="D8" s="22">
        <v>5817090</v>
      </c>
      <c r="E8" s="22">
        <v>4550772.0999999996</v>
      </c>
      <c r="F8" s="22">
        <v>1266317.8999999999</v>
      </c>
      <c r="G8" s="22"/>
      <c r="H8" s="22"/>
      <c r="I8" s="22"/>
    </row>
    <row r="9" spans="1:9" ht="24" customHeight="1">
      <c r="A9" s="19">
        <v>2013204</v>
      </c>
      <c r="B9" s="21" t="s">
        <v>58</v>
      </c>
      <c r="C9" s="22">
        <v>300000</v>
      </c>
      <c r="D9" s="22"/>
      <c r="E9" s="22"/>
      <c r="F9" s="22"/>
      <c r="G9" s="22">
        <v>300000</v>
      </c>
      <c r="H9" s="22">
        <v>300000</v>
      </c>
      <c r="I9" s="22"/>
    </row>
    <row r="10" spans="1:9" ht="24" customHeight="1">
      <c r="A10" s="19">
        <v>2013299</v>
      </c>
      <c r="B10" s="21" t="s">
        <v>59</v>
      </c>
      <c r="C10" s="22">
        <v>17475000</v>
      </c>
      <c r="D10" s="22"/>
      <c r="E10" s="22"/>
      <c r="F10" s="22"/>
      <c r="G10" s="22">
        <v>17475000</v>
      </c>
      <c r="H10" s="22">
        <v>17475000</v>
      </c>
      <c r="I10" s="22"/>
    </row>
    <row r="11" spans="1:9" ht="24" customHeight="1">
      <c r="A11" s="19">
        <v>2080501</v>
      </c>
      <c r="B11" s="21" t="s">
        <v>60</v>
      </c>
      <c r="C11" s="22">
        <v>407490</v>
      </c>
      <c r="D11" s="22">
        <v>407490</v>
      </c>
      <c r="E11" s="22">
        <v>407490</v>
      </c>
      <c r="F11" s="22"/>
      <c r="G11" s="22"/>
      <c r="H11" s="22"/>
      <c r="I11" s="22"/>
    </row>
    <row r="12" spans="1:9" ht="24" customHeight="1">
      <c r="A12" s="19">
        <v>2080505</v>
      </c>
      <c r="B12" s="21" t="s">
        <v>61</v>
      </c>
      <c r="C12" s="22">
        <v>787239.8</v>
      </c>
      <c r="D12" s="22">
        <v>787239.8</v>
      </c>
      <c r="E12" s="22">
        <v>787239.8</v>
      </c>
      <c r="F12" s="22"/>
      <c r="G12" s="22"/>
      <c r="H12" s="22"/>
      <c r="I12" s="22"/>
    </row>
    <row r="13" spans="1:9" ht="24" customHeight="1">
      <c r="A13" s="19">
        <v>2080899</v>
      </c>
      <c r="B13" s="21" t="s">
        <v>62</v>
      </c>
      <c r="C13" s="22">
        <v>20256</v>
      </c>
      <c r="D13" s="22">
        <v>20256</v>
      </c>
      <c r="E13" s="22">
        <v>20256</v>
      </c>
      <c r="F13" s="22"/>
      <c r="G13" s="22"/>
      <c r="H13" s="22"/>
      <c r="I13" s="22"/>
    </row>
    <row r="14" spans="1:9" ht="24" customHeight="1">
      <c r="A14" s="19">
        <v>2101101</v>
      </c>
      <c r="B14" s="21" t="s">
        <v>63</v>
      </c>
      <c r="C14" s="22">
        <v>349563.9</v>
      </c>
      <c r="D14" s="22">
        <v>349563.9</v>
      </c>
      <c r="E14" s="22">
        <v>349563.9</v>
      </c>
      <c r="F14" s="22"/>
      <c r="G14" s="22"/>
      <c r="H14" s="22"/>
      <c r="I14" s="22"/>
    </row>
    <row r="15" spans="1:9" ht="24" customHeight="1">
      <c r="A15" s="19">
        <v>2101102</v>
      </c>
      <c r="B15" s="21" t="s">
        <v>64</v>
      </c>
      <c r="C15" s="22">
        <v>68657.2</v>
      </c>
      <c r="D15" s="22">
        <v>68657.2</v>
      </c>
      <c r="E15" s="22">
        <v>68657.2</v>
      </c>
      <c r="F15" s="22"/>
      <c r="G15" s="22"/>
      <c r="H15" s="22"/>
      <c r="I15" s="22"/>
    </row>
    <row r="16" spans="1:9" ht="24" customHeight="1">
      <c r="A16" s="19">
        <v>2101103</v>
      </c>
      <c r="B16" s="21" t="s">
        <v>65</v>
      </c>
      <c r="C16" s="22">
        <v>552594.9</v>
      </c>
      <c r="D16" s="22">
        <v>552594.9</v>
      </c>
      <c r="E16" s="22">
        <v>552594.9</v>
      </c>
      <c r="F16" s="22"/>
      <c r="G16" s="22"/>
      <c r="H16" s="22"/>
      <c r="I16" s="22"/>
    </row>
    <row r="17" spans="1:9" ht="24" customHeight="1">
      <c r="A17" s="19">
        <v>2210201</v>
      </c>
      <c r="B17" s="21" t="s">
        <v>66</v>
      </c>
      <c r="C17" s="22">
        <v>663113.80000000005</v>
      </c>
      <c r="D17" s="22">
        <v>663113.80000000005</v>
      </c>
      <c r="E17" s="22">
        <v>663113.80000000005</v>
      </c>
      <c r="F17" s="22"/>
      <c r="G17" s="22"/>
      <c r="H17" s="22"/>
      <c r="I17" s="22"/>
    </row>
    <row r="18" spans="1:9" ht="36.75" customHeight="1">
      <c r="A18" s="19">
        <v>2120899</v>
      </c>
      <c r="B18" s="21" t="s">
        <v>101</v>
      </c>
      <c r="C18" s="22">
        <v>44450000</v>
      </c>
      <c r="D18" s="22"/>
      <c r="E18" s="22"/>
      <c r="F18" s="22"/>
      <c r="G18" s="22">
        <v>44450000</v>
      </c>
      <c r="H18" s="22">
        <v>44450000</v>
      </c>
      <c r="I18" s="22"/>
    </row>
    <row r="19" spans="1:9" ht="24.9" customHeight="1">
      <c r="A19" s="57" t="s">
        <v>8</v>
      </c>
      <c r="B19" s="57"/>
      <c r="C19" s="22">
        <f>SUM(C6:C18)</f>
        <v>73102093.400000006</v>
      </c>
      <c r="D19" s="22">
        <f>SUM(D6:D18)</f>
        <v>9757093.4000000004</v>
      </c>
      <c r="E19" s="22">
        <f t="shared" ref="E19:I19" si="0">SUM(E6:E18)</f>
        <v>8302506.1000000006</v>
      </c>
      <c r="F19" s="22">
        <f t="shared" si="0"/>
        <v>1454587.2999999998</v>
      </c>
      <c r="G19" s="22">
        <f t="shared" si="0"/>
        <v>63345000</v>
      </c>
      <c r="H19" s="22">
        <f t="shared" si="0"/>
        <v>62225000</v>
      </c>
      <c r="I19" s="22">
        <f t="shared" si="0"/>
        <v>1120000</v>
      </c>
    </row>
    <row r="20" spans="1:9" ht="32.25" customHeight="1">
      <c r="A20" s="61"/>
      <c r="B20" s="61"/>
      <c r="C20" s="61"/>
      <c r="D20" s="61"/>
      <c r="E20" s="61"/>
      <c r="F20" s="61"/>
      <c r="G20" s="61"/>
      <c r="H20" s="61"/>
      <c r="I20" s="61"/>
    </row>
    <row r="21" spans="1:9" ht="30.75" customHeight="1">
      <c r="A21" s="73"/>
      <c r="B21" s="73"/>
      <c r="C21" s="73"/>
      <c r="D21" s="73"/>
      <c r="E21" s="73"/>
      <c r="F21" s="73"/>
      <c r="G21" s="73"/>
      <c r="H21" s="73"/>
      <c r="I21" s="73"/>
    </row>
  </sheetData>
  <mergeCells count="8">
    <mergeCell ref="A20:I20"/>
    <mergeCell ref="A21:I21"/>
    <mergeCell ref="C4:C5"/>
    <mergeCell ref="A2:I2"/>
    <mergeCell ref="A4:B4"/>
    <mergeCell ref="D4:F4"/>
    <mergeCell ref="G4:I4"/>
    <mergeCell ref="A19:B19"/>
  </mergeCells>
  <phoneticPr fontId="18" type="noConversion"/>
  <printOptions horizontalCentered="1"/>
  <pageMargins left="3.8888888888888903E-2" right="3.8888888888888903E-2" top="0.74791666666666701" bottom="0.74791666666666701" header="0.31388888888888899" footer="0.31388888888888899"/>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3</vt:i4>
      </vt:variant>
    </vt:vector>
  </HeadingPairs>
  <TitlesOfParts>
    <vt:vector size="13" baseType="lpstr">
      <vt:lpstr>财政拨款收支总表</vt:lpstr>
      <vt:lpstr>一般公共预算支出表</vt:lpstr>
      <vt:lpstr>一般公共预算基本支出表</vt:lpstr>
      <vt:lpstr>一般公共预算“三公”经费支出表</vt:lpstr>
      <vt:lpstr>政府性基金预算支出表</vt:lpstr>
      <vt:lpstr>政府性基金预算“三公”经费支出表</vt:lpstr>
      <vt:lpstr>部门收支总表</vt:lpstr>
      <vt:lpstr>部门收入总表</vt:lpstr>
      <vt:lpstr>部门支出总表</vt:lpstr>
      <vt:lpstr>项目支出绩效信息表</vt:lpstr>
      <vt:lpstr>部门收支总表!Print_Area</vt:lpstr>
      <vt:lpstr>项目支出绩效信息表!Print_Area</vt:lpstr>
      <vt:lpstr>项目支出绩效信息表!Print_Titles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lyx</dc:creator>
  <cp:lastModifiedBy>er Us</cp:lastModifiedBy>
  <cp:lastPrinted>2018-02-05T07:46:00Z</cp:lastPrinted>
  <dcterms:created xsi:type="dcterms:W3CDTF">2017-01-10T03:02:00Z</dcterms:created>
  <dcterms:modified xsi:type="dcterms:W3CDTF">2023-12-08T00:56:24Z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y fmtid="{D5CDD505-2E9C-101B-9397-08002B2CF9AE}" pid="3" name="KSOReadingLayout">
    <vt:bool>true</vt:bool>
  </property>
</Properties>
</file>