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844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项目支出绩效信息表!$A$1:$P$60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9"/>
            <rFont val="宋体"/>
            <charset val="134"/>
          </rPr>
          <t>T203160.155-网信办综合工作经费</t>
        </r>
      </text>
    </comment>
    <comment ref="B7" authorId="0">
      <text>
        <r>
          <rPr>
            <sz val="9"/>
            <rFont val="宋体"/>
            <charset val="134"/>
          </rPr>
          <t>155001-中共儋州市委网络安全和信息化委员会办公室本级</t>
        </r>
      </text>
    </comment>
    <comment ref="I7" authorId="0">
      <text>
        <r>
          <rPr>
            <sz val="9"/>
            <rFont val="宋体"/>
            <charset val="134"/>
          </rPr>
          <t>产出指标</t>
        </r>
      </text>
    </comment>
    <comment ref="J7" authorId="0">
      <text>
        <r>
          <rPr>
            <sz val="9"/>
            <rFont val="宋体"/>
            <charset val="134"/>
          </rPr>
          <t>成本指标</t>
        </r>
      </text>
    </comment>
    <comment ref="K7" authorId="0">
      <text>
        <r>
          <rPr>
            <sz val="9"/>
            <rFont val="宋体"/>
            <charset val="134"/>
          </rPr>
          <t>工作运转成本控制率</t>
        </r>
      </text>
    </comment>
    <comment ref="J8" authorId="0">
      <text>
        <r>
          <rPr>
            <sz val="9"/>
            <rFont val="宋体"/>
            <charset val="134"/>
          </rPr>
          <t>时效指标</t>
        </r>
      </text>
    </comment>
    <comment ref="K8" authorId="0">
      <text>
        <r>
          <rPr>
            <sz val="9"/>
            <rFont val="宋体"/>
            <charset val="134"/>
          </rPr>
          <t>工作运转的及时性</t>
        </r>
      </text>
    </comment>
    <comment ref="J9" authorId="0">
      <text>
        <r>
          <rPr>
            <sz val="9"/>
            <rFont val="宋体"/>
            <charset val="134"/>
          </rPr>
          <t>数量指标</t>
        </r>
      </text>
    </comment>
    <comment ref="K9" authorId="0">
      <text>
        <r>
          <rPr>
            <sz val="9"/>
            <rFont val="宋体"/>
            <charset val="134"/>
          </rPr>
          <t>工作量</t>
        </r>
      </text>
    </comment>
    <comment ref="J10" authorId="0">
      <text>
        <r>
          <rPr>
            <sz val="9"/>
            <rFont val="宋体"/>
            <charset val="134"/>
          </rPr>
          <t>质量指标</t>
        </r>
      </text>
    </comment>
    <comment ref="K10" authorId="0">
      <text>
        <r>
          <rPr>
            <sz val="9"/>
            <rFont val="宋体"/>
            <charset val="134"/>
          </rPr>
          <t>工作运转目标达成率</t>
        </r>
      </text>
    </comment>
    <comment ref="I11" authorId="0">
      <text>
        <r>
          <rPr>
            <sz val="9"/>
            <rFont val="宋体"/>
            <charset val="134"/>
          </rPr>
          <t>满意度指标</t>
        </r>
      </text>
    </comment>
    <comment ref="J11" authorId="0">
      <text>
        <r>
          <rPr>
            <sz val="9"/>
            <rFont val="宋体"/>
            <charset val="134"/>
          </rPr>
          <t>服务对象满意度指标</t>
        </r>
      </text>
    </comment>
    <comment ref="K11" authorId="0">
      <text>
        <r>
          <rPr>
            <sz val="9"/>
            <rFont val="宋体"/>
            <charset val="134"/>
          </rPr>
          <t>服务对象满意率</t>
        </r>
      </text>
    </comment>
    <comment ref="I12" authorId="0">
      <text>
        <r>
          <rPr>
            <sz val="9"/>
            <rFont val="宋体"/>
            <charset val="134"/>
          </rPr>
          <t>效益指标</t>
        </r>
      </text>
    </comment>
    <comment ref="J12" authorId="0">
      <text>
        <r>
          <rPr>
            <sz val="9"/>
            <rFont val="宋体"/>
            <charset val="134"/>
          </rPr>
          <t>社会效益指标</t>
        </r>
      </text>
    </comment>
    <comment ref="K12" authorId="0">
      <text>
        <r>
          <rPr>
            <sz val="9"/>
            <rFont val="宋体"/>
            <charset val="134"/>
          </rPr>
          <t>工作运转完成率</t>
        </r>
      </text>
    </comment>
    <comment ref="A13" authorId="0">
      <text>
        <r>
          <rPr>
            <sz val="9"/>
            <rFont val="宋体"/>
            <charset val="134"/>
          </rPr>
          <t>T204538.155-网络安全经费</t>
        </r>
      </text>
    </comment>
    <comment ref="B13" authorId="0">
      <text>
        <r>
          <rPr>
            <sz val="9"/>
            <rFont val="宋体"/>
            <charset val="134"/>
          </rPr>
          <t>155001-中共儋州市委网络安全和信息化委员会办公室本级</t>
        </r>
      </text>
    </comment>
    <comment ref="I13" authorId="0">
      <text>
        <r>
          <rPr>
            <sz val="9"/>
            <rFont val="宋体"/>
            <charset val="134"/>
          </rPr>
          <t>产出指标</t>
        </r>
      </text>
    </comment>
    <comment ref="J13" authorId="0">
      <text>
        <r>
          <rPr>
            <sz val="9"/>
            <rFont val="宋体"/>
            <charset val="134"/>
          </rPr>
          <t>成本指标</t>
        </r>
      </text>
    </comment>
    <comment ref="K13" authorId="0">
      <text>
        <r>
          <rPr>
            <sz val="9"/>
            <rFont val="宋体"/>
            <charset val="134"/>
          </rPr>
          <t>网络安全综合治理工作成本控制率</t>
        </r>
      </text>
    </comment>
    <comment ref="J14" authorId="0">
      <text>
        <r>
          <rPr>
            <sz val="9"/>
            <rFont val="宋体"/>
            <charset val="134"/>
          </rPr>
          <t>时效指标</t>
        </r>
      </text>
    </comment>
    <comment ref="K14" authorId="0">
      <text>
        <r>
          <rPr>
            <sz val="9"/>
            <rFont val="宋体"/>
            <charset val="134"/>
          </rPr>
          <t>网络安全综合治理工作及时率</t>
        </r>
      </text>
    </comment>
    <comment ref="J15" authorId="0">
      <text>
        <r>
          <rPr>
            <sz val="9"/>
            <rFont val="宋体"/>
            <charset val="134"/>
          </rPr>
          <t>数量指标</t>
        </r>
      </text>
    </comment>
    <comment ref="K15" authorId="0">
      <text>
        <r>
          <rPr>
            <sz val="9"/>
            <rFont val="宋体"/>
            <charset val="134"/>
          </rPr>
          <t>网络安全综合治理工作开展次数</t>
        </r>
      </text>
    </comment>
    <comment ref="J16" authorId="0">
      <text>
        <r>
          <rPr>
            <sz val="9"/>
            <rFont val="宋体"/>
            <charset val="134"/>
          </rPr>
          <t>质量指标</t>
        </r>
      </text>
    </comment>
    <comment ref="K16" authorId="0">
      <text>
        <r>
          <rPr>
            <sz val="9"/>
            <rFont val="宋体"/>
            <charset val="134"/>
          </rPr>
          <t>网络安全综合治理工作达标率</t>
        </r>
      </text>
    </comment>
    <comment ref="I17" authorId="0">
      <text>
        <r>
          <rPr>
            <sz val="9"/>
            <rFont val="宋体"/>
            <charset val="134"/>
          </rPr>
          <t>满意度指标</t>
        </r>
      </text>
    </comment>
    <comment ref="J17" authorId="0">
      <text>
        <r>
          <rPr>
            <sz val="9"/>
            <rFont val="宋体"/>
            <charset val="134"/>
          </rPr>
          <t>服务对象满意度指标</t>
        </r>
      </text>
    </comment>
    <comment ref="K17" authorId="0">
      <text>
        <r>
          <rPr>
            <sz val="9"/>
            <rFont val="宋体"/>
            <charset val="134"/>
          </rPr>
          <t>服务对象满意率</t>
        </r>
      </text>
    </comment>
    <comment ref="I18" authorId="0">
      <text>
        <r>
          <rPr>
            <sz val="9"/>
            <rFont val="宋体"/>
            <charset val="134"/>
          </rPr>
          <t>效益指标</t>
        </r>
      </text>
    </comment>
    <comment ref="J18" authorId="0">
      <text>
        <r>
          <rPr>
            <sz val="9"/>
            <rFont val="宋体"/>
            <charset val="134"/>
          </rPr>
          <t>社会效益指标</t>
        </r>
      </text>
    </comment>
    <comment ref="K18" authorId="0">
      <text>
        <r>
          <rPr>
            <sz val="9"/>
            <rFont val="宋体"/>
            <charset val="134"/>
          </rPr>
          <t>网络安全综合治理工作完成率</t>
        </r>
      </text>
    </comment>
    <comment ref="A19" authorId="0">
      <text>
        <r>
          <rPr>
            <sz val="9"/>
            <rFont val="宋体"/>
            <charset val="134"/>
          </rPr>
          <t>T204539.155-网络宣传经费</t>
        </r>
      </text>
    </comment>
    <comment ref="B19" authorId="0">
      <text>
        <r>
          <rPr>
            <sz val="9"/>
            <rFont val="宋体"/>
            <charset val="134"/>
          </rPr>
          <t>155001-中共儋州市委网络安全和信息化委员会办公室本级</t>
        </r>
      </text>
    </comment>
    <comment ref="I19" authorId="0">
      <text>
        <r>
          <rPr>
            <sz val="9"/>
            <rFont val="宋体"/>
            <charset val="134"/>
          </rPr>
          <t>产出指标</t>
        </r>
      </text>
    </comment>
    <comment ref="J19" authorId="0">
      <text>
        <r>
          <rPr>
            <sz val="9"/>
            <rFont val="宋体"/>
            <charset val="134"/>
          </rPr>
          <t>成本指标</t>
        </r>
      </text>
    </comment>
    <comment ref="K19" authorId="0">
      <text>
        <r>
          <rPr>
            <sz val="9"/>
            <rFont val="宋体"/>
            <charset val="134"/>
          </rPr>
          <t>网络宣传和应急监管工作成本控制率</t>
        </r>
      </text>
    </comment>
    <comment ref="J20" authorId="0">
      <text>
        <r>
          <rPr>
            <sz val="9"/>
            <rFont val="宋体"/>
            <charset val="134"/>
          </rPr>
          <t>时效指标</t>
        </r>
      </text>
    </comment>
    <comment ref="K20" authorId="0">
      <text>
        <r>
          <rPr>
            <sz val="9"/>
            <rFont val="宋体"/>
            <charset val="134"/>
          </rPr>
          <t>网络宣传和应急监管工作及时率</t>
        </r>
      </text>
    </comment>
    <comment ref="J21" authorId="0">
      <text>
        <r>
          <rPr>
            <sz val="9"/>
            <rFont val="宋体"/>
            <charset val="134"/>
          </rPr>
          <t>数量指标</t>
        </r>
      </text>
    </comment>
    <comment ref="K21" authorId="0">
      <text>
        <r>
          <rPr>
            <sz val="9"/>
            <rFont val="宋体"/>
            <charset val="134"/>
          </rPr>
          <t>网络宣传和应急监管工作次数</t>
        </r>
      </text>
    </comment>
    <comment ref="J22" authorId="0">
      <text>
        <r>
          <rPr>
            <sz val="9"/>
            <rFont val="宋体"/>
            <charset val="134"/>
          </rPr>
          <t>质量指标</t>
        </r>
      </text>
    </comment>
    <comment ref="K22" authorId="0">
      <text>
        <r>
          <rPr>
            <sz val="9"/>
            <rFont val="宋体"/>
            <charset val="134"/>
          </rPr>
          <t>网络宣传和应急监管工作达标率</t>
        </r>
      </text>
    </comment>
    <comment ref="I23" authorId="0">
      <text>
        <r>
          <rPr>
            <sz val="9"/>
            <rFont val="宋体"/>
            <charset val="134"/>
          </rPr>
          <t>满意度指标</t>
        </r>
      </text>
    </comment>
    <comment ref="J23" authorId="0">
      <text>
        <r>
          <rPr>
            <sz val="9"/>
            <rFont val="宋体"/>
            <charset val="134"/>
          </rPr>
          <t>服务对象满意度指标</t>
        </r>
      </text>
    </comment>
    <comment ref="K23" authorId="0">
      <text>
        <r>
          <rPr>
            <sz val="9"/>
            <rFont val="宋体"/>
            <charset val="134"/>
          </rPr>
          <t>服务对象满意率</t>
        </r>
      </text>
    </comment>
    <comment ref="I24" authorId="0">
      <text>
        <r>
          <rPr>
            <sz val="9"/>
            <rFont val="宋体"/>
            <charset val="134"/>
          </rPr>
          <t>效益指标</t>
        </r>
      </text>
    </comment>
    <comment ref="J24" authorId="0">
      <text>
        <r>
          <rPr>
            <sz val="9"/>
            <rFont val="宋体"/>
            <charset val="134"/>
          </rPr>
          <t>社会效益指标</t>
        </r>
      </text>
    </comment>
    <comment ref="K24" authorId="0">
      <text>
        <r>
          <rPr>
            <sz val="9"/>
            <rFont val="宋体"/>
            <charset val="134"/>
          </rPr>
          <t>网络宣传和应急监管工作完成率</t>
        </r>
      </text>
    </comment>
    <comment ref="A25" authorId="0">
      <text>
        <r>
          <rPr>
            <sz val="9"/>
            <rFont val="宋体"/>
            <charset val="134"/>
          </rPr>
          <t>T204540.155-网信工作培训经费</t>
        </r>
      </text>
    </comment>
    <comment ref="B25" authorId="0">
      <text>
        <r>
          <rPr>
            <sz val="9"/>
            <rFont val="宋体"/>
            <charset val="134"/>
          </rPr>
          <t>155001-中共儋州市委网络安全和信息化委员会办公室本级</t>
        </r>
      </text>
    </comment>
    <comment ref="I25" authorId="0">
      <text>
        <r>
          <rPr>
            <sz val="9"/>
            <rFont val="宋体"/>
            <charset val="134"/>
          </rPr>
          <t>产出指标</t>
        </r>
      </text>
    </comment>
    <comment ref="J25" authorId="0">
      <text>
        <r>
          <rPr>
            <sz val="9"/>
            <rFont val="宋体"/>
            <charset val="134"/>
          </rPr>
          <t>成本指标</t>
        </r>
      </text>
    </comment>
    <comment ref="K25" authorId="0">
      <text>
        <r>
          <rPr>
            <sz val="9"/>
            <rFont val="宋体"/>
            <charset val="134"/>
          </rPr>
          <t>成本控制率</t>
        </r>
      </text>
    </comment>
    <comment ref="J26" authorId="0">
      <text>
        <r>
          <rPr>
            <sz val="9"/>
            <rFont val="宋体"/>
            <charset val="134"/>
          </rPr>
          <t>时效指标</t>
        </r>
      </text>
    </comment>
    <comment ref="K26" authorId="0">
      <text>
        <r>
          <rPr>
            <sz val="9"/>
            <rFont val="宋体"/>
            <charset val="134"/>
          </rPr>
          <t>培训及时率</t>
        </r>
      </text>
    </comment>
    <comment ref="J27" authorId="0">
      <text>
        <r>
          <rPr>
            <sz val="9"/>
            <rFont val="宋体"/>
            <charset val="134"/>
          </rPr>
          <t>数量指标</t>
        </r>
      </text>
    </comment>
    <comment ref="K27" authorId="0">
      <text>
        <r>
          <rPr>
            <sz val="9"/>
            <rFont val="宋体"/>
            <charset val="134"/>
          </rPr>
          <t>培训期数</t>
        </r>
      </text>
    </comment>
    <comment ref="J28" authorId="0">
      <text>
        <r>
          <rPr>
            <sz val="9"/>
            <rFont val="宋体"/>
            <charset val="134"/>
          </rPr>
          <t>质量指标</t>
        </r>
      </text>
    </comment>
    <comment ref="K28" authorId="0">
      <text>
        <r>
          <rPr>
            <sz val="9"/>
            <rFont val="宋体"/>
            <charset val="134"/>
          </rPr>
          <t>培训目标达成率</t>
        </r>
      </text>
    </comment>
    <comment ref="I29" authorId="0">
      <text>
        <r>
          <rPr>
            <sz val="9"/>
            <rFont val="宋体"/>
            <charset val="134"/>
          </rPr>
          <t>满意度指标</t>
        </r>
      </text>
    </comment>
    <comment ref="J29" authorId="0">
      <text>
        <r>
          <rPr>
            <sz val="9"/>
            <rFont val="宋体"/>
            <charset val="134"/>
          </rPr>
          <t>服务对象满意度指标</t>
        </r>
      </text>
    </comment>
    <comment ref="K29" authorId="0">
      <text>
        <r>
          <rPr>
            <sz val="9"/>
            <rFont val="宋体"/>
            <charset val="134"/>
          </rPr>
          <t>服务对象满意率</t>
        </r>
      </text>
    </comment>
    <comment ref="I30" authorId="0">
      <text>
        <r>
          <rPr>
            <sz val="9"/>
            <rFont val="宋体"/>
            <charset val="134"/>
          </rPr>
          <t>效益指标</t>
        </r>
      </text>
    </comment>
    <comment ref="J30" authorId="0">
      <text>
        <r>
          <rPr>
            <sz val="9"/>
            <rFont val="宋体"/>
            <charset val="134"/>
          </rPr>
          <t>社会效益指标</t>
        </r>
      </text>
    </comment>
    <comment ref="K30" authorId="0">
      <text>
        <r>
          <rPr>
            <sz val="9"/>
            <rFont val="宋体"/>
            <charset val="134"/>
          </rPr>
          <t>培训业务工作完成率</t>
        </r>
      </text>
    </comment>
    <comment ref="A31" authorId="0">
      <text>
        <r>
          <rPr>
            <sz val="9"/>
            <rFont val="宋体"/>
            <charset val="134"/>
          </rPr>
          <t>T204541.155-网信工作调研经费</t>
        </r>
      </text>
    </comment>
    <comment ref="B31" authorId="0">
      <text>
        <r>
          <rPr>
            <sz val="9"/>
            <rFont val="宋体"/>
            <charset val="134"/>
          </rPr>
          <t>155001-中共儋州市委网络安全和信息化委员会办公室本级</t>
        </r>
      </text>
    </comment>
    <comment ref="I31" authorId="0">
      <text>
        <r>
          <rPr>
            <sz val="9"/>
            <rFont val="宋体"/>
            <charset val="134"/>
          </rPr>
          <t>产出指标</t>
        </r>
      </text>
    </comment>
    <comment ref="J31" authorId="0">
      <text>
        <r>
          <rPr>
            <sz val="9"/>
            <rFont val="宋体"/>
            <charset val="134"/>
          </rPr>
          <t>成本指标</t>
        </r>
      </text>
    </comment>
    <comment ref="K31" authorId="0">
      <text>
        <r>
          <rPr>
            <sz val="9"/>
            <rFont val="宋体"/>
            <charset val="134"/>
          </rPr>
          <t>网信调研工作成本控制率</t>
        </r>
      </text>
    </comment>
    <comment ref="J32" authorId="0">
      <text>
        <r>
          <rPr>
            <sz val="9"/>
            <rFont val="宋体"/>
            <charset val="134"/>
          </rPr>
          <t>时效指标</t>
        </r>
      </text>
    </comment>
    <comment ref="K32" authorId="0">
      <text>
        <r>
          <rPr>
            <sz val="9"/>
            <rFont val="宋体"/>
            <charset val="134"/>
          </rPr>
          <t>网信工作调研及时性</t>
        </r>
      </text>
    </comment>
    <comment ref="J33" authorId="0">
      <text>
        <r>
          <rPr>
            <sz val="9"/>
            <rFont val="宋体"/>
            <charset val="134"/>
          </rPr>
          <t>数量指标</t>
        </r>
      </text>
    </comment>
    <comment ref="K33" authorId="0">
      <text>
        <r>
          <rPr>
            <sz val="9"/>
            <rFont val="宋体"/>
            <charset val="134"/>
          </rPr>
          <t>网信工作调研次数</t>
        </r>
      </text>
    </comment>
    <comment ref="J34" authorId="0">
      <text>
        <r>
          <rPr>
            <sz val="9"/>
            <rFont val="宋体"/>
            <charset val="134"/>
          </rPr>
          <t>质量指标</t>
        </r>
      </text>
    </comment>
    <comment ref="K34" authorId="0">
      <text>
        <r>
          <rPr>
            <sz val="9"/>
            <rFont val="宋体"/>
            <charset val="134"/>
          </rPr>
          <t>网信工作调研目标达成率</t>
        </r>
      </text>
    </comment>
    <comment ref="I35" authorId="0">
      <text>
        <r>
          <rPr>
            <sz val="9"/>
            <rFont val="宋体"/>
            <charset val="134"/>
          </rPr>
          <t>满意度指标</t>
        </r>
      </text>
    </comment>
    <comment ref="J35" authorId="0">
      <text>
        <r>
          <rPr>
            <sz val="9"/>
            <rFont val="宋体"/>
            <charset val="134"/>
          </rPr>
          <t>服务对象满意度指标</t>
        </r>
      </text>
    </comment>
    <comment ref="K35" authorId="0">
      <text>
        <r>
          <rPr>
            <sz val="9"/>
            <rFont val="宋体"/>
            <charset val="134"/>
          </rPr>
          <t>服务对象满意率</t>
        </r>
      </text>
    </comment>
    <comment ref="I36" authorId="0">
      <text>
        <r>
          <rPr>
            <sz val="9"/>
            <rFont val="宋体"/>
            <charset val="134"/>
          </rPr>
          <t>效益指标</t>
        </r>
      </text>
    </comment>
    <comment ref="J36" authorId="0">
      <text>
        <r>
          <rPr>
            <sz val="9"/>
            <rFont val="宋体"/>
            <charset val="134"/>
          </rPr>
          <t>社会效益指标</t>
        </r>
      </text>
    </comment>
    <comment ref="K36" authorId="0">
      <text>
        <r>
          <rPr>
            <sz val="9"/>
            <rFont val="宋体"/>
            <charset val="134"/>
          </rPr>
          <t>网信工作调研完成率</t>
        </r>
      </text>
    </comment>
    <comment ref="A37" authorId="0">
      <text>
        <r>
          <rPr>
            <sz val="9"/>
            <rFont val="宋体"/>
            <charset val="134"/>
          </rPr>
          <t>T204542.155-网络安全攻防演练经费</t>
        </r>
      </text>
    </comment>
    <comment ref="B37" authorId="0">
      <text>
        <r>
          <rPr>
            <sz val="9"/>
            <rFont val="宋体"/>
            <charset val="134"/>
          </rPr>
          <t>155001-中共儋州市委网络安全和信息化委员会办公室本级</t>
        </r>
      </text>
    </comment>
    <comment ref="I37" authorId="0">
      <text>
        <r>
          <rPr>
            <sz val="9"/>
            <rFont val="宋体"/>
            <charset val="134"/>
          </rPr>
          <t>产出指标</t>
        </r>
      </text>
    </comment>
    <comment ref="J37" authorId="0">
      <text>
        <r>
          <rPr>
            <sz val="9"/>
            <rFont val="宋体"/>
            <charset val="134"/>
          </rPr>
          <t>成本指标</t>
        </r>
      </text>
    </comment>
    <comment ref="K37" authorId="0">
      <text>
        <r>
          <rPr>
            <sz val="9"/>
            <rFont val="宋体"/>
            <charset val="134"/>
          </rPr>
          <t>网络安全攻防演练成本控制率</t>
        </r>
      </text>
    </comment>
    <comment ref="J38" authorId="0">
      <text>
        <r>
          <rPr>
            <sz val="9"/>
            <rFont val="宋体"/>
            <charset val="134"/>
          </rPr>
          <t>时效指标</t>
        </r>
      </text>
    </comment>
    <comment ref="K38" authorId="0">
      <text>
        <r>
          <rPr>
            <sz val="9"/>
            <rFont val="宋体"/>
            <charset val="134"/>
          </rPr>
          <t>网络安全攻防演练及时率</t>
        </r>
      </text>
    </comment>
    <comment ref="J39" authorId="0">
      <text>
        <r>
          <rPr>
            <sz val="9"/>
            <rFont val="宋体"/>
            <charset val="134"/>
          </rPr>
          <t>数量指标</t>
        </r>
      </text>
    </comment>
    <comment ref="K39" authorId="0">
      <text>
        <r>
          <rPr>
            <sz val="9"/>
            <rFont val="宋体"/>
            <charset val="134"/>
          </rPr>
          <t>网络安全攻防演练工作期数</t>
        </r>
      </text>
    </comment>
    <comment ref="J40" authorId="0">
      <text>
        <r>
          <rPr>
            <sz val="9"/>
            <rFont val="宋体"/>
            <charset val="134"/>
          </rPr>
          <t>质量指标</t>
        </r>
      </text>
    </comment>
    <comment ref="K40" authorId="0">
      <text>
        <r>
          <rPr>
            <sz val="9"/>
            <rFont val="宋体"/>
            <charset val="134"/>
          </rPr>
          <t>网络安全攻防演练达成率</t>
        </r>
      </text>
    </comment>
    <comment ref="I41" authorId="0">
      <text>
        <r>
          <rPr>
            <sz val="9"/>
            <rFont val="宋体"/>
            <charset val="134"/>
          </rPr>
          <t>满意度指标</t>
        </r>
      </text>
    </comment>
    <comment ref="J41" authorId="0">
      <text>
        <r>
          <rPr>
            <sz val="9"/>
            <rFont val="宋体"/>
            <charset val="134"/>
          </rPr>
          <t>服务对象满意度指标</t>
        </r>
      </text>
    </comment>
    <comment ref="K41" authorId="0">
      <text>
        <r>
          <rPr>
            <sz val="9"/>
            <rFont val="宋体"/>
            <charset val="134"/>
          </rPr>
          <t>服务对象满意率</t>
        </r>
      </text>
    </comment>
    <comment ref="I42" authorId="0">
      <text>
        <r>
          <rPr>
            <sz val="9"/>
            <rFont val="宋体"/>
            <charset val="134"/>
          </rPr>
          <t>效益指标</t>
        </r>
      </text>
    </comment>
    <comment ref="J42" authorId="0">
      <text>
        <r>
          <rPr>
            <sz val="9"/>
            <rFont val="宋体"/>
            <charset val="134"/>
          </rPr>
          <t>社会效益指标</t>
        </r>
      </text>
    </comment>
    <comment ref="K42" authorId="0">
      <text>
        <r>
          <rPr>
            <sz val="9"/>
            <rFont val="宋体"/>
            <charset val="134"/>
          </rPr>
          <t>网络安全攻防演练工作完成率</t>
        </r>
      </text>
    </comment>
    <comment ref="A43" authorId="0">
      <text>
        <r>
          <rPr>
            <sz val="9"/>
            <rFont val="宋体"/>
            <charset val="134"/>
          </rPr>
          <t>T204542.155-网络安全攻防演练经费</t>
        </r>
      </text>
    </comment>
    <comment ref="B43" authorId="0">
      <text>
        <r>
          <rPr>
            <sz val="9"/>
            <rFont val="宋体"/>
            <charset val="134"/>
          </rPr>
          <t>155001-中共儋州市委网络安全和信息化委员会办公室本级</t>
        </r>
      </text>
    </comment>
    <comment ref="I43" authorId="0">
      <text>
        <r>
          <rPr>
            <sz val="9"/>
            <rFont val="宋体"/>
            <charset val="134"/>
          </rPr>
          <t>产出指标</t>
        </r>
      </text>
    </comment>
    <comment ref="J43" authorId="0">
      <text>
        <r>
          <rPr>
            <sz val="9"/>
            <rFont val="宋体"/>
            <charset val="134"/>
          </rPr>
          <t>成本指标</t>
        </r>
      </text>
    </comment>
    <comment ref="J44" authorId="0">
      <text>
        <r>
          <rPr>
            <sz val="9"/>
            <rFont val="宋体"/>
            <charset val="134"/>
          </rPr>
          <t>时效指标</t>
        </r>
      </text>
    </comment>
    <comment ref="J45" authorId="0">
      <text>
        <r>
          <rPr>
            <sz val="9"/>
            <rFont val="宋体"/>
            <charset val="134"/>
          </rPr>
          <t>数量指标</t>
        </r>
      </text>
    </comment>
    <comment ref="J46" authorId="0">
      <text>
        <r>
          <rPr>
            <sz val="9"/>
            <rFont val="宋体"/>
            <charset val="134"/>
          </rPr>
          <t>质量指标</t>
        </r>
      </text>
    </comment>
    <comment ref="I47" authorId="0">
      <text>
        <r>
          <rPr>
            <sz val="9"/>
            <rFont val="宋体"/>
            <charset val="134"/>
          </rPr>
          <t>满意度指标</t>
        </r>
      </text>
    </comment>
    <comment ref="J47" authorId="0">
      <text>
        <r>
          <rPr>
            <sz val="9"/>
            <rFont val="宋体"/>
            <charset val="134"/>
          </rPr>
          <t>服务对象满意度指标</t>
        </r>
      </text>
    </comment>
    <comment ref="I48" authorId="0">
      <text>
        <r>
          <rPr>
            <sz val="9"/>
            <rFont val="宋体"/>
            <charset val="134"/>
          </rPr>
          <t>效益指标</t>
        </r>
      </text>
    </comment>
    <comment ref="J48" authorId="0">
      <text>
        <r>
          <rPr>
            <sz val="9"/>
            <rFont val="宋体"/>
            <charset val="134"/>
          </rPr>
          <t>社会效益指标</t>
        </r>
      </text>
    </comment>
    <comment ref="A49" authorId="0">
      <text>
        <r>
          <rPr>
            <sz val="9"/>
            <rFont val="宋体"/>
            <charset val="134"/>
          </rPr>
          <t>T203158.155-网络文明行动、网络文化工作经费</t>
        </r>
      </text>
    </comment>
    <comment ref="B49" authorId="0">
      <text>
        <r>
          <rPr>
            <sz val="9"/>
            <rFont val="宋体"/>
            <charset val="134"/>
          </rPr>
          <t>155002-儋州市互联网信息管理办公室</t>
        </r>
      </text>
    </comment>
    <comment ref="I49" authorId="0">
      <text>
        <r>
          <rPr>
            <sz val="9"/>
            <rFont val="宋体"/>
            <charset val="134"/>
          </rPr>
          <t>产出指标</t>
        </r>
      </text>
    </comment>
    <comment ref="J49" authorId="0">
      <text>
        <r>
          <rPr>
            <sz val="9"/>
            <rFont val="宋体"/>
            <charset val="134"/>
          </rPr>
          <t>成本指标</t>
        </r>
      </text>
    </comment>
    <comment ref="K49" authorId="0">
      <text>
        <r>
          <rPr>
            <sz val="9"/>
            <rFont val="宋体"/>
            <charset val="134"/>
          </rPr>
          <t>网络文明行动、网络文化
工作经费所需费用成本控制率</t>
        </r>
      </text>
    </comment>
    <comment ref="J50" authorId="0">
      <text>
        <r>
          <rPr>
            <sz val="9"/>
            <rFont val="宋体"/>
            <charset val="134"/>
          </rPr>
          <t>时效指标</t>
        </r>
      </text>
    </comment>
    <comment ref="K50" authorId="0">
      <text>
        <r>
          <rPr>
            <sz val="9"/>
            <rFont val="宋体"/>
            <charset val="134"/>
          </rPr>
          <t>工作持续开展及时率</t>
        </r>
      </text>
    </comment>
    <comment ref="J51" authorId="0">
      <text>
        <r>
          <rPr>
            <sz val="9"/>
            <rFont val="宋体"/>
            <charset val="134"/>
          </rPr>
          <t>数量指标</t>
        </r>
      </text>
    </comment>
    <comment ref="K51" authorId="0">
      <text>
        <r>
          <rPr>
            <sz val="9"/>
            <rFont val="宋体"/>
            <charset val="134"/>
          </rPr>
          <t>网络文明行动、网络文化
工作开展次数</t>
        </r>
      </text>
    </comment>
    <comment ref="J52" authorId="0">
      <text>
        <r>
          <rPr>
            <sz val="9"/>
            <rFont val="宋体"/>
            <charset val="134"/>
          </rPr>
          <t>质量指标</t>
        </r>
      </text>
    </comment>
    <comment ref="K52" authorId="0">
      <text>
        <r>
          <rPr>
            <sz val="9"/>
            <rFont val="宋体"/>
            <charset val="134"/>
          </rPr>
          <t>网络文明行动、网络文化
工作开展达标率</t>
        </r>
      </text>
    </comment>
    <comment ref="I53" authorId="0">
      <text>
        <r>
          <rPr>
            <sz val="9"/>
            <rFont val="宋体"/>
            <charset val="134"/>
          </rPr>
          <t>满意度指标</t>
        </r>
      </text>
    </comment>
    <comment ref="J53" authorId="0">
      <text>
        <r>
          <rPr>
            <sz val="9"/>
            <rFont val="宋体"/>
            <charset val="134"/>
          </rPr>
          <t>服务对象满意度指标</t>
        </r>
      </text>
    </comment>
    <comment ref="K53" authorId="0">
      <text>
        <r>
          <rPr>
            <sz val="9"/>
            <rFont val="宋体"/>
            <charset val="134"/>
          </rPr>
          <t>网络文明行动、网络文化
工作对象满意率</t>
        </r>
      </text>
    </comment>
    <comment ref="I54" authorId="0">
      <text>
        <r>
          <rPr>
            <sz val="9"/>
            <rFont val="宋体"/>
            <charset val="134"/>
          </rPr>
          <t>效益指标</t>
        </r>
      </text>
    </comment>
    <comment ref="J54" authorId="0">
      <text>
        <r>
          <rPr>
            <sz val="9"/>
            <rFont val="宋体"/>
            <charset val="134"/>
          </rPr>
          <t>社会效益指标</t>
        </r>
      </text>
    </comment>
    <comment ref="K54" authorId="0">
      <text>
        <r>
          <rPr>
            <sz val="9"/>
            <rFont val="宋体"/>
            <charset val="134"/>
          </rPr>
          <t>网络文明行动、网络文化
工作完成率</t>
        </r>
      </text>
    </comment>
    <comment ref="A55" authorId="0">
      <text>
        <r>
          <rPr>
            <sz val="9"/>
            <rFont val="宋体"/>
            <charset val="134"/>
          </rPr>
          <t>T203159.155-网络舆情监测合作经费</t>
        </r>
      </text>
    </comment>
    <comment ref="B55" authorId="0">
      <text>
        <r>
          <rPr>
            <sz val="9"/>
            <rFont val="宋体"/>
            <charset val="134"/>
          </rPr>
          <t>155002-儋州市互联网信息管理办公室</t>
        </r>
      </text>
    </comment>
    <comment ref="I55" authorId="0">
      <text>
        <r>
          <rPr>
            <sz val="9"/>
            <rFont val="宋体"/>
            <charset val="134"/>
          </rPr>
          <t>产出指标</t>
        </r>
      </text>
    </comment>
    <comment ref="J55" authorId="0">
      <text>
        <r>
          <rPr>
            <sz val="9"/>
            <rFont val="宋体"/>
            <charset val="134"/>
          </rPr>
          <t>成本指标</t>
        </r>
      </text>
    </comment>
    <comment ref="K55" authorId="0">
      <text>
        <r>
          <rPr>
            <sz val="9"/>
            <rFont val="宋体"/>
            <charset val="134"/>
          </rPr>
          <t>网络舆情监测合作经费开
展监测工作成本控制率</t>
        </r>
      </text>
    </comment>
    <comment ref="J56" authorId="0">
      <text>
        <r>
          <rPr>
            <sz val="9"/>
            <rFont val="宋体"/>
            <charset val="134"/>
          </rPr>
          <t>时效指标</t>
        </r>
      </text>
    </comment>
    <comment ref="K56" authorId="0">
      <text>
        <r>
          <rPr>
            <sz val="9"/>
            <rFont val="宋体"/>
            <charset val="134"/>
          </rPr>
          <t>网络舆情监测合作监测舆
情工作平均反应时间</t>
        </r>
      </text>
    </comment>
    <comment ref="J57" authorId="0">
      <text>
        <r>
          <rPr>
            <sz val="9"/>
            <rFont val="宋体"/>
            <charset val="134"/>
          </rPr>
          <t>数量指标</t>
        </r>
      </text>
    </comment>
    <comment ref="K57" authorId="0">
      <text>
        <r>
          <rPr>
            <sz val="9"/>
            <rFont val="宋体"/>
            <charset val="134"/>
          </rPr>
          <t>网络舆情监测合作监测舆
情工作开展天数</t>
        </r>
      </text>
    </comment>
    <comment ref="J58" authorId="0">
      <text>
        <r>
          <rPr>
            <sz val="9"/>
            <rFont val="宋体"/>
            <charset val="134"/>
          </rPr>
          <t>质量指标</t>
        </r>
      </text>
    </comment>
    <comment ref="K58" authorId="0">
      <text>
        <r>
          <rPr>
            <sz val="9"/>
            <rFont val="宋体"/>
            <charset val="134"/>
          </rPr>
          <t>网络舆情监测合作监测舆
情工作达标率</t>
        </r>
      </text>
    </comment>
    <comment ref="I59" authorId="0">
      <text>
        <r>
          <rPr>
            <sz val="9"/>
            <rFont val="宋体"/>
            <charset val="134"/>
          </rPr>
          <t>满意度指标</t>
        </r>
      </text>
    </comment>
    <comment ref="J59" authorId="0">
      <text>
        <r>
          <rPr>
            <sz val="9"/>
            <rFont val="宋体"/>
            <charset val="134"/>
          </rPr>
          <t>服务对象满意度指标</t>
        </r>
      </text>
    </comment>
    <comment ref="K59" authorId="0">
      <text>
        <r>
          <rPr>
            <sz val="9"/>
            <rFont val="宋体"/>
            <charset val="134"/>
          </rPr>
          <t>网络舆情监测工作对象满意率</t>
        </r>
      </text>
    </comment>
    <comment ref="I60" authorId="0">
      <text>
        <r>
          <rPr>
            <sz val="9"/>
            <rFont val="宋体"/>
            <charset val="134"/>
          </rPr>
          <t>效益指标</t>
        </r>
      </text>
    </comment>
    <comment ref="J60" authorId="0">
      <text>
        <r>
          <rPr>
            <sz val="9"/>
            <rFont val="宋体"/>
            <charset val="134"/>
          </rPr>
          <t>社会效益指标</t>
        </r>
      </text>
    </comment>
    <comment ref="K60" authorId="0">
      <text>
        <r>
          <rPr>
            <sz val="9"/>
            <rFont val="宋体"/>
            <charset val="134"/>
          </rPr>
          <t>网络舆情监测合作工作完成率</t>
        </r>
      </text>
    </comment>
    <comment ref="A61" authorId="0">
      <text>
        <r>
          <rPr>
            <sz val="9"/>
            <rFont val="宋体"/>
            <charset val="134"/>
          </rPr>
          <t>T203160.155-网信办综合工作经费</t>
        </r>
      </text>
    </comment>
    <comment ref="B61" authorId="0">
      <text>
        <r>
          <rPr>
            <sz val="9"/>
            <rFont val="宋体"/>
            <charset val="134"/>
          </rPr>
          <t>155002-儋州市互联网信息管理办公室</t>
        </r>
      </text>
    </comment>
    <comment ref="I61" authorId="0">
      <text>
        <r>
          <rPr>
            <sz val="9"/>
            <rFont val="宋体"/>
            <charset val="134"/>
          </rPr>
          <t>产出指标</t>
        </r>
      </text>
    </comment>
    <comment ref="J61" authorId="0">
      <text>
        <r>
          <rPr>
            <sz val="9"/>
            <rFont val="宋体"/>
            <charset val="134"/>
          </rPr>
          <t>成本指标</t>
        </r>
      </text>
    </comment>
    <comment ref="K61" authorId="0">
      <text>
        <r>
          <rPr>
            <sz val="9"/>
            <rFont val="宋体"/>
            <charset val="134"/>
          </rPr>
          <t>网信办综合工作开展所需成本费用</t>
        </r>
      </text>
    </comment>
    <comment ref="J62" authorId="0">
      <text>
        <r>
          <rPr>
            <sz val="9"/>
            <rFont val="宋体"/>
            <charset val="134"/>
          </rPr>
          <t>时效指标</t>
        </r>
      </text>
    </comment>
    <comment ref="K62" authorId="0">
      <text>
        <r>
          <rPr>
            <sz val="9"/>
            <rFont val="宋体"/>
            <charset val="134"/>
          </rPr>
          <t>网信办综合工作开展日期数</t>
        </r>
      </text>
    </comment>
    <comment ref="J63" authorId="0">
      <text>
        <r>
          <rPr>
            <sz val="9"/>
            <rFont val="宋体"/>
            <charset val="134"/>
          </rPr>
          <t>数量指标</t>
        </r>
      </text>
    </comment>
    <comment ref="K63" authorId="0">
      <text>
        <r>
          <rPr>
            <sz val="9"/>
            <rFont val="宋体"/>
            <charset val="134"/>
          </rPr>
          <t>网信办工作量</t>
        </r>
      </text>
    </comment>
    <comment ref="J64" authorId="0">
      <text>
        <r>
          <rPr>
            <sz val="9"/>
            <rFont val="宋体"/>
            <charset val="134"/>
          </rPr>
          <t>质量指标</t>
        </r>
      </text>
    </comment>
    <comment ref="K64" authorId="0">
      <text>
        <r>
          <rPr>
            <sz val="9"/>
            <rFont val="宋体"/>
            <charset val="134"/>
          </rPr>
          <t>网信办综合工作达成率</t>
        </r>
      </text>
    </comment>
    <comment ref="I65" authorId="0">
      <text>
        <r>
          <rPr>
            <sz val="9"/>
            <rFont val="宋体"/>
            <charset val="134"/>
          </rPr>
          <t>满意度指标</t>
        </r>
      </text>
    </comment>
    <comment ref="J65" authorId="0">
      <text>
        <r>
          <rPr>
            <sz val="9"/>
            <rFont val="宋体"/>
            <charset val="134"/>
          </rPr>
          <t>服务对象满意度指标</t>
        </r>
      </text>
    </comment>
    <comment ref="K65" authorId="0">
      <text>
        <r>
          <rPr>
            <sz val="9"/>
            <rFont val="宋体"/>
            <charset val="134"/>
          </rPr>
          <t>服务对象满意率</t>
        </r>
      </text>
    </comment>
    <comment ref="I66" authorId="0">
      <text>
        <r>
          <rPr>
            <sz val="9"/>
            <rFont val="宋体"/>
            <charset val="134"/>
          </rPr>
          <t>效益指标</t>
        </r>
      </text>
    </comment>
    <comment ref="J66" authorId="0">
      <text>
        <r>
          <rPr>
            <sz val="9"/>
            <rFont val="宋体"/>
            <charset val="134"/>
          </rPr>
          <t>社会效益指标</t>
        </r>
      </text>
    </comment>
    <comment ref="K66" authorId="0">
      <text>
        <r>
          <rPr>
            <sz val="9"/>
            <rFont val="宋体"/>
            <charset val="134"/>
          </rPr>
          <t>网信办综合工作完成率</t>
        </r>
      </text>
    </comment>
    <comment ref="A67" authorId="0">
      <text>
        <r>
          <rPr>
            <sz val="9"/>
            <rFont val="宋体"/>
            <charset val="134"/>
          </rPr>
          <t>T203161.155-网络舆情分析、研判和处置经费</t>
        </r>
      </text>
    </comment>
    <comment ref="B67" authorId="0">
      <text>
        <r>
          <rPr>
            <sz val="9"/>
            <rFont val="宋体"/>
            <charset val="134"/>
          </rPr>
          <t>155002-儋州市互联网信息管理办公室</t>
        </r>
      </text>
    </comment>
    <comment ref="I67" authorId="0">
      <text>
        <r>
          <rPr>
            <sz val="9"/>
            <rFont val="宋体"/>
            <charset val="134"/>
          </rPr>
          <t>产出指标</t>
        </r>
      </text>
    </comment>
    <comment ref="J67" authorId="0">
      <text>
        <r>
          <rPr>
            <sz val="9"/>
            <rFont val="宋体"/>
            <charset val="134"/>
          </rPr>
          <t>成本指标</t>
        </r>
      </text>
    </comment>
    <comment ref="K67" authorId="0">
      <text>
        <r>
          <rPr>
            <sz val="9"/>
            <rFont val="宋体"/>
            <charset val="134"/>
          </rPr>
          <t>网络舆情分析、研判和处
置工作开展成本控制率</t>
        </r>
      </text>
    </comment>
    <comment ref="J68" authorId="0">
      <text>
        <r>
          <rPr>
            <sz val="9"/>
            <rFont val="宋体"/>
            <charset val="134"/>
          </rPr>
          <t>时效指标</t>
        </r>
      </text>
    </comment>
    <comment ref="K68" authorId="0">
      <text>
        <r>
          <rPr>
            <sz val="9"/>
            <rFont val="宋体"/>
            <charset val="134"/>
          </rPr>
          <t>网络舆情分析、研判和处
置工作开展及时率</t>
        </r>
      </text>
    </comment>
    <comment ref="J69" authorId="0">
      <text>
        <r>
          <rPr>
            <sz val="9"/>
            <rFont val="宋体"/>
            <charset val="134"/>
          </rPr>
          <t>数量指标</t>
        </r>
      </text>
    </comment>
    <comment ref="K69" authorId="0">
      <text>
        <r>
          <rPr>
            <sz val="9"/>
            <rFont val="宋体"/>
            <charset val="134"/>
          </rPr>
          <t>网络舆情分析、研判和处
置工作处置重点舆情次数</t>
        </r>
      </text>
    </comment>
    <comment ref="J70" authorId="0">
      <text>
        <r>
          <rPr>
            <sz val="9"/>
            <rFont val="宋体"/>
            <charset val="134"/>
          </rPr>
          <t>质量指标</t>
        </r>
      </text>
    </comment>
    <comment ref="K70" authorId="0">
      <text>
        <r>
          <rPr>
            <sz val="9"/>
            <rFont val="宋体"/>
            <charset val="134"/>
          </rPr>
          <t>网络舆情分析、研判和处
置重点网络舆情工作开展合格率</t>
        </r>
      </text>
    </comment>
    <comment ref="I71" authorId="0">
      <text>
        <r>
          <rPr>
            <sz val="9"/>
            <rFont val="宋体"/>
            <charset val="134"/>
          </rPr>
          <t>满意度指标</t>
        </r>
      </text>
    </comment>
    <comment ref="J71" authorId="0">
      <text>
        <r>
          <rPr>
            <sz val="9"/>
            <rFont val="宋体"/>
            <charset val="134"/>
          </rPr>
          <t>服务对象满意度指标</t>
        </r>
      </text>
    </comment>
    <comment ref="K71" authorId="0">
      <text>
        <r>
          <rPr>
            <sz val="9"/>
            <rFont val="宋体"/>
            <charset val="134"/>
          </rPr>
          <t>服务对象满意率</t>
        </r>
      </text>
    </comment>
    <comment ref="I72" authorId="0">
      <text>
        <r>
          <rPr>
            <sz val="9"/>
            <rFont val="宋体"/>
            <charset val="134"/>
          </rPr>
          <t>效益指标</t>
        </r>
      </text>
    </comment>
    <comment ref="J72" authorId="0">
      <text>
        <r>
          <rPr>
            <sz val="9"/>
            <rFont val="宋体"/>
            <charset val="134"/>
          </rPr>
          <t>社会效益指标</t>
        </r>
      </text>
    </comment>
    <comment ref="K72" authorId="0">
      <text>
        <r>
          <rPr>
            <sz val="9"/>
            <rFont val="宋体"/>
            <charset val="134"/>
          </rPr>
          <t>网络舆情分析、研判和处
置工作开展合格率</t>
        </r>
      </text>
    </comment>
  </commentList>
</comments>
</file>

<file path=xl/sharedStrings.xml><?xml version="1.0" encoding="utf-8"?>
<sst xmlns="http://schemas.openxmlformats.org/spreadsheetml/2006/main" count="264">
  <si>
    <t>附件1-1</t>
  </si>
  <si>
    <t>财政拨款收支总表</t>
  </si>
  <si>
    <t>部门：中共儋州市委网络安全和信息化委员会办公室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</si>
  <si>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</si>
  <si>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</si>
  <si>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</si>
  <si>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</si>
  <si>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</si>
  <si>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</si>
  <si>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</si>
  <si>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</si>
  <si>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</si>
  <si>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</si>
  <si>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</si>
  <si>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</si>
  <si>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</si>
  <si>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</si>
  <si>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</si>
  <si>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</si>
  <si>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</si>
  <si>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</si>
  <si>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</si>
  <si>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</si>
  <si>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</si>
  <si>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</si>
  <si>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</si>
  <si>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</si>
  <si>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</si>
  <si>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</si>
  <si>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</si>
  <si>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</si>
  <si>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</si>
  <si>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</si>
  <si>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</si>
  <si>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</si>
  <si>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</si>
  <si>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</si>
  <si>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</si>
  <si>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</si>
  <si>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</si>
  <si>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</si>
  <si>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</si>
  <si>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</si>
  <si>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</si>
  <si>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</si>
  <si>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</si>
  <si>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</si>
  <si>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</si>
  <si>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</si>
  <si>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</si>
  <si>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</si>
  <si>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</si>
  <si>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</si>
  <si>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</si>
  <si>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</si>
  <si>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事业运行</t>
  </si>
  <si>
    <t>其他网信事务支出</t>
  </si>
  <si>
    <t>机关事业单位基本养老保险缴费支出</t>
  </si>
  <si>
    <t>行政单位医疗</t>
  </si>
  <si>
    <t>事业单位医疗</t>
  </si>
  <si>
    <t>公务员医疗补助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</si>
  <si>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</si>
  <si>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</si>
  <si>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</si>
  <si>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</si>
  <si>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</si>
  <si>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</si>
  <si>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</si>
  <si>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</si>
  <si>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</si>
  <si>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</si>
  <si>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</si>
  <si>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</si>
  <si>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</si>
  <si>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</si>
  <si>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</si>
  <si>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</si>
  <si>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</si>
  <si>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</si>
  <si>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</si>
  <si>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</si>
  <si>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</si>
  <si>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</si>
  <si>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</si>
  <si>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</si>
  <si>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</si>
  <si>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</si>
  <si>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</si>
  <si>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</si>
  <si>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</si>
  <si>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</si>
  <si>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</si>
  <si>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</si>
  <si>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</si>
  <si>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</si>
  <si>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城市环境卫生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</si>
  <si>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</si>
  <si>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</si>
  <si>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</si>
  <si>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</si>
  <si>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</si>
  <si>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</si>
  <si>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</si>
  <si>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</si>
  <si>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</si>
  <si>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</si>
  <si>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</si>
  <si>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</si>
  <si>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</si>
  <si>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</si>
  <si>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</si>
  <si>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</si>
  <si>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</si>
  <si>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</si>
  <si>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</si>
  <si>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</si>
  <si>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</si>
  <si>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</si>
  <si>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</si>
  <si>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</si>
  <si>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中共儋州市委网络安全和信息化委员会办公室</t>
  </si>
  <si>
    <t>附件1-9</t>
  </si>
  <si>
    <t>部门支出总表</t>
  </si>
  <si>
    <t>本级</t>
  </si>
  <si>
    <t>下级</t>
  </si>
  <si>
    <t>其他优抚支出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</si>
  <si>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</si>
  <si>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</si>
  <si>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</si>
  <si>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</si>
  <si>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</si>
  <si>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</si>
  <si>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</si>
  <si>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</si>
  <si>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</si>
  <si>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</si>
  <si>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</si>
  <si>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</si>
  <si>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</si>
  <si>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</si>
  <si>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</si>
  <si>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</si>
  <si>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</si>
  <si>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</si>
  <si>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</si>
  <si>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</si>
  <si>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</si>
  <si>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</si>
  <si>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</si>
  <si>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 xml:space="preserve">  T203160.155-网信办综合工作经费</t>
  </si>
  <si>
    <t xml:space="preserve">  155001-中共儋州市委网络安全和信息化委员会办公室本级</t>
  </si>
  <si>
    <t xml:space="preserve">  确保正常工作运转</t>
  </si>
  <si>
    <t xml:space="preserve">  </t>
  </si>
  <si>
    <t xml:space="preserve">  产出指标</t>
  </si>
  <si>
    <t xml:space="preserve">  成本指标</t>
  </si>
  <si>
    <t xml:space="preserve">  工作运转成本控制率</t>
  </si>
  <si>
    <t xml:space="preserve">  ≤</t>
  </si>
  <si>
    <t xml:space="preserve">  100</t>
  </si>
  <si>
    <t xml:space="preserve">  %</t>
  </si>
  <si>
    <t xml:space="preserve">  10</t>
  </si>
  <si>
    <t xml:space="preserve">  正向指标</t>
  </si>
  <si>
    <t xml:space="preserve">  时效指标</t>
  </si>
  <si>
    <t xml:space="preserve">  工作运转的及时性</t>
  </si>
  <si>
    <t xml:space="preserve">  ≥</t>
  </si>
  <si>
    <t xml:space="preserve">  95</t>
  </si>
  <si>
    <t xml:space="preserve">  数量指标</t>
  </si>
  <si>
    <t xml:space="preserve">  工作量</t>
  </si>
  <si>
    <t xml:space="preserve">  20</t>
  </si>
  <si>
    <t xml:space="preserve">  次</t>
  </si>
  <si>
    <t xml:space="preserve">  质量指标</t>
  </si>
  <si>
    <t xml:space="preserve">  工作运转目标达成率</t>
  </si>
  <si>
    <t xml:space="preserve">  满意度指标</t>
  </si>
  <si>
    <t xml:space="preserve">  服务对象满意度指标</t>
  </si>
  <si>
    <t xml:space="preserve">  服务对象满意率</t>
  </si>
  <si>
    <t xml:space="preserve">  效益指标</t>
  </si>
  <si>
    <t xml:space="preserve">  社会效益指标</t>
  </si>
  <si>
    <t xml:space="preserve">  工作运转完成率</t>
  </si>
  <si>
    <t xml:space="preserve">  T204538.155-网络安全经费</t>
  </si>
  <si>
    <t xml:space="preserve">  确保网络安全、综合治理能力支出。</t>
  </si>
  <si>
    <t xml:space="preserve">  网络安全综合治理工作成本控制率</t>
  </si>
  <si>
    <t xml:space="preserve">  网络安全综合治理工作及时率</t>
  </si>
  <si>
    <t xml:space="preserve">  网络安全综合治理工作开展次数</t>
  </si>
  <si>
    <t xml:space="preserve">  2</t>
  </si>
  <si>
    <t xml:space="preserve">  网络安全综合治理工作达标率</t>
  </si>
  <si>
    <t xml:space="preserve">  网络安全综合治理工作完成率</t>
  </si>
  <si>
    <t xml:space="preserve">  T204539.155-网络宣传经费</t>
  </si>
  <si>
    <t xml:space="preserve">  确保网络宣传和应急监管对应能力</t>
  </si>
  <si>
    <t xml:space="preserve">  网络宣传和应急监管工作成本控制率</t>
  </si>
  <si>
    <t xml:space="preserve">  网络宣传和应急监管工作及时率</t>
  </si>
  <si>
    <t xml:space="preserve">  网络宣传和应急监管工作次数</t>
  </si>
  <si>
    <t xml:space="preserve">  网络宣传和应急监管工作达标率</t>
  </si>
  <si>
    <t xml:space="preserve">  网络宣传和应急监管工作完成率</t>
  </si>
  <si>
    <t xml:space="preserve">  T204540.155-网信工作培训经费</t>
  </si>
  <si>
    <t xml:space="preserve">  确保引导各单位做好网络安全防范、舆情处置工作。</t>
  </si>
  <si>
    <t xml:space="preserve">  成本控制率</t>
  </si>
  <si>
    <t xml:space="preserve">  培训及时率</t>
  </si>
  <si>
    <t xml:space="preserve">  培训期数</t>
  </si>
  <si>
    <t xml:space="preserve">  培训目标达成率</t>
  </si>
  <si>
    <t xml:space="preserve">  培训业务工作完成率</t>
  </si>
  <si>
    <t xml:space="preserve">  T204541.155-网信工作调研经费</t>
  </si>
  <si>
    <t xml:space="preserve">  确保网信调研工作支出</t>
  </si>
  <si>
    <t xml:space="preserve">  网信调研工作成本控制率</t>
  </si>
  <si>
    <t xml:space="preserve">  网信工作调研及时性</t>
  </si>
  <si>
    <t xml:space="preserve">  网信工作调研次数</t>
  </si>
  <si>
    <t xml:space="preserve">  4</t>
  </si>
  <si>
    <t xml:space="preserve">  网信工作调研目标达成率</t>
  </si>
  <si>
    <t xml:space="preserve">  网信工作调研完成率</t>
  </si>
  <si>
    <t xml:space="preserve">  T204542.155-网络安全攻防演练经费</t>
  </si>
  <si>
    <t xml:space="preserve">  提高我市相关单位网络安全工作能力和水平。</t>
  </si>
  <si>
    <t xml:space="preserve">  网络安全攻防演练成本控制率</t>
  </si>
  <si>
    <t xml:space="preserve">  网络安全攻防演练及时率</t>
  </si>
  <si>
    <t xml:space="preserve">  网络安全攻防演练工作期数</t>
  </si>
  <si>
    <t xml:space="preserve">  1</t>
  </si>
  <si>
    <t xml:space="preserve">  网络安全攻防演练达成率</t>
  </si>
  <si>
    <t xml:space="preserve">  网络安全攻防演练工作完成率</t>
  </si>
  <si>
    <t xml:space="preserve">  T204537.155-网络信息化建设经费</t>
  </si>
  <si>
    <t>确保网络信息有序发展，提升儋州形象</t>
  </si>
  <si>
    <t>网信工作开展成本控制率</t>
  </si>
  <si>
    <t>网信工作开展及时率</t>
  </si>
  <si>
    <t>网信工作次数</t>
  </si>
  <si>
    <t>网信工作开展达标率</t>
  </si>
  <si>
    <t>网信工作开展完成率</t>
  </si>
  <si>
    <t xml:space="preserve">  T203158.155-网络文明行动、网络文化工作经费</t>
  </si>
  <si>
    <t xml:space="preserve">  155002-儋州市互联网信息管理办公室</t>
  </si>
  <si>
    <t xml:space="preserve">  开展网络文明行动，推动网络正能量发声。</t>
  </si>
  <si>
    <t xml:space="preserve">  网络文明行动、网络文化
工作经费所需费用成本控制率</t>
  </si>
  <si>
    <t xml:space="preserve">  30</t>
  </si>
  <si>
    <t xml:space="preserve">  工作持续开展及时率</t>
  </si>
  <si>
    <t xml:space="preserve">  80</t>
  </si>
  <si>
    <t xml:space="preserve">  网络文明行动、网络文化
工作开展次数</t>
  </si>
  <si>
    <t xml:space="preserve">  网络文明行动、网络文化
工作开展达标率</t>
  </si>
  <si>
    <t xml:space="preserve">  89</t>
  </si>
  <si>
    <t xml:space="preserve">  网络文明行动、网络文化
工作对象满意率</t>
  </si>
  <si>
    <t xml:space="preserve">  85</t>
  </si>
  <si>
    <t xml:space="preserve">  网络文明行动、网络文化
工作完成率</t>
  </si>
  <si>
    <t xml:space="preserve">  75</t>
  </si>
  <si>
    <t xml:space="preserve">  T203159.155-网络舆情监测合作经费</t>
  </si>
  <si>
    <t xml:space="preserve">  确保网络舆情情况平稳，监测最新网络舆情。</t>
  </si>
  <si>
    <t xml:space="preserve">  网络舆情监测合作经费开
展监测工作成本控制率</t>
  </si>
  <si>
    <t xml:space="preserve">  网络舆情监测合作监测舆
情工作平均反应时间</t>
  </si>
  <si>
    <t xml:space="preserve">  天</t>
  </si>
  <si>
    <t xml:space="preserve">  网络舆情监测合作监测舆
情工作开展天数</t>
  </si>
  <si>
    <t xml:space="preserve">  300</t>
  </si>
  <si>
    <t xml:space="preserve">  项</t>
  </si>
  <si>
    <t xml:space="preserve">  网络舆情监测合作监测舆
情工作达标率</t>
  </si>
  <si>
    <t xml:space="preserve">  87</t>
  </si>
  <si>
    <t xml:space="preserve">  网络舆情监测工作对象满意率</t>
  </si>
  <si>
    <t xml:space="preserve">  90</t>
  </si>
  <si>
    <t xml:space="preserve">  网络舆情监测合作工作完成率</t>
  </si>
  <si>
    <t xml:space="preserve">  确保正常工作运转支出</t>
  </si>
  <si>
    <t xml:space="preserve">  网信办综合工作开展所需成本费用</t>
  </si>
  <si>
    <t xml:space="preserve">  网信办综合工作开展日期数</t>
  </si>
  <si>
    <t xml:space="preserve">  ＝</t>
  </si>
  <si>
    <t xml:space="preserve">  200</t>
  </si>
  <si>
    <t xml:space="preserve">  网信办工作量</t>
  </si>
  <si>
    <t xml:space="preserve">  网信办综合工作达成率</t>
  </si>
  <si>
    <t xml:space="preserve">  网信办综合工作完成率</t>
  </si>
  <si>
    <t xml:space="preserve">  T203161.155-网络舆情分析、研判和处置经费</t>
  </si>
  <si>
    <t xml:space="preserve">  分析、处置、研判网络舆情，保障互联网舆情平稳有序。</t>
  </si>
  <si>
    <t xml:space="preserve">  网络舆情分析、研判和处
置工作开展成本控制率</t>
  </si>
  <si>
    <t xml:space="preserve">  网络舆情分析、研判和处
置工作开展及时率</t>
  </si>
  <si>
    <t xml:space="preserve">  网络舆情分析、研判和处
置工作处置重点舆情次数</t>
  </si>
  <si>
    <t xml:space="preserve">  网络舆情分析、研判和处
置重点网络舆情工作开展合格率</t>
  </si>
  <si>
    <t xml:space="preserve">  网络舆情分析、研判和处
置工作开展合格率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</si>
</sst>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;[Red]#,##0.00"/>
    <numFmt numFmtId="178" formatCode="#,##0.00_);[Red]\(#,##0.00\)"/>
    <numFmt numFmtId="179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indexed="63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18" borderId="15" applyNumberFormat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4" fillId="0" borderId="0"/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top" wrapText="1" shrinkToFit="1"/>
    </xf>
    <xf numFmtId="49" fontId="2" fillId="2" borderId="2" xfId="0" applyNumberFormat="1" applyFont="1" applyFill="1" applyBorder="1" applyAlignment="1">
      <alignment horizontal="left" vertical="top" wrapText="1" shrinkToFit="1"/>
    </xf>
    <xf numFmtId="4" fontId="2" fillId="2" borderId="2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 wrapText="1" shrinkToFit="1"/>
    </xf>
    <xf numFmtId="4" fontId="2" fillId="0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177" fontId="0" fillId="0" borderId="5" xfId="0" applyNumberFormat="1" applyBorder="1" applyAlignment="1">
      <alignment horizontal="left" vertical="center"/>
    </xf>
    <xf numFmtId="177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0" fillId="0" borderId="1" xfId="0" applyNumberFormat="1" applyFont="1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14" fillId="2" borderId="1" xfId="0" applyNumberFormat="1" applyFont="1" applyFill="1" applyBorder="1" applyAlignment="1">
      <alignment horizontal="left" vertical="center" wrapText="1"/>
    </xf>
    <xf numFmtId="179" fontId="14" fillId="2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176" fontId="10" fillId="0" borderId="11" xfId="0" applyNumberFormat="1" applyFont="1" applyFill="1" applyBorder="1">
      <alignment vertical="center"/>
    </xf>
    <xf numFmtId="176" fontId="10" fillId="0" borderId="11" xfId="0" applyNumberFormat="1" applyFont="1" applyBorder="1">
      <alignment vertical="center"/>
    </xf>
    <xf numFmtId="176" fontId="0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0" fillId="0" borderId="1" xfId="0" applyNumberFormat="1" applyFont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abSelected="1" topLeftCell="A16" workbookViewId="0">
      <selection activeCell="E26" sqref="E26"/>
    </sheetView>
  </sheetViews>
  <sheetFormatPr defaultColWidth="9" defaultRowHeight="24.95" customHeight="1" outlineLevelCol="5"/>
  <cols>
    <col min="1" max="1" width="27.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30" t="s">
        <v>1</v>
      </c>
      <c r="B2" s="30"/>
      <c r="C2" s="30"/>
      <c r="D2" s="30"/>
      <c r="E2" s="30"/>
      <c r="F2" s="30"/>
    </row>
    <row r="3" ht="26.25" customHeight="1" spans="1:6">
      <c r="A3" s="33" t="s">
        <v>2</v>
      </c>
      <c r="B3" s="33"/>
      <c r="C3" s="33"/>
      <c r="D3" s="30"/>
      <c r="E3" s="30"/>
      <c r="F3" s="101" t="s">
        <v>3</v>
      </c>
    </row>
    <row r="4" customHeight="1" spans="1:6">
      <c r="A4" s="46" t="s">
        <v>4</v>
      </c>
      <c r="B4" s="46"/>
      <c r="C4" s="46" t="s">
        <v>5</v>
      </c>
      <c r="D4" s="46"/>
      <c r="E4" s="46"/>
      <c r="F4" s="46"/>
    </row>
    <row r="5" customHeight="1" spans="1:6">
      <c r="A5" s="46" t="s">
        <v>6</v>
      </c>
      <c r="B5" s="46" t="s">
        <v>7</v>
      </c>
      <c r="C5" s="46" t="s">
        <v>6</v>
      </c>
      <c r="D5" s="46" t="s">
        <v>8</v>
      </c>
      <c r="E5" s="46" t="s">
        <v>9</v>
      </c>
      <c r="F5" s="46" t="s">
        <v>10</v>
      </c>
    </row>
    <row r="6" customHeight="1" spans="1:6">
      <c r="A6" s="67" t="s">
        <v>11</v>
      </c>
      <c r="B6" s="44">
        <v>2074635</v>
      </c>
      <c r="C6" s="67" t="s">
        <v>12</v>
      </c>
      <c r="D6" s="44"/>
      <c r="E6" s="44"/>
      <c r="F6" s="44"/>
    </row>
    <row r="7" customHeight="1" spans="1:6">
      <c r="A7" s="67" t="s">
        <v>13</v>
      </c>
      <c r="B7" s="44">
        <v>2074635</v>
      </c>
      <c r="C7" s="73" t="s">
        <v>14</v>
      </c>
      <c r="D7" s="44">
        <f t="shared" ref="D7:D18" si="0">E7+F7</f>
        <v>1893839.5</v>
      </c>
      <c r="E7" s="44">
        <v>1893839.5</v>
      </c>
      <c r="F7" s="44"/>
    </row>
    <row r="8" customHeight="1" spans="1:6">
      <c r="A8" s="67" t="s">
        <v>15</v>
      </c>
      <c r="B8" s="44">
        <v>0</v>
      </c>
      <c r="C8" s="73" t="s">
        <v>16</v>
      </c>
      <c r="D8" s="44">
        <f t="shared" si="0"/>
        <v>0</v>
      </c>
      <c r="E8" s="44"/>
      <c r="F8" s="44"/>
    </row>
    <row r="9" customHeight="1" spans="1:6">
      <c r="A9" s="67"/>
      <c r="B9" s="44"/>
      <c r="C9" s="73" t="s">
        <v>17</v>
      </c>
      <c r="D9" s="44">
        <f t="shared" si="0"/>
        <v>0</v>
      </c>
      <c r="E9" s="44"/>
      <c r="F9" s="44"/>
    </row>
    <row r="10" customHeight="1" spans="1:6">
      <c r="A10" s="67"/>
      <c r="B10" s="44"/>
      <c r="C10" s="73" t="s">
        <v>18</v>
      </c>
      <c r="D10" s="44">
        <f t="shared" si="0"/>
        <v>0</v>
      </c>
      <c r="E10" s="44"/>
      <c r="F10" s="44"/>
    </row>
    <row r="11" customHeight="1" spans="1:6">
      <c r="A11" s="67"/>
      <c r="B11" s="44"/>
      <c r="C11" s="73" t="s">
        <v>19</v>
      </c>
      <c r="D11" s="44">
        <f t="shared" si="0"/>
        <v>0</v>
      </c>
      <c r="E11" s="44"/>
      <c r="F11" s="44"/>
    </row>
    <row r="12" customHeight="1" spans="1:6">
      <c r="A12" s="67"/>
      <c r="B12" s="44"/>
      <c r="C12" s="73" t="s">
        <v>20</v>
      </c>
      <c r="D12" s="44">
        <f t="shared" si="0"/>
        <v>0</v>
      </c>
      <c r="E12" s="44"/>
      <c r="F12" s="44"/>
    </row>
    <row r="13" customHeight="1" spans="1:6">
      <c r="A13" s="67"/>
      <c r="B13" s="44"/>
      <c r="C13" s="73" t="s">
        <v>21</v>
      </c>
      <c r="D13" s="44">
        <f t="shared" si="0"/>
        <v>0</v>
      </c>
      <c r="E13" s="44"/>
      <c r="F13" s="44"/>
    </row>
    <row r="14" customHeight="1" spans="1:6">
      <c r="A14" s="67"/>
      <c r="B14" s="44"/>
      <c r="C14" s="73" t="s">
        <v>22</v>
      </c>
      <c r="D14" s="44">
        <f t="shared" si="0"/>
        <v>59470.4</v>
      </c>
      <c r="E14" s="44">
        <v>59470.4</v>
      </c>
      <c r="F14" s="44"/>
    </row>
    <row r="15" customHeight="1" spans="1:6">
      <c r="A15" s="67"/>
      <c r="B15" s="44"/>
      <c r="C15" s="73" t="s">
        <v>23</v>
      </c>
      <c r="D15" s="44">
        <f t="shared" si="0"/>
        <v>0</v>
      </c>
      <c r="E15" s="44"/>
      <c r="F15" s="44"/>
    </row>
    <row r="16" customHeight="1" spans="1:6">
      <c r="A16" s="67"/>
      <c r="B16" s="44"/>
      <c r="C16" s="73" t="s">
        <v>24</v>
      </c>
      <c r="D16" s="44">
        <f t="shared" si="0"/>
        <v>72380.7</v>
      </c>
      <c r="E16" s="44">
        <v>72380.7</v>
      </c>
      <c r="F16" s="44"/>
    </row>
    <row r="17" customHeight="1" spans="1:6">
      <c r="A17" s="67"/>
      <c r="B17" s="44"/>
      <c r="C17" s="73" t="s">
        <v>25</v>
      </c>
      <c r="D17" s="44">
        <f t="shared" si="0"/>
        <v>0</v>
      </c>
      <c r="E17" s="44"/>
      <c r="F17" s="44"/>
    </row>
    <row r="18" customHeight="1" spans="1:6">
      <c r="A18" s="67"/>
      <c r="B18" s="44"/>
      <c r="C18" s="73" t="s">
        <v>26</v>
      </c>
      <c r="D18" s="44">
        <f t="shared" si="0"/>
        <v>0</v>
      </c>
      <c r="E18" s="44"/>
      <c r="F18" s="44"/>
    </row>
    <row r="19" customHeight="1" spans="1:6">
      <c r="A19" s="67"/>
      <c r="B19" s="44"/>
      <c r="C19" s="73" t="s">
        <v>27</v>
      </c>
      <c r="D19" s="44">
        <f t="shared" ref="D19:D33" si="1">E19+F19</f>
        <v>0</v>
      </c>
      <c r="E19" s="44"/>
      <c r="F19" s="44"/>
    </row>
    <row r="20" customHeight="1" spans="1:6">
      <c r="A20" s="67"/>
      <c r="B20" s="44"/>
      <c r="C20" s="73" t="s">
        <v>28</v>
      </c>
      <c r="D20" s="44">
        <f t="shared" si="1"/>
        <v>0</v>
      </c>
      <c r="E20" s="44"/>
      <c r="F20" s="44"/>
    </row>
    <row r="21" customHeight="1" spans="1:6">
      <c r="A21" s="67"/>
      <c r="B21" s="44"/>
      <c r="C21" s="73" t="s">
        <v>29</v>
      </c>
      <c r="D21" s="44">
        <f t="shared" si="1"/>
        <v>0</v>
      </c>
      <c r="E21" s="44"/>
      <c r="F21" s="44"/>
    </row>
    <row r="22" customHeight="1" spans="1:6">
      <c r="A22" s="67"/>
      <c r="B22" s="44"/>
      <c r="C22" s="73" t="s">
        <v>30</v>
      </c>
      <c r="D22" s="44">
        <f t="shared" si="1"/>
        <v>0</v>
      </c>
      <c r="E22" s="44"/>
      <c r="F22" s="44"/>
    </row>
    <row r="23" customHeight="1" spans="1:6">
      <c r="A23" s="67"/>
      <c r="B23" s="44"/>
      <c r="C23" s="73" t="s">
        <v>31</v>
      </c>
      <c r="D23" s="44">
        <f t="shared" si="1"/>
        <v>0</v>
      </c>
      <c r="E23" s="44"/>
      <c r="F23" s="44"/>
    </row>
    <row r="24" customHeight="1" spans="1:6">
      <c r="A24" s="67"/>
      <c r="B24" s="44"/>
      <c r="C24" s="73" t="s">
        <v>32</v>
      </c>
      <c r="D24" s="44">
        <f t="shared" si="1"/>
        <v>0</v>
      </c>
      <c r="E24" s="44"/>
      <c r="F24" s="44"/>
    </row>
    <row r="25" customHeight="1" spans="1:6">
      <c r="A25" s="67"/>
      <c r="B25" s="44"/>
      <c r="C25" s="73" t="s">
        <v>33</v>
      </c>
      <c r="D25" s="44">
        <f t="shared" si="1"/>
        <v>0</v>
      </c>
      <c r="E25" s="44"/>
      <c r="F25" s="44"/>
    </row>
    <row r="26" customHeight="1" spans="1:6">
      <c r="A26" s="67"/>
      <c r="B26" s="44"/>
      <c r="C26" s="73" t="s">
        <v>34</v>
      </c>
      <c r="D26" s="44">
        <f t="shared" si="1"/>
        <v>48944.4</v>
      </c>
      <c r="E26" s="44">
        <v>48944.4</v>
      </c>
      <c r="F26" s="44"/>
    </row>
    <row r="27" customHeight="1" spans="1:6">
      <c r="A27" s="67"/>
      <c r="B27" s="44"/>
      <c r="C27" s="73" t="s">
        <v>35</v>
      </c>
      <c r="D27" s="44">
        <f t="shared" si="1"/>
        <v>0</v>
      </c>
      <c r="E27" s="44"/>
      <c r="F27" s="44"/>
    </row>
    <row r="28" customHeight="1" spans="1:6">
      <c r="A28" s="67"/>
      <c r="B28" s="44"/>
      <c r="C28" s="73" t="s">
        <v>36</v>
      </c>
      <c r="D28" s="44">
        <f t="shared" si="1"/>
        <v>0</v>
      </c>
      <c r="E28" s="44"/>
      <c r="F28" s="44"/>
    </row>
    <row r="29" customHeight="1" spans="1:6">
      <c r="A29" s="67"/>
      <c r="B29" s="44"/>
      <c r="C29" s="73" t="s">
        <v>37</v>
      </c>
      <c r="D29" s="44">
        <f t="shared" si="1"/>
        <v>0</v>
      </c>
      <c r="E29" s="44"/>
      <c r="F29" s="44"/>
    </row>
    <row r="30" customHeight="1" spans="1:6">
      <c r="A30" s="67"/>
      <c r="B30" s="44"/>
      <c r="C30" s="73" t="s">
        <v>38</v>
      </c>
      <c r="D30" s="44">
        <f t="shared" si="1"/>
        <v>0</v>
      </c>
      <c r="E30" s="44"/>
      <c r="F30" s="44"/>
    </row>
    <row r="31" customHeight="1" spans="1:6">
      <c r="A31" s="67"/>
      <c r="B31" s="44"/>
      <c r="C31" s="73" t="s">
        <v>39</v>
      </c>
      <c r="D31" s="44">
        <f t="shared" si="1"/>
        <v>0</v>
      </c>
      <c r="E31" s="44"/>
      <c r="F31" s="44"/>
    </row>
    <row r="32" customHeight="1" spans="1:6">
      <c r="A32" s="67"/>
      <c r="B32" s="44"/>
      <c r="C32" s="73" t="s">
        <v>40</v>
      </c>
      <c r="D32" s="44">
        <f t="shared" si="1"/>
        <v>0</v>
      </c>
      <c r="E32" s="44"/>
      <c r="F32" s="44"/>
    </row>
    <row r="33" ht="39" customHeight="1" spans="1:6">
      <c r="A33" s="67"/>
      <c r="B33" s="44"/>
      <c r="C33" s="73" t="s">
        <v>41</v>
      </c>
      <c r="D33" s="44">
        <f t="shared" si="1"/>
        <v>0</v>
      </c>
      <c r="E33" s="44"/>
      <c r="F33" s="44"/>
    </row>
    <row r="34" ht="53.1" customHeight="1" spans="1:6">
      <c r="A34" s="67" t="s">
        <v>42</v>
      </c>
      <c r="B34" s="44">
        <f>B7+B8</f>
        <v>2074635</v>
      </c>
      <c r="C34" s="73" t="s">
        <v>43</v>
      </c>
      <c r="D34" s="44">
        <f t="shared" ref="B34:F34" si="2">SUM(D6:D33)</f>
        <v>2074635</v>
      </c>
      <c r="E34" s="44">
        <f t="shared" si="2"/>
        <v>2074635</v>
      </c>
      <c r="F34" s="44">
        <f t="shared" si="2"/>
        <v>0</v>
      </c>
    </row>
  </sheetData>
  <mergeCells count="4">
    <mergeCell ref="A2:F2"/>
    <mergeCell ref="A3:C3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72"/>
  <sheetViews>
    <sheetView workbookViewId="0">
      <pane ySplit="5" topLeftCell="A6" activePane="bottomLeft" state="frozen"/>
      <selection/>
      <selection pane="bottomLeft" activeCell="C7" sqref="C7:C12"/>
    </sheetView>
  </sheetViews>
  <sheetFormatPr defaultColWidth="9" defaultRowHeight="29" customHeight="1"/>
  <cols>
    <col min="1" max="1" width="12.125" style="1" customWidth="1"/>
    <col min="2" max="2" width="12.75" style="1" customWidth="1"/>
    <col min="3" max="3" width="14.875" style="1" customWidth="1"/>
    <col min="4" max="4" width="7.5" style="1" customWidth="1"/>
    <col min="5" max="5" width="6.625" style="1" customWidth="1"/>
    <col min="6" max="6" width="5.875" style="1" customWidth="1"/>
    <col min="7" max="7" width="5.75" style="1" customWidth="1"/>
    <col min="8" max="8" width="5.875" style="1" customWidth="1"/>
    <col min="9" max="9" width="12.125" style="1" customWidth="1"/>
    <col min="10" max="10" width="11.75" style="1" customWidth="1"/>
    <col min="11" max="11" width="33.5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customHeight="1" spans="1:16">
      <c r="A1" t="s">
        <v>127</v>
      </c>
      <c r="B1" s="2"/>
      <c r="C1" s="3"/>
      <c r="D1" s="3"/>
      <c r="E1" s="3"/>
      <c r="F1" s="3"/>
      <c r="G1" s="3"/>
      <c r="H1" s="3"/>
      <c r="I1" s="3"/>
      <c r="J1" s="3"/>
      <c r="K1" s="18"/>
      <c r="L1" s="19"/>
      <c r="M1" s="19"/>
      <c r="N1" s="19"/>
      <c r="O1" s="19"/>
      <c r="P1" s="19"/>
    </row>
    <row r="2" customHeight="1" spans="1:16">
      <c r="A2" s="4" t="s">
        <v>128</v>
      </c>
      <c r="B2" s="4"/>
      <c r="C2" s="4"/>
      <c r="D2" s="4"/>
      <c r="E2" s="4"/>
      <c r="F2" s="4"/>
      <c r="G2" s="4"/>
      <c r="H2" s="4"/>
      <c r="I2" s="4"/>
      <c r="J2" s="4"/>
      <c r="K2" s="4"/>
      <c r="L2" s="20"/>
      <c r="M2" s="20"/>
      <c r="N2" s="20"/>
      <c r="O2" s="20"/>
      <c r="P2" s="20"/>
    </row>
    <row r="3" customHeight="1" spans="1:16">
      <c r="A3" s="5" t="s">
        <v>129</v>
      </c>
      <c r="B3" s="5"/>
      <c r="C3" s="6"/>
      <c r="D3" s="6"/>
      <c r="E3" s="6"/>
      <c r="F3" s="6"/>
      <c r="G3" s="6"/>
      <c r="H3" s="6"/>
      <c r="I3" s="6"/>
      <c r="J3" s="21" t="s">
        <v>130</v>
      </c>
      <c r="K3" s="22" t="s">
        <v>131</v>
      </c>
      <c r="L3" s="23"/>
      <c r="M3" s="23"/>
      <c r="N3" s="23"/>
      <c r="O3" s="23"/>
      <c r="P3" s="23"/>
    </row>
    <row r="4" customHeight="1" spans="1:16">
      <c r="A4" s="7" t="s">
        <v>132</v>
      </c>
      <c r="B4" s="7" t="s">
        <v>133</v>
      </c>
      <c r="C4" s="7" t="s">
        <v>7</v>
      </c>
      <c r="D4" s="7" t="s">
        <v>134</v>
      </c>
      <c r="E4" s="7"/>
      <c r="F4" s="7"/>
      <c r="G4" s="7"/>
      <c r="H4" s="7"/>
      <c r="I4" s="7" t="s">
        <v>135</v>
      </c>
      <c r="J4" s="7" t="s">
        <v>136</v>
      </c>
      <c r="K4" s="7" t="s">
        <v>137</v>
      </c>
      <c r="L4" s="7" t="s">
        <v>138</v>
      </c>
      <c r="M4" s="7" t="s">
        <v>139</v>
      </c>
      <c r="N4" s="7" t="s">
        <v>140</v>
      </c>
      <c r="O4" s="7" t="s">
        <v>141</v>
      </c>
      <c r="P4" s="7" t="s">
        <v>142</v>
      </c>
    </row>
    <row r="5" customHeight="1" spans="1:16">
      <c r="A5" s="7"/>
      <c r="B5" s="7"/>
      <c r="C5" s="7"/>
      <c r="D5" s="7" t="s">
        <v>143</v>
      </c>
      <c r="E5" s="7" t="s">
        <v>144</v>
      </c>
      <c r="F5" s="7" t="s">
        <v>145</v>
      </c>
      <c r="G5" s="7" t="s">
        <v>146</v>
      </c>
      <c r="H5" s="7" t="s">
        <v>147</v>
      </c>
      <c r="I5" s="7"/>
      <c r="J5" s="7"/>
      <c r="K5" s="7"/>
      <c r="L5" s="7"/>
      <c r="M5" s="7"/>
      <c r="N5" s="7"/>
      <c r="O5" s="7"/>
      <c r="P5" s="7"/>
    </row>
    <row r="6" customHeight="1" spans="1:16">
      <c r="A6" s="7" t="s">
        <v>148</v>
      </c>
      <c r="B6" s="8"/>
      <c r="C6" s="9">
        <f>SUM(C7:C72)</f>
        <v>1380000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customHeight="1" spans="1:16">
      <c r="A7" s="11" t="s">
        <v>149</v>
      </c>
      <c r="B7" s="12" t="s">
        <v>150</v>
      </c>
      <c r="C7" s="13">
        <v>500000</v>
      </c>
      <c r="D7" s="14" t="s">
        <v>151</v>
      </c>
      <c r="E7" s="15" t="s">
        <v>152</v>
      </c>
      <c r="F7" s="15" t="s">
        <v>152</v>
      </c>
      <c r="G7" s="15" t="s">
        <v>152</v>
      </c>
      <c r="H7" s="15" t="s">
        <v>152</v>
      </c>
      <c r="I7" s="14" t="s">
        <v>153</v>
      </c>
      <c r="J7" s="14" t="s">
        <v>154</v>
      </c>
      <c r="K7" s="14" t="s">
        <v>155</v>
      </c>
      <c r="L7" s="24" t="s">
        <v>156</v>
      </c>
      <c r="M7" s="24" t="s">
        <v>157</v>
      </c>
      <c r="N7" s="24" t="s">
        <v>158</v>
      </c>
      <c r="O7" s="24" t="s">
        <v>159</v>
      </c>
      <c r="P7" s="24" t="s">
        <v>160</v>
      </c>
    </row>
    <row r="8" customHeight="1" spans="1:16">
      <c r="A8" s="11"/>
      <c r="B8" s="12"/>
      <c r="C8" s="13"/>
      <c r="D8" s="14"/>
      <c r="E8" s="15"/>
      <c r="F8" s="15"/>
      <c r="G8" s="15"/>
      <c r="H8" s="15"/>
      <c r="I8" s="14"/>
      <c r="J8" s="14" t="s">
        <v>161</v>
      </c>
      <c r="K8" s="14" t="s">
        <v>162</v>
      </c>
      <c r="L8" s="24" t="s">
        <v>163</v>
      </c>
      <c r="M8" s="24" t="s">
        <v>164</v>
      </c>
      <c r="N8" s="24" t="s">
        <v>158</v>
      </c>
      <c r="O8" s="24" t="s">
        <v>159</v>
      </c>
      <c r="P8" s="24" t="s">
        <v>160</v>
      </c>
    </row>
    <row r="9" customHeight="1" spans="1:16">
      <c r="A9" s="11"/>
      <c r="B9" s="12"/>
      <c r="C9" s="13"/>
      <c r="D9" s="14"/>
      <c r="E9" s="15"/>
      <c r="F9" s="15"/>
      <c r="G9" s="15"/>
      <c r="H9" s="15"/>
      <c r="I9" s="14"/>
      <c r="J9" s="14" t="s">
        <v>165</v>
      </c>
      <c r="K9" s="14" t="s">
        <v>166</v>
      </c>
      <c r="L9" s="24" t="s">
        <v>163</v>
      </c>
      <c r="M9" s="24" t="s">
        <v>167</v>
      </c>
      <c r="N9" s="24" t="s">
        <v>168</v>
      </c>
      <c r="O9" s="24" t="s">
        <v>159</v>
      </c>
      <c r="P9" s="24" t="s">
        <v>160</v>
      </c>
    </row>
    <row r="10" customHeight="1" spans="1:16">
      <c r="A10" s="11"/>
      <c r="B10" s="12"/>
      <c r="C10" s="13"/>
      <c r="D10" s="14"/>
      <c r="E10" s="15"/>
      <c r="F10" s="15"/>
      <c r="G10" s="15"/>
      <c r="H10" s="15"/>
      <c r="I10" s="14"/>
      <c r="J10" s="14" t="s">
        <v>169</v>
      </c>
      <c r="K10" s="14" t="s">
        <v>170</v>
      </c>
      <c r="L10" s="24" t="s">
        <v>163</v>
      </c>
      <c r="M10" s="24" t="s">
        <v>164</v>
      </c>
      <c r="N10" s="24" t="s">
        <v>158</v>
      </c>
      <c r="O10" s="24" t="s">
        <v>167</v>
      </c>
      <c r="P10" s="24" t="s">
        <v>160</v>
      </c>
    </row>
    <row r="11" customHeight="1" spans="1:16">
      <c r="A11" s="11"/>
      <c r="B11" s="12"/>
      <c r="C11" s="13"/>
      <c r="D11" s="14"/>
      <c r="E11" s="15"/>
      <c r="F11" s="15"/>
      <c r="G11" s="15"/>
      <c r="H11" s="15"/>
      <c r="I11" s="14" t="s">
        <v>171</v>
      </c>
      <c r="J11" s="14" t="s">
        <v>172</v>
      </c>
      <c r="K11" s="14" t="s">
        <v>173</v>
      </c>
      <c r="L11" s="24" t="s">
        <v>163</v>
      </c>
      <c r="M11" s="24" t="s">
        <v>164</v>
      </c>
      <c r="N11" s="24" t="s">
        <v>158</v>
      </c>
      <c r="O11" s="24" t="s">
        <v>167</v>
      </c>
      <c r="P11" s="24" t="s">
        <v>160</v>
      </c>
    </row>
    <row r="12" customHeight="1" spans="1:16">
      <c r="A12" s="11"/>
      <c r="B12" s="12"/>
      <c r="C12" s="13"/>
      <c r="D12" s="14"/>
      <c r="E12" s="15"/>
      <c r="F12" s="15"/>
      <c r="G12" s="15"/>
      <c r="H12" s="15"/>
      <c r="I12" s="14" t="s">
        <v>174</v>
      </c>
      <c r="J12" s="14" t="s">
        <v>175</v>
      </c>
      <c r="K12" s="14" t="s">
        <v>176</v>
      </c>
      <c r="L12" s="24" t="s">
        <v>163</v>
      </c>
      <c r="M12" s="24" t="s">
        <v>164</v>
      </c>
      <c r="N12" s="24" t="s">
        <v>158</v>
      </c>
      <c r="O12" s="24" t="s">
        <v>167</v>
      </c>
      <c r="P12" s="24" t="s">
        <v>160</v>
      </c>
    </row>
    <row r="13" customHeight="1" spans="1:16">
      <c r="A13" s="11" t="s">
        <v>177</v>
      </c>
      <c r="B13" s="12" t="s">
        <v>150</v>
      </c>
      <c r="C13" s="13">
        <v>120000</v>
      </c>
      <c r="D13" s="14" t="s">
        <v>178</v>
      </c>
      <c r="E13" s="15" t="s">
        <v>152</v>
      </c>
      <c r="F13" s="15" t="s">
        <v>152</v>
      </c>
      <c r="G13" s="15" t="s">
        <v>152</v>
      </c>
      <c r="H13" s="15" t="s">
        <v>152</v>
      </c>
      <c r="I13" s="14" t="s">
        <v>153</v>
      </c>
      <c r="J13" s="14" t="s">
        <v>154</v>
      </c>
      <c r="K13" s="14" t="s">
        <v>179</v>
      </c>
      <c r="L13" s="24" t="s">
        <v>156</v>
      </c>
      <c r="M13" s="24" t="s">
        <v>157</v>
      </c>
      <c r="N13" s="24" t="s">
        <v>158</v>
      </c>
      <c r="O13" s="24" t="s">
        <v>159</v>
      </c>
      <c r="P13" s="24" t="s">
        <v>160</v>
      </c>
    </row>
    <row r="14" customHeight="1" spans="1:16">
      <c r="A14" s="11"/>
      <c r="B14" s="12"/>
      <c r="C14" s="13"/>
      <c r="D14" s="14"/>
      <c r="E14" s="15"/>
      <c r="F14" s="15"/>
      <c r="G14" s="15"/>
      <c r="H14" s="15"/>
      <c r="I14" s="14"/>
      <c r="J14" s="14" t="s">
        <v>161</v>
      </c>
      <c r="K14" s="14" t="s">
        <v>180</v>
      </c>
      <c r="L14" s="24" t="s">
        <v>163</v>
      </c>
      <c r="M14" s="24" t="s">
        <v>164</v>
      </c>
      <c r="N14" s="24" t="s">
        <v>158</v>
      </c>
      <c r="O14" s="24" t="s">
        <v>167</v>
      </c>
      <c r="P14" s="24" t="s">
        <v>160</v>
      </c>
    </row>
    <row r="15" customHeight="1" spans="1:16">
      <c r="A15" s="11"/>
      <c r="B15" s="12"/>
      <c r="C15" s="13"/>
      <c r="D15" s="14"/>
      <c r="E15" s="15"/>
      <c r="F15" s="15"/>
      <c r="G15" s="15"/>
      <c r="H15" s="15"/>
      <c r="I15" s="14"/>
      <c r="J15" s="14" t="s">
        <v>165</v>
      </c>
      <c r="K15" s="14" t="s">
        <v>181</v>
      </c>
      <c r="L15" s="24" t="s">
        <v>163</v>
      </c>
      <c r="M15" s="24" t="s">
        <v>182</v>
      </c>
      <c r="N15" s="24" t="s">
        <v>168</v>
      </c>
      <c r="O15" s="24" t="s">
        <v>159</v>
      </c>
      <c r="P15" s="24" t="s">
        <v>160</v>
      </c>
    </row>
    <row r="16" customHeight="1" spans="1:16">
      <c r="A16" s="11"/>
      <c r="B16" s="12"/>
      <c r="C16" s="13"/>
      <c r="D16" s="14"/>
      <c r="E16" s="15"/>
      <c r="F16" s="15"/>
      <c r="G16" s="15"/>
      <c r="H16" s="15"/>
      <c r="I16" s="14"/>
      <c r="J16" s="14" t="s">
        <v>169</v>
      </c>
      <c r="K16" s="14" t="s">
        <v>183</v>
      </c>
      <c r="L16" s="24" t="s">
        <v>163</v>
      </c>
      <c r="M16" s="24" t="s">
        <v>164</v>
      </c>
      <c r="N16" s="24" t="s">
        <v>158</v>
      </c>
      <c r="O16" s="24" t="s">
        <v>159</v>
      </c>
      <c r="P16" s="24" t="s">
        <v>160</v>
      </c>
    </row>
    <row r="17" customHeight="1" spans="1:16">
      <c r="A17" s="11"/>
      <c r="B17" s="12"/>
      <c r="C17" s="13"/>
      <c r="D17" s="14"/>
      <c r="E17" s="15"/>
      <c r="F17" s="15"/>
      <c r="G17" s="15"/>
      <c r="H17" s="15"/>
      <c r="I17" s="14" t="s">
        <v>171</v>
      </c>
      <c r="J17" s="14" t="s">
        <v>172</v>
      </c>
      <c r="K17" s="14" t="s">
        <v>173</v>
      </c>
      <c r="L17" s="24" t="s">
        <v>163</v>
      </c>
      <c r="M17" s="24" t="s">
        <v>164</v>
      </c>
      <c r="N17" s="24" t="s">
        <v>158</v>
      </c>
      <c r="O17" s="24" t="s">
        <v>167</v>
      </c>
      <c r="P17" s="24" t="s">
        <v>160</v>
      </c>
    </row>
    <row r="18" customHeight="1" spans="1:16">
      <c r="A18" s="11"/>
      <c r="B18" s="12"/>
      <c r="C18" s="13"/>
      <c r="D18" s="14"/>
      <c r="E18" s="15"/>
      <c r="F18" s="15"/>
      <c r="G18" s="15"/>
      <c r="H18" s="15"/>
      <c r="I18" s="14" t="s">
        <v>174</v>
      </c>
      <c r="J18" s="14" t="s">
        <v>175</v>
      </c>
      <c r="K18" s="14" t="s">
        <v>184</v>
      </c>
      <c r="L18" s="24" t="s">
        <v>163</v>
      </c>
      <c r="M18" s="24" t="s">
        <v>164</v>
      </c>
      <c r="N18" s="24" t="s">
        <v>158</v>
      </c>
      <c r="O18" s="24" t="s">
        <v>167</v>
      </c>
      <c r="P18" s="24" t="s">
        <v>160</v>
      </c>
    </row>
    <row r="19" customHeight="1" spans="1:16">
      <c r="A19" s="11" t="s">
        <v>185</v>
      </c>
      <c r="B19" s="12" t="s">
        <v>150</v>
      </c>
      <c r="C19" s="13">
        <v>100000</v>
      </c>
      <c r="D19" s="14" t="s">
        <v>186</v>
      </c>
      <c r="E19" s="15" t="s">
        <v>152</v>
      </c>
      <c r="F19" s="15" t="s">
        <v>152</v>
      </c>
      <c r="G19" s="15" t="s">
        <v>152</v>
      </c>
      <c r="H19" s="15" t="s">
        <v>152</v>
      </c>
      <c r="I19" s="14" t="s">
        <v>153</v>
      </c>
      <c r="J19" s="14" t="s">
        <v>154</v>
      </c>
      <c r="K19" s="14" t="s">
        <v>187</v>
      </c>
      <c r="L19" s="24" t="s">
        <v>156</v>
      </c>
      <c r="M19" s="24" t="s">
        <v>157</v>
      </c>
      <c r="N19" s="24" t="s">
        <v>158</v>
      </c>
      <c r="O19" s="24" t="s">
        <v>159</v>
      </c>
      <c r="P19" s="24" t="s">
        <v>160</v>
      </c>
    </row>
    <row r="20" customHeight="1" spans="1:16">
      <c r="A20" s="11"/>
      <c r="B20" s="12"/>
      <c r="C20" s="13"/>
      <c r="D20" s="14"/>
      <c r="E20" s="15"/>
      <c r="F20" s="15"/>
      <c r="G20" s="15"/>
      <c r="H20" s="15"/>
      <c r="I20" s="14"/>
      <c r="J20" s="14" t="s">
        <v>161</v>
      </c>
      <c r="K20" s="14" t="s">
        <v>188</v>
      </c>
      <c r="L20" s="24" t="s">
        <v>163</v>
      </c>
      <c r="M20" s="24" t="s">
        <v>164</v>
      </c>
      <c r="N20" s="24" t="s">
        <v>158</v>
      </c>
      <c r="O20" s="24" t="s">
        <v>167</v>
      </c>
      <c r="P20" s="24" t="s">
        <v>160</v>
      </c>
    </row>
    <row r="21" customHeight="1" spans="1:16">
      <c r="A21" s="11"/>
      <c r="B21" s="12"/>
      <c r="C21" s="13"/>
      <c r="D21" s="14"/>
      <c r="E21" s="15"/>
      <c r="F21" s="15"/>
      <c r="G21" s="15"/>
      <c r="H21" s="15"/>
      <c r="I21" s="14"/>
      <c r="J21" s="14" t="s">
        <v>165</v>
      </c>
      <c r="K21" s="14" t="s">
        <v>189</v>
      </c>
      <c r="L21" s="24" t="s">
        <v>163</v>
      </c>
      <c r="M21" s="24" t="s">
        <v>182</v>
      </c>
      <c r="N21" s="24" t="s">
        <v>168</v>
      </c>
      <c r="O21" s="24" t="s">
        <v>159</v>
      </c>
      <c r="P21" s="24" t="s">
        <v>160</v>
      </c>
    </row>
    <row r="22" customHeight="1" spans="1:16">
      <c r="A22" s="11"/>
      <c r="B22" s="12"/>
      <c r="C22" s="13"/>
      <c r="D22" s="14"/>
      <c r="E22" s="15"/>
      <c r="F22" s="15"/>
      <c r="G22" s="15"/>
      <c r="H22" s="15"/>
      <c r="I22" s="14"/>
      <c r="J22" s="14" t="s">
        <v>169</v>
      </c>
      <c r="K22" s="14" t="s">
        <v>190</v>
      </c>
      <c r="L22" s="24" t="s">
        <v>163</v>
      </c>
      <c r="M22" s="24" t="s">
        <v>164</v>
      </c>
      <c r="N22" s="24" t="s">
        <v>158</v>
      </c>
      <c r="O22" s="24" t="s">
        <v>159</v>
      </c>
      <c r="P22" s="24" t="s">
        <v>160</v>
      </c>
    </row>
    <row r="23" customHeight="1" spans="1:16">
      <c r="A23" s="11"/>
      <c r="B23" s="12"/>
      <c r="C23" s="13"/>
      <c r="D23" s="14"/>
      <c r="E23" s="15"/>
      <c r="F23" s="15"/>
      <c r="G23" s="15"/>
      <c r="H23" s="15"/>
      <c r="I23" s="14" t="s">
        <v>171</v>
      </c>
      <c r="J23" s="14" t="s">
        <v>172</v>
      </c>
      <c r="K23" s="14" t="s">
        <v>173</v>
      </c>
      <c r="L23" s="24" t="s">
        <v>163</v>
      </c>
      <c r="M23" s="24" t="s">
        <v>164</v>
      </c>
      <c r="N23" s="24" t="s">
        <v>158</v>
      </c>
      <c r="O23" s="24" t="s">
        <v>167</v>
      </c>
      <c r="P23" s="24" t="s">
        <v>160</v>
      </c>
    </row>
    <row r="24" customHeight="1" spans="1:16">
      <c r="A24" s="11"/>
      <c r="B24" s="12"/>
      <c r="C24" s="13"/>
      <c r="D24" s="14"/>
      <c r="E24" s="15"/>
      <c r="F24" s="15"/>
      <c r="G24" s="15"/>
      <c r="H24" s="15"/>
      <c r="I24" s="14" t="s">
        <v>174</v>
      </c>
      <c r="J24" s="14" t="s">
        <v>175</v>
      </c>
      <c r="K24" s="14" t="s">
        <v>191</v>
      </c>
      <c r="L24" s="24" t="s">
        <v>163</v>
      </c>
      <c r="M24" s="24" t="s">
        <v>164</v>
      </c>
      <c r="N24" s="24" t="s">
        <v>158</v>
      </c>
      <c r="O24" s="24" t="s">
        <v>167</v>
      </c>
      <c r="P24" s="24" t="s">
        <v>160</v>
      </c>
    </row>
    <row r="25" customHeight="1" spans="1:16">
      <c r="A25" s="11" t="s">
        <v>192</v>
      </c>
      <c r="B25" s="12" t="s">
        <v>150</v>
      </c>
      <c r="C25" s="13">
        <v>100000</v>
      </c>
      <c r="D25" s="14" t="s">
        <v>193</v>
      </c>
      <c r="E25" s="15" t="s">
        <v>152</v>
      </c>
      <c r="F25" s="15" t="s">
        <v>152</v>
      </c>
      <c r="G25" s="15" t="s">
        <v>152</v>
      </c>
      <c r="H25" s="15" t="s">
        <v>152</v>
      </c>
      <c r="I25" s="14" t="s">
        <v>153</v>
      </c>
      <c r="J25" s="14" t="s">
        <v>154</v>
      </c>
      <c r="K25" s="14" t="s">
        <v>194</v>
      </c>
      <c r="L25" s="24" t="s">
        <v>156</v>
      </c>
      <c r="M25" s="24" t="s">
        <v>157</v>
      </c>
      <c r="N25" s="24" t="s">
        <v>158</v>
      </c>
      <c r="O25" s="24" t="s">
        <v>159</v>
      </c>
      <c r="P25" s="24" t="s">
        <v>160</v>
      </c>
    </row>
    <row r="26" customHeight="1" spans="1:16">
      <c r="A26" s="11"/>
      <c r="B26" s="12"/>
      <c r="C26" s="13"/>
      <c r="D26" s="14"/>
      <c r="E26" s="15"/>
      <c r="F26" s="15"/>
      <c r="G26" s="15"/>
      <c r="H26" s="15"/>
      <c r="I26" s="14"/>
      <c r="J26" s="14" t="s">
        <v>161</v>
      </c>
      <c r="K26" s="14" t="s">
        <v>195</v>
      </c>
      <c r="L26" s="24" t="s">
        <v>163</v>
      </c>
      <c r="M26" s="24" t="s">
        <v>164</v>
      </c>
      <c r="N26" s="24" t="s">
        <v>158</v>
      </c>
      <c r="O26" s="24" t="s">
        <v>167</v>
      </c>
      <c r="P26" s="24" t="s">
        <v>160</v>
      </c>
    </row>
    <row r="27" customHeight="1" spans="1:16">
      <c r="A27" s="11"/>
      <c r="B27" s="12"/>
      <c r="C27" s="13"/>
      <c r="D27" s="14"/>
      <c r="E27" s="15"/>
      <c r="F27" s="15"/>
      <c r="G27" s="15"/>
      <c r="H27" s="15"/>
      <c r="I27" s="14"/>
      <c r="J27" s="14" t="s">
        <v>165</v>
      </c>
      <c r="K27" s="14" t="s">
        <v>196</v>
      </c>
      <c r="L27" s="24" t="s">
        <v>163</v>
      </c>
      <c r="M27" s="24" t="s">
        <v>182</v>
      </c>
      <c r="N27" s="24" t="s">
        <v>168</v>
      </c>
      <c r="O27" s="24" t="s">
        <v>159</v>
      </c>
      <c r="P27" s="24" t="s">
        <v>160</v>
      </c>
    </row>
    <row r="28" customHeight="1" spans="1:16">
      <c r="A28" s="11"/>
      <c r="B28" s="12"/>
      <c r="C28" s="13"/>
      <c r="D28" s="14"/>
      <c r="E28" s="15"/>
      <c r="F28" s="15"/>
      <c r="G28" s="15"/>
      <c r="H28" s="15"/>
      <c r="I28" s="14"/>
      <c r="J28" s="14" t="s">
        <v>169</v>
      </c>
      <c r="K28" s="14" t="s">
        <v>197</v>
      </c>
      <c r="L28" s="24" t="s">
        <v>163</v>
      </c>
      <c r="M28" s="24" t="s">
        <v>164</v>
      </c>
      <c r="N28" s="24" t="s">
        <v>158</v>
      </c>
      <c r="O28" s="24" t="s">
        <v>159</v>
      </c>
      <c r="P28" s="24" t="s">
        <v>160</v>
      </c>
    </row>
    <row r="29" customHeight="1" spans="1:16">
      <c r="A29" s="11"/>
      <c r="B29" s="12"/>
      <c r="C29" s="13"/>
      <c r="D29" s="14"/>
      <c r="E29" s="15"/>
      <c r="F29" s="15"/>
      <c r="G29" s="15"/>
      <c r="H29" s="15"/>
      <c r="I29" s="14" t="s">
        <v>171</v>
      </c>
      <c r="J29" s="14" t="s">
        <v>172</v>
      </c>
      <c r="K29" s="14" t="s">
        <v>173</v>
      </c>
      <c r="L29" s="24" t="s">
        <v>156</v>
      </c>
      <c r="M29" s="24" t="s">
        <v>164</v>
      </c>
      <c r="N29" s="24" t="s">
        <v>158</v>
      </c>
      <c r="O29" s="24" t="s">
        <v>167</v>
      </c>
      <c r="P29" s="24" t="s">
        <v>160</v>
      </c>
    </row>
    <row r="30" customHeight="1" spans="1:16">
      <c r="A30" s="11"/>
      <c r="B30" s="12"/>
      <c r="C30" s="13"/>
      <c r="D30" s="14"/>
      <c r="E30" s="15"/>
      <c r="F30" s="15"/>
      <c r="G30" s="15"/>
      <c r="H30" s="15"/>
      <c r="I30" s="14" t="s">
        <v>174</v>
      </c>
      <c r="J30" s="14" t="s">
        <v>175</v>
      </c>
      <c r="K30" s="14" t="s">
        <v>198</v>
      </c>
      <c r="L30" s="24" t="s">
        <v>163</v>
      </c>
      <c r="M30" s="24" t="s">
        <v>164</v>
      </c>
      <c r="N30" s="24" t="s">
        <v>158</v>
      </c>
      <c r="O30" s="24" t="s">
        <v>167</v>
      </c>
      <c r="P30" s="24" t="s">
        <v>160</v>
      </c>
    </row>
    <row r="31" customHeight="1" spans="1:16">
      <c r="A31" s="11" t="s">
        <v>199</v>
      </c>
      <c r="B31" s="12" t="s">
        <v>150</v>
      </c>
      <c r="C31" s="13">
        <v>20000</v>
      </c>
      <c r="D31" s="14" t="s">
        <v>200</v>
      </c>
      <c r="E31" s="15" t="s">
        <v>152</v>
      </c>
      <c r="F31" s="15" t="s">
        <v>152</v>
      </c>
      <c r="G31" s="15" t="s">
        <v>152</v>
      </c>
      <c r="H31" s="15" t="s">
        <v>152</v>
      </c>
      <c r="I31" s="14" t="s">
        <v>153</v>
      </c>
      <c r="J31" s="14" t="s">
        <v>154</v>
      </c>
      <c r="K31" s="14" t="s">
        <v>201</v>
      </c>
      <c r="L31" s="24" t="s">
        <v>156</v>
      </c>
      <c r="M31" s="24" t="s">
        <v>157</v>
      </c>
      <c r="N31" s="24" t="s">
        <v>158</v>
      </c>
      <c r="O31" s="24" t="s">
        <v>159</v>
      </c>
      <c r="P31" s="24" t="s">
        <v>160</v>
      </c>
    </row>
    <row r="32" customHeight="1" spans="1:16">
      <c r="A32" s="11"/>
      <c r="B32" s="12"/>
      <c r="C32" s="13"/>
      <c r="D32" s="14"/>
      <c r="E32" s="15"/>
      <c r="F32" s="15"/>
      <c r="G32" s="15"/>
      <c r="H32" s="15"/>
      <c r="I32" s="14"/>
      <c r="J32" s="14" t="s">
        <v>161</v>
      </c>
      <c r="K32" s="14" t="s">
        <v>202</v>
      </c>
      <c r="L32" s="24" t="s">
        <v>163</v>
      </c>
      <c r="M32" s="24" t="s">
        <v>164</v>
      </c>
      <c r="N32" s="24" t="s">
        <v>158</v>
      </c>
      <c r="O32" s="24" t="s">
        <v>167</v>
      </c>
      <c r="P32" s="24" t="s">
        <v>160</v>
      </c>
    </row>
    <row r="33" customHeight="1" spans="1:16">
      <c r="A33" s="11"/>
      <c r="B33" s="12"/>
      <c r="C33" s="13"/>
      <c r="D33" s="14"/>
      <c r="E33" s="15"/>
      <c r="F33" s="15"/>
      <c r="G33" s="15"/>
      <c r="H33" s="15"/>
      <c r="I33" s="14"/>
      <c r="J33" s="14" t="s">
        <v>165</v>
      </c>
      <c r="K33" s="14" t="s">
        <v>203</v>
      </c>
      <c r="L33" s="24" t="s">
        <v>163</v>
      </c>
      <c r="M33" s="24" t="s">
        <v>204</v>
      </c>
      <c r="N33" s="24" t="s">
        <v>168</v>
      </c>
      <c r="O33" s="24" t="s">
        <v>159</v>
      </c>
      <c r="P33" s="24" t="s">
        <v>160</v>
      </c>
    </row>
    <row r="34" customHeight="1" spans="1:16">
      <c r="A34" s="11"/>
      <c r="B34" s="12"/>
      <c r="C34" s="13"/>
      <c r="D34" s="14"/>
      <c r="E34" s="15"/>
      <c r="F34" s="15"/>
      <c r="G34" s="15"/>
      <c r="H34" s="15"/>
      <c r="I34" s="14"/>
      <c r="J34" s="14" t="s">
        <v>169</v>
      </c>
      <c r="K34" s="14" t="s">
        <v>205</v>
      </c>
      <c r="L34" s="24" t="s">
        <v>163</v>
      </c>
      <c r="M34" s="24" t="s">
        <v>164</v>
      </c>
      <c r="N34" s="24" t="s">
        <v>158</v>
      </c>
      <c r="O34" s="24" t="s">
        <v>159</v>
      </c>
      <c r="P34" s="24" t="s">
        <v>160</v>
      </c>
    </row>
    <row r="35" customHeight="1" spans="1:16">
      <c r="A35" s="11"/>
      <c r="B35" s="12"/>
      <c r="C35" s="13"/>
      <c r="D35" s="14"/>
      <c r="E35" s="15"/>
      <c r="F35" s="15"/>
      <c r="G35" s="15"/>
      <c r="H35" s="15"/>
      <c r="I35" s="14" t="s">
        <v>171</v>
      </c>
      <c r="J35" s="14" t="s">
        <v>172</v>
      </c>
      <c r="K35" s="14" t="s">
        <v>173</v>
      </c>
      <c r="L35" s="24" t="s">
        <v>163</v>
      </c>
      <c r="M35" s="24" t="s">
        <v>164</v>
      </c>
      <c r="N35" s="24" t="s">
        <v>158</v>
      </c>
      <c r="O35" s="24" t="s">
        <v>167</v>
      </c>
      <c r="P35" s="24" t="s">
        <v>160</v>
      </c>
    </row>
    <row r="36" customHeight="1" spans="1:16">
      <c r="A36" s="11"/>
      <c r="B36" s="12"/>
      <c r="C36" s="13"/>
      <c r="D36" s="14"/>
      <c r="E36" s="15"/>
      <c r="F36" s="15"/>
      <c r="G36" s="15"/>
      <c r="H36" s="15"/>
      <c r="I36" s="14" t="s">
        <v>174</v>
      </c>
      <c r="J36" s="14" t="s">
        <v>175</v>
      </c>
      <c r="K36" s="14" t="s">
        <v>206</v>
      </c>
      <c r="L36" s="24" t="s">
        <v>163</v>
      </c>
      <c r="M36" s="24" t="s">
        <v>164</v>
      </c>
      <c r="N36" s="24" t="s">
        <v>158</v>
      </c>
      <c r="O36" s="24" t="s">
        <v>167</v>
      </c>
      <c r="P36" s="24" t="s">
        <v>160</v>
      </c>
    </row>
    <row r="37" customHeight="1" spans="1:16">
      <c r="A37" s="11" t="s">
        <v>207</v>
      </c>
      <c r="B37" s="12" t="s">
        <v>150</v>
      </c>
      <c r="C37" s="13">
        <v>20000</v>
      </c>
      <c r="D37" s="14" t="s">
        <v>208</v>
      </c>
      <c r="E37" s="15" t="s">
        <v>152</v>
      </c>
      <c r="F37" s="15" t="s">
        <v>152</v>
      </c>
      <c r="G37" s="15" t="s">
        <v>152</v>
      </c>
      <c r="H37" s="15" t="s">
        <v>152</v>
      </c>
      <c r="I37" s="14" t="s">
        <v>153</v>
      </c>
      <c r="J37" s="14" t="s">
        <v>154</v>
      </c>
      <c r="K37" s="14" t="s">
        <v>209</v>
      </c>
      <c r="L37" s="24" t="s">
        <v>156</v>
      </c>
      <c r="M37" s="24" t="s">
        <v>157</v>
      </c>
      <c r="N37" s="24" t="s">
        <v>158</v>
      </c>
      <c r="O37" s="24" t="s">
        <v>159</v>
      </c>
      <c r="P37" s="24" t="s">
        <v>160</v>
      </c>
    </row>
    <row r="38" customHeight="1" spans="1:16">
      <c r="A38" s="11"/>
      <c r="B38" s="12"/>
      <c r="C38" s="13"/>
      <c r="D38" s="14"/>
      <c r="E38" s="15"/>
      <c r="F38" s="15"/>
      <c r="G38" s="15"/>
      <c r="H38" s="15"/>
      <c r="I38" s="14"/>
      <c r="J38" s="14" t="s">
        <v>161</v>
      </c>
      <c r="K38" s="14" t="s">
        <v>210</v>
      </c>
      <c r="L38" s="24" t="s">
        <v>163</v>
      </c>
      <c r="M38" s="24" t="s">
        <v>164</v>
      </c>
      <c r="N38" s="24" t="s">
        <v>158</v>
      </c>
      <c r="O38" s="24" t="s">
        <v>167</v>
      </c>
      <c r="P38" s="24" t="s">
        <v>160</v>
      </c>
    </row>
    <row r="39" customHeight="1" spans="1:16">
      <c r="A39" s="11"/>
      <c r="B39" s="12"/>
      <c r="C39" s="13"/>
      <c r="D39" s="14"/>
      <c r="E39" s="15"/>
      <c r="F39" s="15"/>
      <c r="G39" s="15"/>
      <c r="H39" s="15"/>
      <c r="I39" s="14"/>
      <c r="J39" s="14" t="s">
        <v>165</v>
      </c>
      <c r="K39" s="14" t="s">
        <v>211</v>
      </c>
      <c r="L39" s="24" t="s">
        <v>163</v>
      </c>
      <c r="M39" s="24" t="s">
        <v>212</v>
      </c>
      <c r="N39" s="24" t="s">
        <v>168</v>
      </c>
      <c r="O39" s="24" t="s">
        <v>159</v>
      </c>
      <c r="P39" s="24" t="s">
        <v>160</v>
      </c>
    </row>
    <row r="40" customHeight="1" spans="1:16">
      <c r="A40" s="11"/>
      <c r="B40" s="12"/>
      <c r="C40" s="13"/>
      <c r="D40" s="14"/>
      <c r="E40" s="15"/>
      <c r="F40" s="15"/>
      <c r="G40" s="15"/>
      <c r="H40" s="15"/>
      <c r="I40" s="14"/>
      <c r="J40" s="14" t="s">
        <v>169</v>
      </c>
      <c r="K40" s="14" t="s">
        <v>213</v>
      </c>
      <c r="L40" s="24" t="s">
        <v>163</v>
      </c>
      <c r="M40" s="24" t="s">
        <v>164</v>
      </c>
      <c r="N40" s="24" t="s">
        <v>158</v>
      </c>
      <c r="O40" s="24" t="s">
        <v>159</v>
      </c>
      <c r="P40" s="24" t="s">
        <v>160</v>
      </c>
    </row>
    <row r="41" customHeight="1" spans="1:16">
      <c r="A41" s="11"/>
      <c r="B41" s="12"/>
      <c r="C41" s="13"/>
      <c r="D41" s="14"/>
      <c r="E41" s="15"/>
      <c r="F41" s="15"/>
      <c r="G41" s="15"/>
      <c r="H41" s="15"/>
      <c r="I41" s="14" t="s">
        <v>171</v>
      </c>
      <c r="J41" s="14" t="s">
        <v>172</v>
      </c>
      <c r="K41" s="14" t="s">
        <v>173</v>
      </c>
      <c r="L41" s="24" t="s">
        <v>163</v>
      </c>
      <c r="M41" s="24" t="s">
        <v>164</v>
      </c>
      <c r="N41" s="24" t="s">
        <v>158</v>
      </c>
      <c r="O41" s="24" t="s">
        <v>167</v>
      </c>
      <c r="P41" s="24" t="s">
        <v>160</v>
      </c>
    </row>
    <row r="42" customHeight="1" spans="1:16">
      <c r="A42" s="11"/>
      <c r="B42" s="12"/>
      <c r="C42" s="13"/>
      <c r="D42" s="14"/>
      <c r="E42" s="15"/>
      <c r="F42" s="15"/>
      <c r="G42" s="15"/>
      <c r="H42" s="15"/>
      <c r="I42" s="14" t="s">
        <v>174</v>
      </c>
      <c r="J42" s="14" t="s">
        <v>175</v>
      </c>
      <c r="K42" s="14" t="s">
        <v>214</v>
      </c>
      <c r="L42" s="24" t="s">
        <v>163</v>
      </c>
      <c r="M42" s="24" t="s">
        <v>164</v>
      </c>
      <c r="N42" s="24" t="s">
        <v>158</v>
      </c>
      <c r="O42" s="24" t="s">
        <v>167</v>
      </c>
      <c r="P42" s="24" t="s">
        <v>160</v>
      </c>
    </row>
    <row r="43" customHeight="1" spans="1:16">
      <c r="A43" s="11" t="s">
        <v>215</v>
      </c>
      <c r="B43" s="12" t="s">
        <v>150</v>
      </c>
      <c r="C43" s="16">
        <v>100000</v>
      </c>
      <c r="D43" s="17" t="s">
        <v>216</v>
      </c>
      <c r="E43" s="17"/>
      <c r="F43" s="17"/>
      <c r="G43" s="17"/>
      <c r="H43" s="17"/>
      <c r="I43" s="14" t="s">
        <v>153</v>
      </c>
      <c r="J43" s="14" t="s">
        <v>154</v>
      </c>
      <c r="K43" s="17" t="s">
        <v>217</v>
      </c>
      <c r="L43" s="24" t="s">
        <v>156</v>
      </c>
      <c r="M43" s="24" t="s">
        <v>157</v>
      </c>
      <c r="N43" s="24" t="s">
        <v>158</v>
      </c>
      <c r="O43" s="24" t="s">
        <v>159</v>
      </c>
      <c r="P43" s="24" t="s">
        <v>160</v>
      </c>
    </row>
    <row r="44" customHeight="1" spans="1:16">
      <c r="A44" s="11"/>
      <c r="B44" s="12"/>
      <c r="C44" s="16"/>
      <c r="D44" s="17"/>
      <c r="E44" s="17"/>
      <c r="F44" s="17"/>
      <c r="G44" s="17"/>
      <c r="H44" s="17"/>
      <c r="I44" s="14"/>
      <c r="J44" s="14" t="s">
        <v>161</v>
      </c>
      <c r="K44" s="17" t="s">
        <v>218</v>
      </c>
      <c r="L44" s="24" t="s">
        <v>163</v>
      </c>
      <c r="M44" s="24" t="s">
        <v>164</v>
      </c>
      <c r="N44" s="24" t="s">
        <v>158</v>
      </c>
      <c r="O44" s="24" t="s">
        <v>167</v>
      </c>
      <c r="P44" s="24" t="s">
        <v>160</v>
      </c>
    </row>
    <row r="45" customHeight="1" spans="1:16">
      <c r="A45" s="11"/>
      <c r="B45" s="12"/>
      <c r="C45" s="16"/>
      <c r="D45" s="17"/>
      <c r="E45" s="17"/>
      <c r="F45" s="17"/>
      <c r="G45" s="17"/>
      <c r="H45" s="17"/>
      <c r="I45" s="14"/>
      <c r="J45" s="14" t="s">
        <v>165</v>
      </c>
      <c r="K45" s="17" t="s">
        <v>219</v>
      </c>
      <c r="L45" s="24" t="s">
        <v>163</v>
      </c>
      <c r="M45" s="24" t="s">
        <v>212</v>
      </c>
      <c r="N45" s="24" t="s">
        <v>168</v>
      </c>
      <c r="O45" s="24" t="s">
        <v>159</v>
      </c>
      <c r="P45" s="24" t="s">
        <v>160</v>
      </c>
    </row>
    <row r="46" customHeight="1" spans="1:16">
      <c r="A46" s="11"/>
      <c r="B46" s="12"/>
      <c r="C46" s="16"/>
      <c r="D46" s="17"/>
      <c r="E46" s="17"/>
      <c r="F46" s="17"/>
      <c r="G46" s="17"/>
      <c r="H46" s="17"/>
      <c r="I46" s="14"/>
      <c r="J46" s="14" t="s">
        <v>169</v>
      </c>
      <c r="K46" s="17" t="s">
        <v>220</v>
      </c>
      <c r="L46" s="24" t="s">
        <v>163</v>
      </c>
      <c r="M46" s="24" t="s">
        <v>164</v>
      </c>
      <c r="N46" s="24" t="s">
        <v>158</v>
      </c>
      <c r="O46" s="24" t="s">
        <v>159</v>
      </c>
      <c r="P46" s="24" t="s">
        <v>160</v>
      </c>
    </row>
    <row r="47" customHeight="1" spans="1:16">
      <c r="A47" s="11"/>
      <c r="B47" s="12"/>
      <c r="C47" s="16"/>
      <c r="D47" s="17"/>
      <c r="E47" s="17"/>
      <c r="F47" s="17"/>
      <c r="G47" s="17"/>
      <c r="H47" s="17"/>
      <c r="I47" s="14" t="s">
        <v>171</v>
      </c>
      <c r="J47" s="14" t="s">
        <v>172</v>
      </c>
      <c r="K47" s="17" t="s">
        <v>173</v>
      </c>
      <c r="L47" s="24" t="s">
        <v>163</v>
      </c>
      <c r="M47" s="24" t="s">
        <v>164</v>
      </c>
      <c r="N47" s="24" t="s">
        <v>158</v>
      </c>
      <c r="O47" s="24" t="s">
        <v>167</v>
      </c>
      <c r="P47" s="24" t="s">
        <v>160</v>
      </c>
    </row>
    <row r="48" customHeight="1" spans="1:16">
      <c r="A48" s="11"/>
      <c r="B48" s="12"/>
      <c r="C48" s="16"/>
      <c r="D48" s="17"/>
      <c r="E48" s="17"/>
      <c r="F48" s="17"/>
      <c r="G48" s="17"/>
      <c r="H48" s="17"/>
      <c r="I48" s="14" t="s">
        <v>174</v>
      </c>
      <c r="J48" s="14" t="s">
        <v>175</v>
      </c>
      <c r="K48" s="17" t="s">
        <v>221</v>
      </c>
      <c r="L48" s="24" t="s">
        <v>163</v>
      </c>
      <c r="M48" s="24" t="s">
        <v>164</v>
      </c>
      <c r="N48" s="24" t="s">
        <v>158</v>
      </c>
      <c r="O48" s="24" t="s">
        <v>167</v>
      </c>
      <c r="P48" s="24" t="s">
        <v>160</v>
      </c>
    </row>
    <row r="49" customHeight="1" spans="1:16">
      <c r="A49" s="11" t="s">
        <v>222</v>
      </c>
      <c r="B49" s="12" t="s">
        <v>223</v>
      </c>
      <c r="C49" s="13">
        <v>100000</v>
      </c>
      <c r="D49" s="14" t="s">
        <v>224</v>
      </c>
      <c r="E49" s="15" t="s">
        <v>152</v>
      </c>
      <c r="F49" s="15" t="s">
        <v>152</v>
      </c>
      <c r="G49" s="15" t="s">
        <v>152</v>
      </c>
      <c r="H49" s="15" t="s">
        <v>152</v>
      </c>
      <c r="I49" s="14" t="s">
        <v>153</v>
      </c>
      <c r="J49" s="14" t="s">
        <v>154</v>
      </c>
      <c r="K49" s="14" t="s">
        <v>225</v>
      </c>
      <c r="L49" s="24" t="s">
        <v>156</v>
      </c>
      <c r="M49" s="24" t="s">
        <v>157</v>
      </c>
      <c r="N49" s="24" t="s">
        <v>158</v>
      </c>
      <c r="O49" s="24" t="s">
        <v>226</v>
      </c>
      <c r="P49" s="24" t="s">
        <v>160</v>
      </c>
    </row>
    <row r="50" customHeight="1" spans="1:16">
      <c r="A50" s="11"/>
      <c r="B50" s="12"/>
      <c r="C50" s="13"/>
      <c r="D50" s="14"/>
      <c r="E50" s="15"/>
      <c r="F50" s="15"/>
      <c r="G50" s="15"/>
      <c r="H50" s="15"/>
      <c r="I50" s="14"/>
      <c r="J50" s="14" t="s">
        <v>161</v>
      </c>
      <c r="K50" s="14" t="s">
        <v>227</v>
      </c>
      <c r="L50" s="24" t="s">
        <v>163</v>
      </c>
      <c r="M50" s="24" t="s">
        <v>228</v>
      </c>
      <c r="N50" s="24" t="s">
        <v>158</v>
      </c>
      <c r="O50" s="24" t="s">
        <v>159</v>
      </c>
      <c r="P50" s="24" t="s">
        <v>160</v>
      </c>
    </row>
    <row r="51" customHeight="1" spans="1:16">
      <c r="A51" s="11"/>
      <c r="B51" s="12"/>
      <c r="C51" s="13"/>
      <c r="D51" s="14"/>
      <c r="E51" s="15"/>
      <c r="F51" s="15"/>
      <c r="G51" s="15"/>
      <c r="H51" s="15"/>
      <c r="I51" s="14"/>
      <c r="J51" s="14" t="s">
        <v>165</v>
      </c>
      <c r="K51" s="14" t="s">
        <v>229</v>
      </c>
      <c r="L51" s="24" t="s">
        <v>163</v>
      </c>
      <c r="M51" s="24" t="s">
        <v>182</v>
      </c>
      <c r="N51" s="24" t="s">
        <v>168</v>
      </c>
      <c r="O51" s="24" t="s">
        <v>159</v>
      </c>
      <c r="P51" s="24" t="s">
        <v>160</v>
      </c>
    </row>
    <row r="52" customHeight="1" spans="1:16">
      <c r="A52" s="11"/>
      <c r="B52" s="12"/>
      <c r="C52" s="13"/>
      <c r="D52" s="14"/>
      <c r="E52" s="15"/>
      <c r="F52" s="15"/>
      <c r="G52" s="15"/>
      <c r="H52" s="15"/>
      <c r="I52" s="14"/>
      <c r="J52" s="14" t="s">
        <v>169</v>
      </c>
      <c r="K52" s="14" t="s">
        <v>230</v>
      </c>
      <c r="L52" s="24" t="s">
        <v>163</v>
      </c>
      <c r="M52" s="24" t="s">
        <v>231</v>
      </c>
      <c r="N52" s="24" t="s">
        <v>158</v>
      </c>
      <c r="O52" s="24" t="s">
        <v>159</v>
      </c>
      <c r="P52" s="24" t="s">
        <v>160</v>
      </c>
    </row>
    <row r="53" customHeight="1" spans="1:16">
      <c r="A53" s="11"/>
      <c r="B53" s="12"/>
      <c r="C53" s="13"/>
      <c r="D53" s="14"/>
      <c r="E53" s="15"/>
      <c r="F53" s="15"/>
      <c r="G53" s="15"/>
      <c r="H53" s="15"/>
      <c r="I53" s="14" t="s">
        <v>171</v>
      </c>
      <c r="J53" s="14" t="s">
        <v>172</v>
      </c>
      <c r="K53" s="14" t="s">
        <v>232</v>
      </c>
      <c r="L53" s="24" t="s">
        <v>163</v>
      </c>
      <c r="M53" s="24" t="s">
        <v>233</v>
      </c>
      <c r="N53" s="24" t="s">
        <v>158</v>
      </c>
      <c r="O53" s="24" t="s">
        <v>159</v>
      </c>
      <c r="P53" s="24" t="s">
        <v>160</v>
      </c>
    </row>
    <row r="54" customHeight="1" spans="1:16">
      <c r="A54" s="11"/>
      <c r="B54" s="12"/>
      <c r="C54" s="13"/>
      <c r="D54" s="14"/>
      <c r="E54" s="15"/>
      <c r="F54" s="15"/>
      <c r="G54" s="15"/>
      <c r="H54" s="15"/>
      <c r="I54" s="14" t="s">
        <v>174</v>
      </c>
      <c r="J54" s="14" t="s">
        <v>175</v>
      </c>
      <c r="K54" s="14" t="s">
        <v>234</v>
      </c>
      <c r="L54" s="24" t="s">
        <v>163</v>
      </c>
      <c r="M54" s="24" t="s">
        <v>235</v>
      </c>
      <c r="N54" s="24" t="s">
        <v>158</v>
      </c>
      <c r="O54" s="24" t="s">
        <v>159</v>
      </c>
      <c r="P54" s="24" t="s">
        <v>160</v>
      </c>
    </row>
    <row r="55" customHeight="1" spans="1:16">
      <c r="A55" s="11" t="s">
        <v>236</v>
      </c>
      <c r="B55" s="12" t="s">
        <v>223</v>
      </c>
      <c r="C55" s="13">
        <v>180000</v>
      </c>
      <c r="D55" s="14" t="s">
        <v>237</v>
      </c>
      <c r="E55" s="15" t="s">
        <v>152</v>
      </c>
      <c r="F55" s="15" t="s">
        <v>152</v>
      </c>
      <c r="G55" s="15" t="s">
        <v>152</v>
      </c>
      <c r="H55" s="15" t="s">
        <v>152</v>
      </c>
      <c r="I55" s="14" t="s">
        <v>153</v>
      </c>
      <c r="J55" s="14" t="s">
        <v>154</v>
      </c>
      <c r="K55" s="14" t="s">
        <v>238</v>
      </c>
      <c r="L55" s="24" t="s">
        <v>156</v>
      </c>
      <c r="M55" s="24" t="s">
        <v>157</v>
      </c>
      <c r="N55" s="24" t="s">
        <v>158</v>
      </c>
      <c r="O55" s="24" t="s">
        <v>159</v>
      </c>
      <c r="P55" s="24" t="s">
        <v>160</v>
      </c>
    </row>
    <row r="56" customHeight="1" spans="1:16">
      <c r="A56" s="11"/>
      <c r="B56" s="12"/>
      <c r="C56" s="13"/>
      <c r="D56" s="14"/>
      <c r="E56" s="15"/>
      <c r="F56" s="15"/>
      <c r="G56" s="15"/>
      <c r="H56" s="15"/>
      <c r="I56" s="14"/>
      <c r="J56" s="14" t="s">
        <v>161</v>
      </c>
      <c r="K56" s="14" t="s">
        <v>239</v>
      </c>
      <c r="L56" s="24" t="s">
        <v>156</v>
      </c>
      <c r="M56" s="24" t="s">
        <v>182</v>
      </c>
      <c r="N56" s="24" t="s">
        <v>240</v>
      </c>
      <c r="O56" s="24" t="s">
        <v>159</v>
      </c>
      <c r="P56" s="24" t="s">
        <v>160</v>
      </c>
    </row>
    <row r="57" customHeight="1" spans="1:16">
      <c r="A57" s="11"/>
      <c r="B57" s="12"/>
      <c r="C57" s="13"/>
      <c r="D57" s="14"/>
      <c r="E57" s="15"/>
      <c r="F57" s="15"/>
      <c r="G57" s="15"/>
      <c r="H57" s="15"/>
      <c r="I57" s="14"/>
      <c r="J57" s="14" t="s">
        <v>165</v>
      </c>
      <c r="K57" s="14" t="s">
        <v>241</v>
      </c>
      <c r="L57" s="24" t="s">
        <v>163</v>
      </c>
      <c r="M57" s="24" t="s">
        <v>242</v>
      </c>
      <c r="N57" s="24" t="s">
        <v>243</v>
      </c>
      <c r="O57" s="24" t="s">
        <v>226</v>
      </c>
      <c r="P57" s="24" t="s">
        <v>160</v>
      </c>
    </row>
    <row r="58" customHeight="1" spans="1:16">
      <c r="A58" s="11"/>
      <c r="B58" s="12"/>
      <c r="C58" s="13"/>
      <c r="D58" s="14"/>
      <c r="E58" s="15"/>
      <c r="F58" s="15"/>
      <c r="G58" s="15"/>
      <c r="H58" s="15"/>
      <c r="I58" s="14"/>
      <c r="J58" s="14" t="s">
        <v>169</v>
      </c>
      <c r="K58" s="14" t="s">
        <v>244</v>
      </c>
      <c r="L58" s="24" t="s">
        <v>163</v>
      </c>
      <c r="M58" s="24" t="s">
        <v>245</v>
      </c>
      <c r="N58" s="24" t="s">
        <v>158</v>
      </c>
      <c r="O58" s="24" t="s">
        <v>159</v>
      </c>
      <c r="P58" s="24" t="s">
        <v>160</v>
      </c>
    </row>
    <row r="59" customHeight="1" spans="1:16">
      <c r="A59" s="11"/>
      <c r="B59" s="12"/>
      <c r="C59" s="13"/>
      <c r="D59" s="14"/>
      <c r="E59" s="15"/>
      <c r="F59" s="15"/>
      <c r="G59" s="15"/>
      <c r="H59" s="15"/>
      <c r="I59" s="14" t="s">
        <v>171</v>
      </c>
      <c r="J59" s="14" t="s">
        <v>172</v>
      </c>
      <c r="K59" s="14" t="s">
        <v>246</v>
      </c>
      <c r="L59" s="24" t="s">
        <v>163</v>
      </c>
      <c r="M59" s="24" t="s">
        <v>247</v>
      </c>
      <c r="N59" s="24" t="s">
        <v>158</v>
      </c>
      <c r="O59" s="24" t="s">
        <v>159</v>
      </c>
      <c r="P59" s="24" t="s">
        <v>160</v>
      </c>
    </row>
    <row r="60" customHeight="1" spans="1:16">
      <c r="A60" s="11"/>
      <c r="B60" s="12"/>
      <c r="C60" s="13"/>
      <c r="D60" s="14"/>
      <c r="E60" s="15"/>
      <c r="F60" s="15"/>
      <c r="G60" s="15"/>
      <c r="H60" s="15"/>
      <c r="I60" s="14" t="s">
        <v>174</v>
      </c>
      <c r="J60" s="14" t="s">
        <v>175</v>
      </c>
      <c r="K60" s="14" t="s">
        <v>248</v>
      </c>
      <c r="L60" s="24" t="s">
        <v>163</v>
      </c>
      <c r="M60" s="24" t="s">
        <v>247</v>
      </c>
      <c r="N60" s="24" t="s">
        <v>158</v>
      </c>
      <c r="O60" s="24" t="s">
        <v>159</v>
      </c>
      <c r="P60" s="24" t="s">
        <v>160</v>
      </c>
    </row>
    <row r="61" customHeight="1" spans="1:16">
      <c r="A61" s="11" t="s">
        <v>149</v>
      </c>
      <c r="B61" s="12" t="s">
        <v>223</v>
      </c>
      <c r="C61" s="13">
        <v>90000</v>
      </c>
      <c r="D61" s="14" t="s">
        <v>249</v>
      </c>
      <c r="E61" s="15" t="s">
        <v>152</v>
      </c>
      <c r="F61" s="15" t="s">
        <v>152</v>
      </c>
      <c r="G61" s="15" t="s">
        <v>152</v>
      </c>
      <c r="H61" s="15" t="s">
        <v>152</v>
      </c>
      <c r="I61" s="14" t="s">
        <v>153</v>
      </c>
      <c r="J61" s="14" t="s">
        <v>154</v>
      </c>
      <c r="K61" s="14" t="s">
        <v>250</v>
      </c>
      <c r="L61" s="24" t="s">
        <v>156</v>
      </c>
      <c r="M61" s="24" t="s">
        <v>157</v>
      </c>
      <c r="N61" s="24" t="s">
        <v>158</v>
      </c>
      <c r="O61" s="24" t="s">
        <v>226</v>
      </c>
      <c r="P61" s="24" t="s">
        <v>160</v>
      </c>
    </row>
    <row r="62" customHeight="1" spans="1:16">
      <c r="A62" s="11"/>
      <c r="B62" s="12"/>
      <c r="C62" s="13"/>
      <c r="D62" s="14"/>
      <c r="E62" s="15"/>
      <c r="F62" s="15"/>
      <c r="G62" s="15"/>
      <c r="H62" s="15"/>
      <c r="I62" s="14"/>
      <c r="J62" s="14" t="s">
        <v>161</v>
      </c>
      <c r="K62" s="14" t="s">
        <v>251</v>
      </c>
      <c r="L62" s="24" t="s">
        <v>252</v>
      </c>
      <c r="M62" s="24" t="s">
        <v>253</v>
      </c>
      <c r="N62" s="24" t="s">
        <v>240</v>
      </c>
      <c r="O62" s="24" t="s">
        <v>159</v>
      </c>
      <c r="P62" s="24" t="s">
        <v>160</v>
      </c>
    </row>
    <row r="63" customHeight="1" spans="1:16">
      <c r="A63" s="11"/>
      <c r="B63" s="12"/>
      <c r="C63" s="13"/>
      <c r="D63" s="14"/>
      <c r="E63" s="15"/>
      <c r="F63" s="15"/>
      <c r="G63" s="15"/>
      <c r="H63" s="15"/>
      <c r="I63" s="14"/>
      <c r="J63" s="14" t="s">
        <v>165</v>
      </c>
      <c r="K63" s="14" t="s">
        <v>254</v>
      </c>
      <c r="L63" s="24" t="s">
        <v>163</v>
      </c>
      <c r="M63" s="24" t="s">
        <v>157</v>
      </c>
      <c r="N63" s="24" t="s">
        <v>168</v>
      </c>
      <c r="O63" s="24" t="s">
        <v>159</v>
      </c>
      <c r="P63" s="24" t="s">
        <v>160</v>
      </c>
    </row>
    <row r="64" customHeight="1" spans="1:16">
      <c r="A64" s="11"/>
      <c r="B64" s="12"/>
      <c r="C64" s="13"/>
      <c r="D64" s="14"/>
      <c r="E64" s="15"/>
      <c r="F64" s="15"/>
      <c r="G64" s="15"/>
      <c r="H64" s="15"/>
      <c r="I64" s="14"/>
      <c r="J64" s="14" t="s">
        <v>169</v>
      </c>
      <c r="K64" s="14" t="s">
        <v>255</v>
      </c>
      <c r="L64" s="24" t="s">
        <v>163</v>
      </c>
      <c r="M64" s="24" t="s">
        <v>247</v>
      </c>
      <c r="N64" s="24" t="s">
        <v>158</v>
      </c>
      <c r="O64" s="24" t="s">
        <v>159</v>
      </c>
      <c r="P64" s="24" t="s">
        <v>160</v>
      </c>
    </row>
    <row r="65" customHeight="1" spans="1:16">
      <c r="A65" s="11"/>
      <c r="B65" s="12"/>
      <c r="C65" s="13"/>
      <c r="D65" s="14"/>
      <c r="E65" s="15"/>
      <c r="F65" s="15"/>
      <c r="G65" s="15"/>
      <c r="H65" s="15"/>
      <c r="I65" s="14" t="s">
        <v>171</v>
      </c>
      <c r="J65" s="14" t="s">
        <v>172</v>
      </c>
      <c r="K65" s="14" t="s">
        <v>173</v>
      </c>
      <c r="L65" s="24" t="s">
        <v>163</v>
      </c>
      <c r="M65" s="24" t="s">
        <v>233</v>
      </c>
      <c r="N65" s="24" t="s">
        <v>158</v>
      </c>
      <c r="O65" s="24" t="s">
        <v>159</v>
      </c>
      <c r="P65" s="24" t="s">
        <v>160</v>
      </c>
    </row>
    <row r="66" customHeight="1" spans="1:16">
      <c r="A66" s="11"/>
      <c r="B66" s="12"/>
      <c r="C66" s="13"/>
      <c r="D66" s="14"/>
      <c r="E66" s="15"/>
      <c r="F66" s="15"/>
      <c r="G66" s="15"/>
      <c r="H66" s="15"/>
      <c r="I66" s="14" t="s">
        <v>174</v>
      </c>
      <c r="J66" s="14" t="s">
        <v>175</v>
      </c>
      <c r="K66" s="14" t="s">
        <v>256</v>
      </c>
      <c r="L66" s="24" t="s">
        <v>163</v>
      </c>
      <c r="M66" s="24" t="s">
        <v>247</v>
      </c>
      <c r="N66" s="24" t="s">
        <v>158</v>
      </c>
      <c r="O66" s="24" t="s">
        <v>159</v>
      </c>
      <c r="P66" s="24" t="s">
        <v>160</v>
      </c>
    </row>
    <row r="67" customHeight="1" spans="1:16">
      <c r="A67" s="11" t="s">
        <v>257</v>
      </c>
      <c r="B67" s="12" t="s">
        <v>223</v>
      </c>
      <c r="C67" s="13">
        <v>50000</v>
      </c>
      <c r="D67" s="14" t="s">
        <v>258</v>
      </c>
      <c r="E67" s="15" t="s">
        <v>152</v>
      </c>
      <c r="F67" s="15" t="s">
        <v>152</v>
      </c>
      <c r="G67" s="15" t="s">
        <v>152</v>
      </c>
      <c r="H67" s="15" t="s">
        <v>152</v>
      </c>
      <c r="I67" s="14" t="s">
        <v>153</v>
      </c>
      <c r="J67" s="14" t="s">
        <v>154</v>
      </c>
      <c r="K67" s="14" t="s">
        <v>259</v>
      </c>
      <c r="L67" s="24" t="s">
        <v>156</v>
      </c>
      <c r="M67" s="24" t="s">
        <v>157</v>
      </c>
      <c r="N67" s="24" t="s">
        <v>158</v>
      </c>
      <c r="O67" s="24" t="s">
        <v>226</v>
      </c>
      <c r="P67" s="24" t="s">
        <v>160</v>
      </c>
    </row>
    <row r="68" customHeight="1" spans="1:16">
      <c r="A68" s="11"/>
      <c r="B68" s="12"/>
      <c r="C68" s="13"/>
      <c r="D68" s="14"/>
      <c r="E68" s="15"/>
      <c r="F68" s="15"/>
      <c r="G68" s="15"/>
      <c r="H68" s="15"/>
      <c r="I68" s="14"/>
      <c r="J68" s="14" t="s">
        <v>161</v>
      </c>
      <c r="K68" s="14" t="s">
        <v>260</v>
      </c>
      <c r="L68" s="24" t="s">
        <v>163</v>
      </c>
      <c r="M68" s="24" t="s">
        <v>247</v>
      </c>
      <c r="N68" s="24" t="s">
        <v>158</v>
      </c>
      <c r="O68" s="24" t="s">
        <v>159</v>
      </c>
      <c r="P68" s="24" t="s">
        <v>160</v>
      </c>
    </row>
    <row r="69" customHeight="1" spans="1:16">
      <c r="A69" s="11"/>
      <c r="B69" s="12"/>
      <c r="C69" s="13"/>
      <c r="D69" s="14"/>
      <c r="E69" s="15"/>
      <c r="F69" s="15"/>
      <c r="G69" s="15"/>
      <c r="H69" s="15"/>
      <c r="I69" s="14"/>
      <c r="J69" s="14" t="s">
        <v>165</v>
      </c>
      <c r="K69" s="14" t="s">
        <v>261</v>
      </c>
      <c r="L69" s="24" t="s">
        <v>163</v>
      </c>
      <c r="M69" s="24" t="s">
        <v>157</v>
      </c>
      <c r="N69" s="24" t="s">
        <v>168</v>
      </c>
      <c r="O69" s="24" t="s">
        <v>159</v>
      </c>
      <c r="P69" s="24" t="s">
        <v>160</v>
      </c>
    </row>
    <row r="70" customHeight="1" spans="1:16">
      <c r="A70" s="11"/>
      <c r="B70" s="12"/>
      <c r="C70" s="13"/>
      <c r="D70" s="14"/>
      <c r="E70" s="15"/>
      <c r="F70" s="15"/>
      <c r="G70" s="15"/>
      <c r="H70" s="15"/>
      <c r="I70" s="14"/>
      <c r="J70" s="14" t="s">
        <v>169</v>
      </c>
      <c r="K70" s="14" t="s">
        <v>262</v>
      </c>
      <c r="L70" s="24" t="s">
        <v>163</v>
      </c>
      <c r="M70" s="24" t="s">
        <v>233</v>
      </c>
      <c r="N70" s="24" t="s">
        <v>158</v>
      </c>
      <c r="O70" s="24" t="s">
        <v>159</v>
      </c>
      <c r="P70" s="24" t="s">
        <v>160</v>
      </c>
    </row>
    <row r="71" customHeight="1" spans="1:16">
      <c r="A71" s="11"/>
      <c r="B71" s="12"/>
      <c r="C71" s="13"/>
      <c r="D71" s="14"/>
      <c r="E71" s="15"/>
      <c r="F71" s="15"/>
      <c r="G71" s="15"/>
      <c r="H71" s="15"/>
      <c r="I71" s="14" t="s">
        <v>171</v>
      </c>
      <c r="J71" s="14" t="s">
        <v>172</v>
      </c>
      <c r="K71" s="14" t="s">
        <v>173</v>
      </c>
      <c r="L71" s="24" t="s">
        <v>163</v>
      </c>
      <c r="M71" s="24" t="s">
        <v>247</v>
      </c>
      <c r="N71" s="24" t="s">
        <v>158</v>
      </c>
      <c r="O71" s="24" t="s">
        <v>159</v>
      </c>
      <c r="P71" s="24" t="s">
        <v>160</v>
      </c>
    </row>
    <row r="72" customHeight="1" spans="1:16">
      <c r="A72" s="11"/>
      <c r="B72" s="12"/>
      <c r="C72" s="13"/>
      <c r="D72" s="14"/>
      <c r="E72" s="15"/>
      <c r="F72" s="15"/>
      <c r="G72" s="15"/>
      <c r="H72" s="15"/>
      <c r="I72" s="14" t="s">
        <v>174</v>
      </c>
      <c r="J72" s="14" t="s">
        <v>175</v>
      </c>
      <c r="K72" s="14" t="s">
        <v>263</v>
      </c>
      <c r="L72" s="24" t="s">
        <v>163</v>
      </c>
      <c r="M72" s="24" t="s">
        <v>164</v>
      </c>
      <c r="N72" s="24" t="s">
        <v>158</v>
      </c>
      <c r="O72" s="24" t="s">
        <v>159</v>
      </c>
      <c r="P72" s="24" t="s">
        <v>160</v>
      </c>
    </row>
  </sheetData>
  <mergeCells count="112">
    <mergeCell ref="A2:K2"/>
    <mergeCell ref="D4:H4"/>
    <mergeCell ref="A4:A5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B4:B5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C4:C5"/>
    <mergeCell ref="C7:C12"/>
    <mergeCell ref="C13:C18"/>
    <mergeCell ref="C19:C24"/>
    <mergeCell ref="C25:C30"/>
    <mergeCell ref="C31:C36"/>
    <mergeCell ref="C37:C42"/>
    <mergeCell ref="C43:C48"/>
    <mergeCell ref="C49:C54"/>
    <mergeCell ref="C55:C60"/>
    <mergeCell ref="C61:C66"/>
    <mergeCell ref="C67:C72"/>
    <mergeCell ref="D7:D12"/>
    <mergeCell ref="D13:D18"/>
    <mergeCell ref="D19:D24"/>
    <mergeCell ref="D25:D30"/>
    <mergeCell ref="D31:D36"/>
    <mergeCell ref="D37:D42"/>
    <mergeCell ref="D43:D48"/>
    <mergeCell ref="D49:D54"/>
    <mergeCell ref="D55:D60"/>
    <mergeCell ref="D61:D66"/>
    <mergeCell ref="D67:D72"/>
    <mergeCell ref="E7:E12"/>
    <mergeCell ref="E13:E18"/>
    <mergeCell ref="E19:E24"/>
    <mergeCell ref="E25:E30"/>
    <mergeCell ref="E31:E36"/>
    <mergeCell ref="E37:E42"/>
    <mergeCell ref="E43:E48"/>
    <mergeCell ref="E49:E54"/>
    <mergeCell ref="E55:E60"/>
    <mergeCell ref="E61:E66"/>
    <mergeCell ref="E67:E72"/>
    <mergeCell ref="F7:F12"/>
    <mergeCell ref="F13:F18"/>
    <mergeCell ref="F19:F24"/>
    <mergeCell ref="F25:F30"/>
    <mergeCell ref="F31:F36"/>
    <mergeCell ref="F37:F42"/>
    <mergeCell ref="F43:F48"/>
    <mergeCell ref="F49:F54"/>
    <mergeCell ref="F55:F60"/>
    <mergeCell ref="F61:F66"/>
    <mergeCell ref="F67:F72"/>
    <mergeCell ref="G7:G12"/>
    <mergeCell ref="G13:G18"/>
    <mergeCell ref="G19:G24"/>
    <mergeCell ref="G25:G30"/>
    <mergeCell ref="G31:G36"/>
    <mergeCell ref="G37:G42"/>
    <mergeCell ref="G43:G48"/>
    <mergeCell ref="G49:G54"/>
    <mergeCell ref="G55:G60"/>
    <mergeCell ref="G61:G66"/>
    <mergeCell ref="G67:G72"/>
    <mergeCell ref="H7:H12"/>
    <mergeCell ref="H13:H18"/>
    <mergeCell ref="H19:H24"/>
    <mergeCell ref="H25:H30"/>
    <mergeCell ref="H31:H36"/>
    <mergeCell ref="H37:H42"/>
    <mergeCell ref="H43:H48"/>
    <mergeCell ref="H49:H54"/>
    <mergeCell ref="H55:H60"/>
    <mergeCell ref="H61:H66"/>
    <mergeCell ref="H67:H72"/>
    <mergeCell ref="I4:I5"/>
    <mergeCell ref="I7:I10"/>
    <mergeCell ref="I13:I16"/>
    <mergeCell ref="I19:I22"/>
    <mergeCell ref="I25:I28"/>
    <mergeCell ref="I31:I34"/>
    <mergeCell ref="I37:I40"/>
    <mergeCell ref="I43:I46"/>
    <mergeCell ref="I49:I52"/>
    <mergeCell ref="I55:I58"/>
    <mergeCell ref="I61:I64"/>
    <mergeCell ref="I67:I70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333333333333" right="0.629861111111111" top="0.393055555555556" bottom="0.590277777777778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workbookViewId="0">
      <selection activeCell="D14" sqref="D14"/>
    </sheetView>
  </sheetViews>
  <sheetFormatPr defaultColWidth="15.625" defaultRowHeight="24.95" customHeight="1" outlineLevelCol="4"/>
  <cols>
    <col min="1" max="1" width="15.625" style="33"/>
    <col min="2" max="2" width="20.75" customWidth="1"/>
    <col min="3" max="3" width="17.125" style="94"/>
    <col min="4" max="4" width="16" style="71"/>
    <col min="5" max="5" width="17.125" style="71"/>
  </cols>
  <sheetData>
    <row r="1" customHeight="1" spans="1:1">
      <c r="A1" t="s">
        <v>44</v>
      </c>
    </row>
    <row r="2" customHeight="1" spans="1:5">
      <c r="A2" s="30" t="s">
        <v>45</v>
      </c>
      <c r="B2" s="30"/>
      <c r="C2" s="95"/>
      <c r="D2" s="96"/>
      <c r="E2" s="96"/>
    </row>
    <row r="3" customHeight="1" spans="1:5">
      <c r="A3" s="61" t="s">
        <v>2</v>
      </c>
      <c r="B3" s="30"/>
      <c r="C3" s="95"/>
      <c r="D3" s="96"/>
      <c r="E3" s="71" t="s">
        <v>3</v>
      </c>
    </row>
    <row r="4" customHeight="1" spans="1:5">
      <c r="A4" s="46" t="s">
        <v>46</v>
      </c>
      <c r="B4" s="46"/>
      <c r="C4" s="97" t="s">
        <v>47</v>
      </c>
      <c r="D4" s="46"/>
      <c r="E4" s="46"/>
    </row>
    <row r="5" s="51" customFormat="1" customHeight="1" spans="1:5">
      <c r="A5" s="46" t="s">
        <v>48</v>
      </c>
      <c r="B5" s="46" t="s">
        <v>49</v>
      </c>
      <c r="C5" s="97" t="s">
        <v>50</v>
      </c>
      <c r="D5" s="46" t="s">
        <v>51</v>
      </c>
      <c r="E5" s="46" t="s">
        <v>52</v>
      </c>
    </row>
    <row r="6" s="51" customFormat="1" customHeight="1" spans="1:5">
      <c r="A6" s="43">
        <v>2013701</v>
      </c>
      <c r="B6" s="43" t="s">
        <v>53</v>
      </c>
      <c r="C6" s="98">
        <f>D6+E6</f>
        <v>272380.8</v>
      </c>
      <c r="D6" s="99">
        <v>272380.8</v>
      </c>
      <c r="E6" s="100"/>
    </row>
    <row r="7" s="51" customFormat="1" customHeight="1" spans="1:5">
      <c r="A7" s="43">
        <v>2013702</v>
      </c>
      <c r="B7" s="43" t="s">
        <v>54</v>
      </c>
      <c r="C7" s="98">
        <f t="shared" ref="C7:C16" si="0">D7+E7</f>
        <v>500000</v>
      </c>
      <c r="D7" s="71"/>
      <c r="E7" s="99">
        <v>500000</v>
      </c>
    </row>
    <row r="8" s="51" customFormat="1" customHeight="1" spans="1:5">
      <c r="A8" s="43">
        <v>2013750</v>
      </c>
      <c r="B8" s="43" t="s">
        <v>55</v>
      </c>
      <c r="C8" s="98">
        <f t="shared" si="0"/>
        <v>241458.7</v>
      </c>
      <c r="D8" s="99">
        <v>241458.7</v>
      </c>
      <c r="E8" s="100"/>
    </row>
    <row r="9" s="51" customFormat="1" customHeight="1" spans="1:5">
      <c r="A9" s="43">
        <v>2013799</v>
      </c>
      <c r="B9" s="43" t="s">
        <v>56</v>
      </c>
      <c r="C9" s="98">
        <f t="shared" si="0"/>
        <v>880000</v>
      </c>
      <c r="D9" s="99"/>
      <c r="E9" s="99">
        <v>880000</v>
      </c>
    </row>
    <row r="10" customHeight="1" spans="1:5">
      <c r="A10" s="43">
        <v>2080505</v>
      </c>
      <c r="B10" s="43" t="s">
        <v>57</v>
      </c>
      <c r="C10" s="98">
        <f t="shared" si="0"/>
        <v>59470.4</v>
      </c>
      <c r="D10" s="99">
        <v>59470.4</v>
      </c>
      <c r="E10" s="99"/>
    </row>
    <row r="11" customHeight="1" spans="1:5">
      <c r="A11" s="43">
        <v>2101101</v>
      </c>
      <c r="B11" s="43" t="s">
        <v>58</v>
      </c>
      <c r="C11" s="98">
        <f t="shared" si="0"/>
        <v>16988.3</v>
      </c>
      <c r="D11" s="99">
        <v>16988.3</v>
      </c>
      <c r="E11" s="99"/>
    </row>
    <row r="12" customHeight="1" spans="1:5">
      <c r="A12" s="43">
        <v>2101102</v>
      </c>
      <c r="B12" s="43" t="s">
        <v>59</v>
      </c>
      <c r="C12" s="98">
        <f t="shared" si="0"/>
        <v>14605.4</v>
      </c>
      <c r="D12" s="99">
        <v>14605.4</v>
      </c>
      <c r="E12" s="99"/>
    </row>
    <row r="13" customHeight="1" spans="1:5">
      <c r="A13" s="43">
        <v>2101103</v>
      </c>
      <c r="B13" s="43" t="s">
        <v>60</v>
      </c>
      <c r="C13" s="98">
        <f t="shared" si="0"/>
        <v>40787</v>
      </c>
      <c r="D13" s="99">
        <v>40787</v>
      </c>
      <c r="E13" s="99"/>
    </row>
    <row r="14" customHeight="1" spans="1:5">
      <c r="A14" s="43">
        <v>2210201</v>
      </c>
      <c r="B14" s="43" t="s">
        <v>61</v>
      </c>
      <c r="C14" s="98">
        <f t="shared" si="0"/>
        <v>48944.4</v>
      </c>
      <c r="D14" s="99">
        <v>48944.4</v>
      </c>
      <c r="E14" s="99"/>
    </row>
    <row r="15" customHeight="1" spans="1:5">
      <c r="A15" s="43"/>
      <c r="B15" s="43"/>
      <c r="C15" s="98">
        <f t="shared" si="0"/>
        <v>0</v>
      </c>
      <c r="D15" s="99"/>
      <c r="E15" s="99"/>
    </row>
    <row r="16" customHeight="1" spans="1:5">
      <c r="A16" s="46" t="s">
        <v>8</v>
      </c>
      <c r="B16" s="46"/>
      <c r="C16" s="98">
        <f t="shared" si="0"/>
        <v>2074635</v>
      </c>
      <c r="D16" s="99">
        <f>SUM(D6:D14)</f>
        <v>694635</v>
      </c>
      <c r="E16" s="99">
        <f>SUM(E6:E15)</f>
        <v>1380000</v>
      </c>
    </row>
  </sheetData>
  <mergeCells count="4">
    <mergeCell ref="A2:E2"/>
    <mergeCell ref="A4:B4"/>
    <mergeCell ref="C4:E4"/>
    <mergeCell ref="A16:B1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topLeftCell="A4" workbookViewId="0">
      <selection activeCell="B21" sqref="B21"/>
    </sheetView>
  </sheetViews>
  <sheetFormatPr defaultColWidth="15.625" defaultRowHeight="24.95" customHeight="1" outlineLevelCol="4"/>
  <cols>
    <col min="1" max="1" width="11.375" style="33" customWidth="1"/>
    <col min="2" max="2" width="29" customWidth="1"/>
    <col min="3" max="4" width="16"/>
  </cols>
  <sheetData>
    <row r="1" customHeight="1" spans="1:1">
      <c r="A1" t="s">
        <v>62</v>
      </c>
    </row>
    <row r="2" customHeight="1" spans="1:5">
      <c r="A2" s="30" t="s">
        <v>63</v>
      </c>
      <c r="B2" s="30"/>
      <c r="C2" s="30"/>
      <c r="D2" s="30"/>
      <c r="E2" s="30"/>
    </row>
    <row r="3" customHeight="1" spans="1:5">
      <c r="A3" s="61" t="s">
        <v>2</v>
      </c>
      <c r="E3" s="71" t="s">
        <v>3</v>
      </c>
    </row>
    <row r="4" customHeight="1" spans="1:5">
      <c r="A4" s="87" t="s">
        <v>64</v>
      </c>
      <c r="B4" s="87"/>
      <c r="C4" s="87" t="s">
        <v>65</v>
      </c>
      <c r="D4" s="87"/>
      <c r="E4" s="87"/>
    </row>
    <row r="5" s="51" customFormat="1" customHeight="1" spans="1:5">
      <c r="A5" s="88" t="s">
        <v>48</v>
      </c>
      <c r="B5" s="88" t="s">
        <v>49</v>
      </c>
      <c r="C5" s="88" t="s">
        <v>8</v>
      </c>
      <c r="D5" s="88" t="s">
        <v>66</v>
      </c>
      <c r="E5" s="88" t="s">
        <v>67</v>
      </c>
    </row>
    <row r="6" customHeight="1" spans="1:5">
      <c r="A6" s="89">
        <v>30101</v>
      </c>
      <c r="B6" s="90" t="s">
        <v>68</v>
      </c>
      <c r="C6" s="91">
        <f>D6+E6</f>
        <v>166776</v>
      </c>
      <c r="D6" s="91">
        <v>166776</v>
      </c>
      <c r="E6" s="91"/>
    </row>
    <row r="7" customHeight="1" spans="1:5">
      <c r="A7" s="89">
        <v>30102</v>
      </c>
      <c r="B7" s="90" t="s">
        <v>69</v>
      </c>
      <c r="C7" s="91">
        <f t="shared" ref="C7:C25" si="0">D7+E7</f>
        <v>150060</v>
      </c>
      <c r="D7" s="91">
        <v>150060</v>
      </c>
      <c r="E7" s="91"/>
    </row>
    <row r="8" customHeight="1" spans="1:5">
      <c r="A8" s="89">
        <v>30103</v>
      </c>
      <c r="B8" s="90" t="s">
        <v>70</v>
      </c>
      <c r="C8" s="91">
        <f t="shared" si="0"/>
        <v>9374</v>
      </c>
      <c r="D8" s="91">
        <v>9374</v>
      </c>
      <c r="E8" s="91"/>
    </row>
    <row r="9" customHeight="1" spans="1:5">
      <c r="A9" s="89">
        <v>30107</v>
      </c>
      <c r="B9" s="90" t="s">
        <v>71</v>
      </c>
      <c r="C9" s="91">
        <f t="shared" si="0"/>
        <v>78660</v>
      </c>
      <c r="D9" s="91">
        <v>78660</v>
      </c>
      <c r="E9" s="91"/>
    </row>
    <row r="10" customHeight="1" spans="1:5">
      <c r="A10" s="89">
        <v>30108</v>
      </c>
      <c r="B10" s="90" t="s">
        <v>72</v>
      </c>
      <c r="C10" s="91">
        <f t="shared" si="0"/>
        <v>59470.4</v>
      </c>
      <c r="D10" s="91">
        <v>59470.4</v>
      </c>
      <c r="E10" s="91"/>
    </row>
    <row r="11" customHeight="1" spans="1:5">
      <c r="A11" s="89">
        <v>30110</v>
      </c>
      <c r="B11" s="90" t="s">
        <v>73</v>
      </c>
      <c r="C11" s="91">
        <f t="shared" si="0"/>
        <v>31593.7</v>
      </c>
      <c r="D11" s="91">
        <v>31593.7</v>
      </c>
      <c r="E11" s="91"/>
    </row>
    <row r="12" customHeight="1" spans="1:5">
      <c r="A12" s="89">
        <v>30111</v>
      </c>
      <c r="B12" s="90" t="s">
        <v>74</v>
      </c>
      <c r="C12" s="91">
        <f t="shared" si="0"/>
        <v>40787</v>
      </c>
      <c r="D12" s="91">
        <v>40787</v>
      </c>
      <c r="E12" s="91"/>
    </row>
    <row r="13" customHeight="1" spans="1:5">
      <c r="A13" s="89">
        <v>30112</v>
      </c>
      <c r="B13" s="90" t="s">
        <v>75</v>
      </c>
      <c r="C13" s="91">
        <f t="shared" si="0"/>
        <v>2230.1</v>
      </c>
      <c r="D13" s="91">
        <v>2230.1</v>
      </c>
      <c r="E13" s="91"/>
    </row>
    <row r="14" customHeight="1" spans="1:5">
      <c r="A14" s="89">
        <v>30113</v>
      </c>
      <c r="B14" s="90" t="s">
        <v>61</v>
      </c>
      <c r="C14" s="91">
        <f t="shared" si="0"/>
        <v>48944.4</v>
      </c>
      <c r="D14" s="91">
        <v>48944.4</v>
      </c>
      <c r="E14" s="91"/>
    </row>
    <row r="15" customHeight="1" spans="1:5">
      <c r="A15" s="89">
        <v>30199</v>
      </c>
      <c r="B15" s="90" t="s">
        <v>76</v>
      </c>
      <c r="C15" s="91">
        <f t="shared" si="0"/>
        <v>0</v>
      </c>
      <c r="D15" s="91"/>
      <c r="E15" s="91"/>
    </row>
    <row r="16" customHeight="1" spans="1:5">
      <c r="A16" s="89">
        <v>30201</v>
      </c>
      <c r="B16" s="90" t="s">
        <v>77</v>
      </c>
      <c r="C16" s="91">
        <f t="shared" si="0"/>
        <v>72746</v>
      </c>
      <c r="D16" s="91"/>
      <c r="E16" s="92">
        <v>72746</v>
      </c>
    </row>
    <row r="17" customHeight="1" spans="1:5">
      <c r="A17" s="89">
        <v>30207</v>
      </c>
      <c r="B17" s="90" t="s">
        <v>78</v>
      </c>
      <c r="C17" s="91">
        <f t="shared" si="0"/>
        <v>6600</v>
      </c>
      <c r="D17" s="93">
        <v>6600</v>
      </c>
      <c r="E17" s="91"/>
    </row>
    <row r="18" customHeight="1" spans="1:5">
      <c r="A18" s="89">
        <v>30228</v>
      </c>
      <c r="B18" s="90" t="s">
        <v>79</v>
      </c>
      <c r="C18" s="91">
        <f t="shared" si="0"/>
        <v>8157.4</v>
      </c>
      <c r="D18" s="91"/>
      <c r="E18" s="91">
        <v>8157.4</v>
      </c>
    </row>
    <row r="19" customHeight="1" spans="1:5">
      <c r="A19" s="89">
        <v>30229</v>
      </c>
      <c r="B19" s="90" t="s">
        <v>80</v>
      </c>
      <c r="C19" s="91">
        <f t="shared" si="0"/>
        <v>156</v>
      </c>
      <c r="D19" s="91"/>
      <c r="E19" s="91">
        <v>156</v>
      </c>
    </row>
    <row r="20" customHeight="1" spans="1:5">
      <c r="A20" s="89">
        <v>30231</v>
      </c>
      <c r="B20" s="90" t="s">
        <v>81</v>
      </c>
      <c r="C20" s="91">
        <f t="shared" si="0"/>
        <v>0</v>
      </c>
      <c r="D20" s="91"/>
      <c r="E20" s="91"/>
    </row>
    <row r="21" customHeight="1" spans="1:5">
      <c r="A21" s="89">
        <v>30239</v>
      </c>
      <c r="B21" s="90" t="s">
        <v>82</v>
      </c>
      <c r="C21" s="91">
        <f t="shared" si="0"/>
        <v>19080</v>
      </c>
      <c r="D21" s="91"/>
      <c r="E21" s="91">
        <v>19080</v>
      </c>
    </row>
    <row r="22" customHeight="1" spans="1:5">
      <c r="A22" s="89">
        <v>30299</v>
      </c>
      <c r="B22" s="90" t="s">
        <v>83</v>
      </c>
      <c r="C22" s="91">
        <f t="shared" si="0"/>
        <v>0</v>
      </c>
      <c r="D22" s="91"/>
      <c r="E22" s="91"/>
    </row>
    <row r="23" customHeight="1" spans="1:5">
      <c r="A23" s="89">
        <v>30305</v>
      </c>
      <c r="B23" s="90" t="s">
        <v>84</v>
      </c>
      <c r="C23" s="91">
        <f t="shared" si="0"/>
        <v>0</v>
      </c>
      <c r="D23" s="91"/>
      <c r="E23" s="91"/>
    </row>
    <row r="24" customHeight="1" spans="1:5">
      <c r="A24" s="89"/>
      <c r="B24" s="90"/>
      <c r="C24" s="91">
        <f t="shared" si="0"/>
        <v>0</v>
      </c>
      <c r="D24" s="91"/>
      <c r="E24" s="91"/>
    </row>
    <row r="25" customHeight="1" spans="1:5">
      <c r="A25" s="88" t="s">
        <v>8</v>
      </c>
      <c r="B25" s="88"/>
      <c r="C25" s="91">
        <f t="shared" si="0"/>
        <v>694635</v>
      </c>
      <c r="D25" s="91">
        <f>SUM(D6:D23)</f>
        <v>594495.6</v>
      </c>
      <c r="E25" s="91">
        <f>SUM(E6:E23)</f>
        <v>100139.4</v>
      </c>
    </row>
  </sheetData>
  <mergeCells count="4">
    <mergeCell ref="A2:E2"/>
    <mergeCell ref="A4:B4"/>
    <mergeCell ref="C4:E4"/>
    <mergeCell ref="A25:B2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K7" sqref="K7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85</v>
      </c>
    </row>
    <row r="2" ht="34.5" customHeight="1" spans="1:12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customHeight="1" spans="1:12">
      <c r="A3" s="61" t="s">
        <v>2</v>
      </c>
      <c r="L3" s="71" t="s">
        <v>3</v>
      </c>
    </row>
    <row r="4" ht="29.25" customHeight="1" spans="1:12">
      <c r="A4" s="84" t="s">
        <v>87</v>
      </c>
      <c r="B4" s="84"/>
      <c r="C4" s="84"/>
      <c r="D4" s="84"/>
      <c r="E4" s="84"/>
      <c r="F4" s="84"/>
      <c r="G4" s="46" t="s">
        <v>47</v>
      </c>
      <c r="H4" s="46"/>
      <c r="I4" s="46"/>
      <c r="J4" s="46"/>
      <c r="K4" s="46"/>
      <c r="L4" s="46"/>
    </row>
    <row r="5" s="78" customFormat="1" customHeight="1" spans="1:12">
      <c r="A5" s="85" t="s">
        <v>8</v>
      </c>
      <c r="B5" s="85" t="s">
        <v>88</v>
      </c>
      <c r="C5" s="85" t="s">
        <v>89</v>
      </c>
      <c r="D5" s="85"/>
      <c r="E5" s="85"/>
      <c r="F5" s="85" t="s">
        <v>90</v>
      </c>
      <c r="G5" s="80" t="s">
        <v>8</v>
      </c>
      <c r="H5" s="80" t="s">
        <v>88</v>
      </c>
      <c r="I5" s="80" t="s">
        <v>89</v>
      </c>
      <c r="J5" s="80"/>
      <c r="K5" s="80"/>
      <c r="L5" s="80" t="s">
        <v>90</v>
      </c>
    </row>
    <row r="6" s="78" customFormat="1" customHeight="1" spans="1:12">
      <c r="A6" s="85"/>
      <c r="B6" s="85"/>
      <c r="C6" s="85" t="s">
        <v>50</v>
      </c>
      <c r="D6" s="85" t="s">
        <v>91</v>
      </c>
      <c r="E6" s="85" t="s">
        <v>92</v>
      </c>
      <c r="F6" s="85"/>
      <c r="G6" s="80"/>
      <c r="H6" s="80"/>
      <c r="I6" s="80" t="s">
        <v>50</v>
      </c>
      <c r="J6" s="80" t="s">
        <v>91</v>
      </c>
      <c r="K6" s="80" t="s">
        <v>92</v>
      </c>
      <c r="L6" s="80"/>
    </row>
    <row r="7" ht="39" customHeight="1" spans="1:12">
      <c r="A7" s="86">
        <f>B7+C7+F7</f>
        <v>0</v>
      </c>
      <c r="B7" s="86">
        <v>0</v>
      </c>
      <c r="C7" s="86"/>
      <c r="D7" s="86">
        <v>0</v>
      </c>
      <c r="E7" s="86"/>
      <c r="F7" s="86"/>
      <c r="G7" s="44">
        <f>SUM(J7:L7)</f>
        <v>360000</v>
      </c>
      <c r="H7" s="44">
        <v>0</v>
      </c>
      <c r="I7" s="44">
        <f>SUM(J7:K7)</f>
        <v>300000</v>
      </c>
      <c r="J7" s="44">
        <v>180000</v>
      </c>
      <c r="K7" s="44">
        <v>120000</v>
      </c>
      <c r="L7" s="44">
        <v>60000</v>
      </c>
    </row>
    <row r="8" ht="40.5" customHeight="1" spans="1:1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customHeight="1" spans="1:1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ht="26.25" customHeight="1" spans="1:1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A3" sqref="A3"/>
    </sheetView>
  </sheetViews>
  <sheetFormatPr defaultColWidth="15.625" defaultRowHeight="24.95" customHeight="1" outlineLevelCol="4"/>
  <cols>
    <col min="1" max="1" width="12.5" style="33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93</v>
      </c>
    </row>
    <row r="2" s="81" customFormat="1" ht="47.25" customHeight="1" spans="1:5">
      <c r="A2" s="30" t="s">
        <v>94</v>
      </c>
      <c r="B2" s="30"/>
      <c r="C2" s="30"/>
      <c r="D2" s="30"/>
      <c r="E2" s="30"/>
    </row>
    <row r="3" customHeight="1" spans="1:5">
      <c r="A3" s="61" t="s">
        <v>2</v>
      </c>
      <c r="E3" s="71" t="s">
        <v>3</v>
      </c>
    </row>
    <row r="4" customHeight="1" spans="1:5">
      <c r="A4" s="46" t="s">
        <v>46</v>
      </c>
      <c r="B4" s="46"/>
      <c r="C4" s="46" t="s">
        <v>47</v>
      </c>
      <c r="D4" s="46"/>
      <c r="E4" s="46"/>
    </row>
    <row r="5" s="51" customFormat="1" customHeight="1" spans="1:5">
      <c r="A5" s="46" t="s">
        <v>48</v>
      </c>
      <c r="B5" s="46" t="s">
        <v>49</v>
      </c>
      <c r="C5" s="46" t="s">
        <v>50</v>
      </c>
      <c r="D5" s="46" t="s">
        <v>51</v>
      </c>
      <c r="E5" s="46" t="s">
        <v>52</v>
      </c>
    </row>
    <row r="6" s="51" customFormat="1" customHeight="1" spans="1:5">
      <c r="A6" s="82">
        <v>2121302</v>
      </c>
      <c r="B6" s="83" t="s">
        <v>95</v>
      </c>
      <c r="C6" s="44">
        <f>D6+E6</f>
        <v>0</v>
      </c>
      <c r="D6" s="46"/>
      <c r="E6" s="46"/>
    </row>
    <row r="7" s="51" customFormat="1" customHeight="1" spans="1:5">
      <c r="A7" s="46"/>
      <c r="B7" s="46"/>
      <c r="C7" s="44">
        <f>D7+E7</f>
        <v>0</v>
      </c>
      <c r="D7" s="46"/>
      <c r="E7" s="46"/>
    </row>
    <row r="8" s="51" customFormat="1" customHeight="1" spans="1:5">
      <c r="A8" s="46"/>
      <c r="B8" s="46"/>
      <c r="C8" s="44">
        <f>D8+E8</f>
        <v>0</v>
      </c>
      <c r="D8" s="46"/>
      <c r="E8" s="46"/>
    </row>
    <row r="9" customHeight="1" spans="1:5">
      <c r="A9" s="82"/>
      <c r="B9" s="83"/>
      <c r="C9" s="44">
        <f>D9+E9</f>
        <v>0</v>
      </c>
      <c r="D9" s="44"/>
      <c r="E9" s="44"/>
    </row>
    <row r="10" customHeight="1" spans="1:5">
      <c r="A10" s="46" t="s">
        <v>8</v>
      </c>
      <c r="B10" s="46"/>
      <c r="C10" s="44">
        <f>D10+E10</f>
        <v>0</v>
      </c>
      <c r="D10" s="44">
        <f>SUM(D9:D9)</f>
        <v>0</v>
      </c>
      <c r="E10" s="44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3" sqref="A3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96</v>
      </c>
    </row>
    <row r="2" ht="34.5" customHeight="1" spans="1:12">
      <c r="A2" s="79" t="s">
        <v>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customHeight="1" spans="1:12">
      <c r="A3" s="61" t="s">
        <v>2</v>
      </c>
      <c r="L3" s="71" t="s">
        <v>3</v>
      </c>
    </row>
    <row r="4" ht="29.25" customHeight="1" spans="1:12">
      <c r="A4" s="46" t="s">
        <v>87</v>
      </c>
      <c r="B4" s="46"/>
      <c r="C4" s="46"/>
      <c r="D4" s="46"/>
      <c r="E4" s="46"/>
      <c r="F4" s="46"/>
      <c r="G4" s="46" t="s">
        <v>47</v>
      </c>
      <c r="H4" s="46"/>
      <c r="I4" s="46"/>
      <c r="J4" s="46"/>
      <c r="K4" s="46"/>
      <c r="L4" s="46"/>
    </row>
    <row r="5" s="78" customFormat="1" customHeight="1" spans="1:12">
      <c r="A5" s="80" t="s">
        <v>8</v>
      </c>
      <c r="B5" s="80" t="s">
        <v>88</v>
      </c>
      <c r="C5" s="80" t="s">
        <v>89</v>
      </c>
      <c r="D5" s="80"/>
      <c r="E5" s="80"/>
      <c r="F5" s="80" t="s">
        <v>90</v>
      </c>
      <c r="G5" s="80" t="s">
        <v>8</v>
      </c>
      <c r="H5" s="80" t="s">
        <v>88</v>
      </c>
      <c r="I5" s="80" t="s">
        <v>89</v>
      </c>
      <c r="J5" s="80"/>
      <c r="K5" s="80"/>
      <c r="L5" s="80" t="s">
        <v>90</v>
      </c>
    </row>
    <row r="6" s="78" customFormat="1" customHeight="1" spans="1:12">
      <c r="A6" s="80"/>
      <c r="B6" s="80"/>
      <c r="C6" s="80" t="s">
        <v>50</v>
      </c>
      <c r="D6" s="80" t="s">
        <v>91</v>
      </c>
      <c r="E6" s="80" t="s">
        <v>92</v>
      </c>
      <c r="F6" s="80"/>
      <c r="G6" s="80"/>
      <c r="H6" s="80"/>
      <c r="I6" s="80" t="s">
        <v>50</v>
      </c>
      <c r="J6" s="80" t="s">
        <v>91</v>
      </c>
      <c r="K6" s="80" t="s">
        <v>92</v>
      </c>
      <c r="L6" s="80"/>
    </row>
    <row r="7" ht="39" customHeight="1" spans="1:12">
      <c r="A7" s="67">
        <f>B7+C7+F7</f>
        <v>0</v>
      </c>
      <c r="B7" s="67"/>
      <c r="C7" s="67">
        <f>D7+E7</f>
        <v>0</v>
      </c>
      <c r="D7" s="67"/>
      <c r="E7" s="67"/>
      <c r="F7" s="67"/>
      <c r="G7" s="67">
        <f>H7+I7+L7</f>
        <v>0</v>
      </c>
      <c r="H7" s="67"/>
      <c r="I7" s="67">
        <f>J7+K7</f>
        <v>0</v>
      </c>
      <c r="J7" s="67"/>
      <c r="K7" s="67"/>
      <c r="L7" s="67"/>
    </row>
    <row r="8" ht="40.5" customHeight="1" spans="1:1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customHeight="1" spans="1:1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ht="26.25" customHeight="1" spans="1:1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8333333333333" right="0.708333333333333" top="0.747916666666667" bottom="0.747916666666667" header="0.314583333333333" footer="0.314583333333333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3" workbookViewId="0">
      <selection activeCell="D34" sqref="D34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98</v>
      </c>
    </row>
    <row r="2" ht="40.5" customHeight="1" spans="1:4">
      <c r="A2" s="30" t="s">
        <v>99</v>
      </c>
      <c r="B2" s="30"/>
      <c r="C2" s="30"/>
      <c r="D2" s="30"/>
    </row>
    <row r="3" customHeight="1" spans="1:4">
      <c r="A3" s="61" t="s">
        <v>2</v>
      </c>
      <c r="D3" s="71" t="s">
        <v>3</v>
      </c>
    </row>
    <row r="4" customHeight="1" spans="1:4">
      <c r="A4" s="72" t="s">
        <v>100</v>
      </c>
      <c r="B4" s="72"/>
      <c r="C4" s="72" t="s">
        <v>101</v>
      </c>
      <c r="D4" s="72"/>
    </row>
    <row r="5" customHeight="1" spans="1:4">
      <c r="A5" s="72" t="s">
        <v>102</v>
      </c>
      <c r="B5" s="72" t="s">
        <v>103</v>
      </c>
      <c r="C5" s="72" t="s">
        <v>102</v>
      </c>
      <c r="D5" s="72" t="s">
        <v>103</v>
      </c>
    </row>
    <row r="6" ht="20.1" customHeight="1" spans="1:4">
      <c r="A6" s="67" t="s">
        <v>13</v>
      </c>
      <c r="B6" s="69">
        <v>2074635</v>
      </c>
      <c r="C6" s="73" t="s">
        <v>14</v>
      </c>
      <c r="D6" s="44">
        <v>1893839.5</v>
      </c>
    </row>
    <row r="7" ht="20.1" customHeight="1" spans="1:4">
      <c r="A7" s="67" t="s">
        <v>15</v>
      </c>
      <c r="B7" s="69">
        <v>0</v>
      </c>
      <c r="C7" s="73" t="s">
        <v>16</v>
      </c>
      <c r="D7" s="44"/>
    </row>
    <row r="8" ht="20.1" customHeight="1" spans="1:4">
      <c r="A8" s="74"/>
      <c r="B8" s="69"/>
      <c r="C8" s="73" t="s">
        <v>17</v>
      </c>
      <c r="D8" s="44"/>
    </row>
    <row r="9" ht="20.1" customHeight="1" spans="1:4">
      <c r="A9" s="74"/>
      <c r="B9" s="69"/>
      <c r="C9" s="73" t="s">
        <v>18</v>
      </c>
      <c r="D9" s="44"/>
    </row>
    <row r="10" ht="20.1" customHeight="1" spans="1:4">
      <c r="A10" s="74"/>
      <c r="B10" s="69"/>
      <c r="C10" s="73" t="s">
        <v>19</v>
      </c>
      <c r="D10" s="44"/>
    </row>
    <row r="11" ht="20.1" customHeight="1" spans="1:4">
      <c r="A11" s="74"/>
      <c r="B11" s="69"/>
      <c r="C11" s="73" t="s">
        <v>20</v>
      </c>
      <c r="D11" s="44"/>
    </row>
    <row r="12" ht="20.1" customHeight="1" spans="1:4">
      <c r="A12" s="74"/>
      <c r="B12" s="69"/>
      <c r="C12" s="73" t="s">
        <v>21</v>
      </c>
      <c r="D12" s="44"/>
    </row>
    <row r="13" ht="20.1" customHeight="1" spans="1:4">
      <c r="A13" s="74"/>
      <c r="B13" s="69"/>
      <c r="C13" s="73" t="s">
        <v>22</v>
      </c>
      <c r="D13" s="44">
        <v>59470.4</v>
      </c>
    </row>
    <row r="14" ht="20.1" customHeight="1" spans="1:4">
      <c r="A14" s="74"/>
      <c r="B14" s="69"/>
      <c r="C14" s="73" t="s">
        <v>23</v>
      </c>
      <c r="D14" s="44"/>
    </row>
    <row r="15" ht="20.1" customHeight="1" spans="1:4">
      <c r="A15" s="74"/>
      <c r="B15" s="69"/>
      <c r="C15" s="73" t="s">
        <v>24</v>
      </c>
      <c r="D15" s="44">
        <v>72380.7</v>
      </c>
    </row>
    <row r="16" ht="20.1" customHeight="1" spans="1:4">
      <c r="A16" s="74"/>
      <c r="B16" s="69"/>
      <c r="C16" s="73" t="s">
        <v>25</v>
      </c>
      <c r="D16" s="44"/>
    </row>
    <row r="17" ht="20.1" customHeight="1" spans="1:4">
      <c r="A17" s="74"/>
      <c r="B17" s="69"/>
      <c r="C17" s="73" t="s">
        <v>26</v>
      </c>
      <c r="D17" s="44"/>
    </row>
    <row r="18" ht="20.1" customHeight="1" spans="1:4">
      <c r="A18" s="74"/>
      <c r="B18" s="69"/>
      <c r="C18" s="73" t="s">
        <v>27</v>
      </c>
      <c r="D18" s="44"/>
    </row>
    <row r="19" ht="20.1" customHeight="1" spans="1:4">
      <c r="A19" s="74"/>
      <c r="B19" s="69"/>
      <c r="C19" s="73" t="s">
        <v>28</v>
      </c>
      <c r="D19" s="44"/>
    </row>
    <row r="20" ht="20.1" customHeight="1" spans="1:4">
      <c r="A20" s="74"/>
      <c r="B20" s="69"/>
      <c r="C20" s="73" t="s">
        <v>29</v>
      </c>
      <c r="D20" s="44"/>
    </row>
    <row r="21" ht="20.1" customHeight="1" spans="1:4">
      <c r="A21" s="74"/>
      <c r="B21" s="69"/>
      <c r="C21" s="73" t="s">
        <v>30</v>
      </c>
      <c r="D21" s="44"/>
    </row>
    <row r="22" ht="20.1" customHeight="1" spans="1:4">
      <c r="A22" s="74"/>
      <c r="B22" s="69"/>
      <c r="C22" s="73" t="s">
        <v>31</v>
      </c>
      <c r="D22" s="44"/>
    </row>
    <row r="23" ht="20.1" customHeight="1" spans="1:4">
      <c r="A23" s="75"/>
      <c r="B23" s="69"/>
      <c r="C23" s="73" t="s">
        <v>32</v>
      </c>
      <c r="D23" s="44"/>
    </row>
    <row r="24" ht="20.1" customHeight="1" spans="1:4">
      <c r="A24" s="75"/>
      <c r="B24" s="69"/>
      <c r="C24" s="73" t="s">
        <v>33</v>
      </c>
      <c r="D24" s="44"/>
    </row>
    <row r="25" ht="20.1" customHeight="1" spans="1:4">
      <c r="A25" s="75"/>
      <c r="B25" s="69"/>
      <c r="C25" s="73" t="s">
        <v>34</v>
      </c>
      <c r="D25" s="44">
        <v>48944.4</v>
      </c>
    </row>
    <row r="26" ht="20.1" customHeight="1" spans="1:4">
      <c r="A26" s="75"/>
      <c r="B26" s="69"/>
      <c r="C26" s="73" t="s">
        <v>35</v>
      </c>
      <c r="D26" s="44"/>
    </row>
    <row r="27" ht="20.1" customHeight="1" spans="1:4">
      <c r="A27" s="75"/>
      <c r="B27" s="69"/>
      <c r="C27" s="73" t="s">
        <v>36</v>
      </c>
      <c r="D27" s="44"/>
    </row>
    <row r="28" ht="20.1" customHeight="1" spans="1:4">
      <c r="A28" s="75"/>
      <c r="B28" s="69"/>
      <c r="C28" s="73" t="s">
        <v>37</v>
      </c>
      <c r="D28" s="44"/>
    </row>
    <row r="29" ht="20.1" customHeight="1" spans="1:4">
      <c r="A29" s="75"/>
      <c r="B29" s="69"/>
      <c r="C29" s="73" t="s">
        <v>38</v>
      </c>
      <c r="D29" s="44"/>
    </row>
    <row r="30" ht="20.1" customHeight="1" spans="1:4">
      <c r="A30" s="75"/>
      <c r="B30" s="69"/>
      <c r="C30" s="73" t="s">
        <v>39</v>
      </c>
      <c r="D30" s="44"/>
    </row>
    <row r="31" ht="20.1" customHeight="1" spans="1:4">
      <c r="A31" s="75"/>
      <c r="B31" s="69"/>
      <c r="C31" s="73" t="s">
        <v>40</v>
      </c>
      <c r="D31" s="44"/>
    </row>
    <row r="32" ht="20.1" customHeight="1" spans="1:4">
      <c r="A32" s="76"/>
      <c r="B32" s="69"/>
      <c r="C32" s="73" t="s">
        <v>41</v>
      </c>
      <c r="D32" s="44"/>
    </row>
    <row r="33" ht="20.1" customHeight="1" spans="1:4">
      <c r="A33" s="75"/>
      <c r="B33" s="69"/>
      <c r="C33" s="77"/>
      <c r="D33" s="44"/>
    </row>
    <row r="34" ht="20.1" customHeight="1" spans="1:4">
      <c r="A34" s="72" t="s">
        <v>104</v>
      </c>
      <c r="B34" s="44">
        <f>SUM(B7+B6)</f>
        <v>2074635</v>
      </c>
      <c r="C34" s="72" t="s">
        <v>105</v>
      </c>
      <c r="D34" s="44">
        <f>SUM(D6:D33)</f>
        <v>2074635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E12" sqref="E12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106</v>
      </c>
    </row>
    <row r="2" ht="35.25" customHeight="1" spans="1:12">
      <c r="A2" s="60" t="s">
        <v>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customHeight="1" spans="1:12">
      <c r="A3" s="61"/>
      <c r="L3" s="70" t="s">
        <v>3</v>
      </c>
    </row>
    <row r="4" s="59" customFormat="1" ht="17.25" customHeight="1" spans="1:12">
      <c r="A4" s="62" t="s">
        <v>108</v>
      </c>
      <c r="B4" s="63" t="s">
        <v>109</v>
      </c>
      <c r="C4" s="63" t="s">
        <v>110</v>
      </c>
      <c r="D4" s="63" t="s">
        <v>111</v>
      </c>
      <c r="E4" s="63" t="s">
        <v>112</v>
      </c>
      <c r="F4" s="63" t="s">
        <v>113</v>
      </c>
      <c r="G4" s="63" t="s">
        <v>114</v>
      </c>
      <c r="H4" s="63" t="s">
        <v>115</v>
      </c>
      <c r="I4" s="63" t="s">
        <v>116</v>
      </c>
      <c r="J4" s="63" t="s">
        <v>117</v>
      </c>
      <c r="K4" s="63" t="s">
        <v>118</v>
      </c>
      <c r="L4" s="63" t="s">
        <v>119</v>
      </c>
    </row>
    <row r="5" s="59" customFormat="1" ht="17.25" customHeight="1" spans="1:12">
      <c r="A5" s="64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="59" customFormat="1" ht="17.25" customHeight="1" spans="1:12">
      <c r="A6" s="65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ht="57" customHeight="1" spans="1:12">
      <c r="A7" s="66" t="s">
        <v>120</v>
      </c>
      <c r="B7" s="44">
        <f>E7</f>
        <v>2074635</v>
      </c>
      <c r="C7" s="67"/>
      <c r="D7" s="67"/>
      <c r="E7" s="68">
        <f>F7+G7</f>
        <v>2074635</v>
      </c>
      <c r="F7" s="69">
        <v>2074635</v>
      </c>
      <c r="G7" s="69"/>
      <c r="H7" s="67"/>
      <c r="I7" s="67"/>
      <c r="J7" s="67"/>
      <c r="K7" s="67"/>
      <c r="L7" s="67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"/>
  <sheetViews>
    <sheetView workbookViewId="0">
      <selection activeCell="G16" sqref="G16"/>
    </sheetView>
  </sheetViews>
  <sheetFormatPr defaultColWidth="15.625" defaultRowHeight="24.95" customHeight="1"/>
  <cols>
    <col min="1" max="1" width="11.75" customWidth="1"/>
    <col min="3" max="3" width="16.5" style="26" customWidth="1"/>
    <col min="4" max="4" width="14.375" customWidth="1"/>
    <col min="5" max="5" width="16.5" style="26" customWidth="1"/>
    <col min="6" max="6" width="14.875" style="27" customWidth="1"/>
    <col min="7" max="7" width="16.125" style="27" customWidth="1"/>
    <col min="8" max="8" width="14.5" style="28" customWidth="1"/>
    <col min="9" max="9" width="12.125" style="29" customWidth="1"/>
  </cols>
  <sheetData>
    <row r="1" customHeight="1" spans="1:1">
      <c r="A1" t="s">
        <v>121</v>
      </c>
    </row>
    <row r="2" ht="31.5" customHeight="1" spans="1:9">
      <c r="A2" s="30" t="s">
        <v>122</v>
      </c>
      <c r="B2" s="30"/>
      <c r="C2" s="31"/>
      <c r="D2" s="30"/>
      <c r="E2" s="31"/>
      <c r="F2" s="32"/>
      <c r="G2" s="32"/>
      <c r="H2" s="32"/>
      <c r="I2" s="53"/>
    </row>
    <row r="3" customHeight="1" spans="1:9">
      <c r="A3" s="33" t="s">
        <v>2</v>
      </c>
      <c r="B3" s="33"/>
      <c r="C3" s="33"/>
      <c r="D3" s="33"/>
      <c r="I3" s="54" t="s">
        <v>3</v>
      </c>
    </row>
    <row r="4" s="25" customFormat="1" customHeight="1" spans="1:9">
      <c r="A4" s="34" t="s">
        <v>46</v>
      </c>
      <c r="B4" s="34"/>
      <c r="C4" s="35" t="s">
        <v>8</v>
      </c>
      <c r="D4" s="36" t="s">
        <v>51</v>
      </c>
      <c r="E4" s="37"/>
      <c r="F4" s="38"/>
      <c r="G4" s="39" t="s">
        <v>52</v>
      </c>
      <c r="H4" s="39"/>
      <c r="I4" s="55"/>
    </row>
    <row r="5" s="25" customFormat="1" ht="36.75" customHeight="1" spans="1:9">
      <c r="A5" s="34" t="s">
        <v>48</v>
      </c>
      <c r="B5" s="34" t="s">
        <v>49</v>
      </c>
      <c r="C5" s="35"/>
      <c r="D5" s="40" t="s">
        <v>50</v>
      </c>
      <c r="E5" s="41" t="s">
        <v>66</v>
      </c>
      <c r="F5" s="42" t="s">
        <v>67</v>
      </c>
      <c r="G5" s="39" t="s">
        <v>50</v>
      </c>
      <c r="H5" s="39" t="s">
        <v>123</v>
      </c>
      <c r="I5" s="55" t="s">
        <v>124</v>
      </c>
    </row>
    <row r="6" s="25" customFormat="1" ht="36.75" customHeight="1" spans="1:9">
      <c r="A6" s="43">
        <v>2013701</v>
      </c>
      <c r="B6" s="43" t="s">
        <v>53</v>
      </c>
      <c r="C6" s="44">
        <f>D6+G6</f>
        <v>272380.8</v>
      </c>
      <c r="D6" s="44">
        <f t="shared" ref="D6:D16" si="0">E6+F6</f>
        <v>272380.8</v>
      </c>
      <c r="E6" s="41">
        <v>218701.2</v>
      </c>
      <c r="F6" s="42">
        <v>53679.6</v>
      </c>
      <c r="G6" s="45">
        <f t="shared" ref="G6:G15" si="1">H6+I6</f>
        <v>0</v>
      </c>
      <c r="H6" s="41"/>
      <c r="I6" s="55"/>
    </row>
    <row r="7" s="25" customFormat="1" ht="36.75" customHeight="1" spans="1:9">
      <c r="A7" s="43">
        <v>2013702</v>
      </c>
      <c r="B7" s="43" t="s">
        <v>54</v>
      </c>
      <c r="C7" s="44">
        <f t="shared" ref="C7:C16" si="2">D7+G7</f>
        <v>500000</v>
      </c>
      <c r="D7" s="44">
        <f t="shared" si="0"/>
        <v>0</v>
      </c>
      <c r="E7" s="41"/>
      <c r="F7" s="42"/>
      <c r="G7" s="45">
        <f t="shared" si="1"/>
        <v>500000</v>
      </c>
      <c r="H7" s="41">
        <v>500000</v>
      </c>
      <c r="I7" s="55"/>
    </row>
    <row r="8" s="25" customFormat="1" ht="36.75" customHeight="1" spans="1:9">
      <c r="A8" s="43">
        <v>2013750</v>
      </c>
      <c r="B8" s="43" t="s">
        <v>55</v>
      </c>
      <c r="C8" s="44">
        <f t="shared" si="2"/>
        <v>241458.7</v>
      </c>
      <c r="D8" s="44">
        <f t="shared" si="0"/>
        <v>241458.7</v>
      </c>
      <c r="E8" s="41">
        <v>194998.9</v>
      </c>
      <c r="F8" s="42">
        <v>46459.8</v>
      </c>
      <c r="G8" s="45">
        <f t="shared" si="1"/>
        <v>0</v>
      </c>
      <c r="H8" s="41"/>
      <c r="I8" s="55"/>
    </row>
    <row r="9" s="25" customFormat="1" ht="36.75" customHeight="1" spans="1:9">
      <c r="A9" s="43">
        <v>2013799</v>
      </c>
      <c r="B9" s="43" t="s">
        <v>56</v>
      </c>
      <c r="C9" s="44">
        <f t="shared" si="2"/>
        <v>880000</v>
      </c>
      <c r="D9" s="44">
        <f t="shared" si="0"/>
        <v>0</v>
      </c>
      <c r="E9" s="41"/>
      <c r="F9" s="42"/>
      <c r="G9" s="45">
        <f t="shared" si="1"/>
        <v>880000</v>
      </c>
      <c r="H9" s="41">
        <v>460000</v>
      </c>
      <c r="I9" s="55">
        <v>420000</v>
      </c>
    </row>
    <row r="10" customHeight="1" spans="1:9">
      <c r="A10" s="43">
        <v>2080505</v>
      </c>
      <c r="B10" s="43" t="s">
        <v>57</v>
      </c>
      <c r="C10" s="44">
        <f t="shared" si="2"/>
        <v>59470.4</v>
      </c>
      <c r="D10" s="44">
        <f t="shared" si="0"/>
        <v>59470.4</v>
      </c>
      <c r="E10" s="44">
        <v>59470.4</v>
      </c>
      <c r="F10" s="45"/>
      <c r="G10" s="45">
        <f t="shared" si="1"/>
        <v>0</v>
      </c>
      <c r="H10" s="41"/>
      <c r="I10" s="56"/>
    </row>
    <row r="11" customHeight="1" spans="1:9">
      <c r="A11" s="43">
        <v>2080899</v>
      </c>
      <c r="B11" s="43" t="s">
        <v>125</v>
      </c>
      <c r="C11" s="44">
        <f t="shared" si="2"/>
        <v>0</v>
      </c>
      <c r="D11" s="44">
        <f t="shared" si="0"/>
        <v>0</v>
      </c>
      <c r="E11" s="44"/>
      <c r="F11" s="45"/>
      <c r="G11" s="45">
        <f t="shared" si="1"/>
        <v>0</v>
      </c>
      <c r="H11" s="41"/>
      <c r="I11" s="56"/>
    </row>
    <row r="12" customHeight="1" spans="1:9">
      <c r="A12" s="43">
        <v>2101101</v>
      </c>
      <c r="B12" s="43" t="s">
        <v>58</v>
      </c>
      <c r="C12" s="44">
        <f t="shared" si="2"/>
        <v>16988.3</v>
      </c>
      <c r="D12" s="44">
        <f t="shared" si="0"/>
        <v>16988.3</v>
      </c>
      <c r="E12" s="44">
        <v>16988.3</v>
      </c>
      <c r="F12" s="45"/>
      <c r="G12" s="45">
        <f t="shared" si="1"/>
        <v>0</v>
      </c>
      <c r="H12" s="41"/>
      <c r="I12" s="56"/>
    </row>
    <row r="13" customHeight="1" spans="1:9">
      <c r="A13" s="43">
        <v>2101102</v>
      </c>
      <c r="B13" s="43" t="s">
        <v>59</v>
      </c>
      <c r="C13" s="44">
        <f t="shared" si="2"/>
        <v>14605.4</v>
      </c>
      <c r="D13" s="44">
        <f t="shared" si="0"/>
        <v>14605.4</v>
      </c>
      <c r="E13" s="44">
        <v>14605.4</v>
      </c>
      <c r="F13" s="45"/>
      <c r="G13" s="45">
        <f t="shared" si="1"/>
        <v>0</v>
      </c>
      <c r="H13" s="41"/>
      <c r="I13" s="56"/>
    </row>
    <row r="14" customHeight="1" spans="1:9">
      <c r="A14" s="43">
        <v>2101103</v>
      </c>
      <c r="B14" s="43" t="s">
        <v>60</v>
      </c>
      <c r="C14" s="44">
        <f t="shared" si="2"/>
        <v>40787</v>
      </c>
      <c r="D14" s="44">
        <f t="shared" si="0"/>
        <v>40787</v>
      </c>
      <c r="E14" s="44">
        <v>40787</v>
      </c>
      <c r="F14" s="45"/>
      <c r="G14" s="45">
        <f t="shared" si="1"/>
        <v>0</v>
      </c>
      <c r="H14" s="41"/>
      <c r="I14" s="56"/>
    </row>
    <row r="15" customHeight="1" spans="1:9">
      <c r="A15" s="43">
        <v>2210201</v>
      </c>
      <c r="B15" s="43" t="s">
        <v>61</v>
      </c>
      <c r="C15" s="44">
        <f t="shared" si="2"/>
        <v>48944.4</v>
      </c>
      <c r="D15" s="44">
        <f t="shared" si="0"/>
        <v>48944.4</v>
      </c>
      <c r="E15" s="44">
        <v>48944.4</v>
      </c>
      <c r="F15" s="45"/>
      <c r="G15" s="45">
        <f t="shared" si="1"/>
        <v>0</v>
      </c>
      <c r="H15" s="41"/>
      <c r="I15" s="56"/>
    </row>
    <row r="16" customHeight="1" spans="1:9">
      <c r="A16" s="46" t="s">
        <v>8</v>
      </c>
      <c r="B16" s="46"/>
      <c r="C16" s="44">
        <f t="shared" si="2"/>
        <v>2074635</v>
      </c>
      <c r="D16" s="44">
        <f t="shared" si="0"/>
        <v>694635</v>
      </c>
      <c r="E16" s="44">
        <f>SUM(E6:E15)</f>
        <v>594495.6</v>
      </c>
      <c r="F16" s="45">
        <f>SUM(F6:F15)</f>
        <v>100139.4</v>
      </c>
      <c r="G16" s="45">
        <f>SUM(G6:G15)</f>
        <v>1380000</v>
      </c>
      <c r="H16" s="44">
        <f>SUM(H6:H15)</f>
        <v>960000</v>
      </c>
      <c r="I16" s="44">
        <f>SUM(I6:I15)</f>
        <v>420000</v>
      </c>
    </row>
    <row r="17" ht="32.25" customHeight="1" spans="1:9">
      <c r="A17" s="47"/>
      <c r="B17" s="47"/>
      <c r="C17" s="48"/>
      <c r="D17" s="47"/>
      <c r="E17" s="48"/>
      <c r="F17" s="49"/>
      <c r="G17" s="49"/>
      <c r="H17" s="50"/>
      <c r="I17" s="57"/>
    </row>
    <row r="18" ht="30.75" customHeight="1" spans="1:9">
      <c r="A18" s="51"/>
      <c r="B18" s="51"/>
      <c r="C18" s="52"/>
      <c r="D18" s="51"/>
      <c r="E18" s="52"/>
      <c r="F18" s="28"/>
      <c r="G18" s="28"/>
      <c r="I18" s="58"/>
    </row>
    <row r="19" customHeight="1" spans="7:7">
      <c r="G19" s="27" t="s">
        <v>126</v>
      </c>
    </row>
  </sheetData>
  <mergeCells count="9">
    <mergeCell ref="A2:I2"/>
    <mergeCell ref="A3:D3"/>
    <mergeCell ref="A4:B4"/>
    <mergeCell ref="D4:F4"/>
    <mergeCell ref="G4:I4"/>
    <mergeCell ref="A16:B16"/>
    <mergeCell ref="A17:I17"/>
    <mergeCell ref="A18:I18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2020-08-19T08:18:25Z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eadingLayout">
    <vt:bool>true</vt:bool>
  </property>
</Properties>
</file>