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8" authorId="0">
      <text>
        <r>
          <rPr>
            <sz val="9"/>
            <color indexed="81"/>
            <rFont val="宋体"/>
            <charset val="134"/>
          </rPr>
          <t xml:space="preserve">R200008.407-春节期间走访慰问残疾人家庭经费</t>
        </r>
      </text>
    </comment>
    <comment ref="B8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8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8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春节期间走访慰问残疾人
家庭工作成本控制率</t>
        </r>
      </text>
    </comment>
    <comment ref="J9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春节期间走访慰问残疾人
家庭工作及时性</t>
        </r>
      </text>
    </comment>
    <comment ref="J10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0" authorId="0">
      <text>
        <r>
          <rPr>
            <sz val="9"/>
            <color indexed="81"/>
            <rFont val="宋体"/>
            <charset val="134"/>
          </rPr>
          <t xml:space="preserve">春节期间走访慰问残疾人
家庭人数</t>
        </r>
      </text>
    </comment>
    <comment ref="J11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1" authorId="0">
      <text>
        <r>
          <rPr>
            <sz val="9"/>
            <color indexed="81"/>
            <rFont val="宋体"/>
            <charset val="134"/>
          </rPr>
          <t xml:space="preserve">春节期间走访慰问残疾人
家庭工作完成率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2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2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3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3" authorId="0">
      <text>
        <r>
          <rPr>
            <sz val="9"/>
            <color indexed="81"/>
            <rFont val="宋体"/>
            <charset val="134"/>
          </rPr>
          <t xml:space="preserve">春节期间走访慰问残疾人
家庭工作目标达成率</t>
        </r>
      </text>
    </comment>
    <comment ref="A14" authorId="0">
      <text>
        <r>
          <rPr>
            <sz val="9"/>
            <color indexed="81"/>
            <rFont val="宋体"/>
            <charset val="134"/>
          </rPr>
          <t xml:space="preserve">R200033.407-综合业务经费</t>
        </r>
      </text>
    </comment>
    <comment ref="B14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4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4" authorId="0">
      <text>
        <r>
          <rPr>
            <sz val="9"/>
            <color indexed="81"/>
            <rFont val="宋体"/>
            <charset val="134"/>
          </rPr>
          <t xml:space="preserve">综合业务工作成本控制率</t>
        </r>
      </text>
    </comment>
    <comment ref="J15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5" authorId="0">
      <text>
        <r>
          <rPr>
            <sz val="9"/>
            <color indexed="81"/>
            <rFont val="宋体"/>
            <charset val="134"/>
          </rPr>
          <t xml:space="preserve">综合业务工作及时性</t>
        </r>
      </text>
    </comment>
    <comment ref="J16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6" authorId="0">
      <text>
        <r>
          <rPr>
            <sz val="9"/>
            <color indexed="81"/>
            <rFont val="宋体"/>
            <charset val="134"/>
          </rPr>
          <t xml:space="preserve">综合业务人数</t>
        </r>
      </text>
    </comment>
    <comment ref="J17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7" authorId="0">
      <text>
        <r>
          <rPr>
            <sz val="9"/>
            <color indexed="81"/>
            <rFont val="宋体"/>
            <charset val="134"/>
          </rPr>
          <t xml:space="preserve">综合业务工作完成率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8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9" authorId="0">
      <text>
        <r>
          <rPr>
            <sz val="9"/>
            <color indexed="81"/>
            <rFont val="宋体"/>
            <charset val="134"/>
          </rPr>
          <t xml:space="preserve">经济效益指标</t>
        </r>
      </text>
    </comment>
    <comment ref="K19" authorId="0">
      <text>
        <r>
          <rPr>
            <sz val="9"/>
            <color indexed="81"/>
            <rFont val="宋体"/>
            <charset val="134"/>
          </rPr>
          <t xml:space="preserve">综合业务工作目标达成率</t>
        </r>
      </text>
    </comment>
    <comment ref="A20" authorId="0">
      <text>
        <r>
          <rPr>
            <sz val="9"/>
            <color indexed="81"/>
            <rFont val="宋体"/>
            <charset val="134"/>
          </rPr>
          <t xml:space="preserve">R200133.407-贫困残疾人临时救助经费</t>
        </r>
      </text>
    </comment>
    <comment ref="B20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20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20" authorId="0">
      <text>
        <r>
          <rPr>
            <sz val="9"/>
            <color indexed="81"/>
            <rFont val="宋体"/>
            <charset val="134"/>
          </rPr>
          <t xml:space="preserve">贫困残疾人临时救助工作成本控制率</t>
        </r>
      </text>
    </comment>
    <comment ref="J21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21" authorId="0">
      <text>
        <r>
          <rPr>
            <sz val="9"/>
            <color indexed="81"/>
            <rFont val="宋体"/>
            <charset val="134"/>
          </rPr>
          <t xml:space="preserve">贫困残疾人临时救助工作及时性</t>
        </r>
      </text>
    </comment>
    <comment ref="J22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22" authorId="0">
      <text>
        <r>
          <rPr>
            <sz val="9"/>
            <color indexed="81"/>
            <rFont val="宋体"/>
            <charset val="134"/>
          </rPr>
          <t xml:space="preserve">贫困残疾人临时救助人数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23" authorId="0">
      <text>
        <r>
          <rPr>
            <sz val="9"/>
            <color indexed="81"/>
            <rFont val="宋体"/>
            <charset val="134"/>
          </rPr>
          <t xml:space="preserve">贫困残疾人临时救助工作完成率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24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24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25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25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25" authorId="0">
      <text>
        <r>
          <rPr>
            <sz val="9"/>
            <color indexed="81"/>
            <rFont val="宋体"/>
            <charset val="134"/>
          </rPr>
          <t xml:space="preserve">贫困残疾人临时救助工作目标达成率</t>
        </r>
      </text>
    </comment>
    <comment ref="A26" authorId="0">
      <text>
        <r>
          <rPr>
            <sz val="9"/>
            <color indexed="81"/>
            <rFont val="宋体"/>
            <charset val="134"/>
          </rPr>
          <t xml:space="preserve">R200166.407-各种补助对象核查经费</t>
        </r>
      </text>
    </comment>
    <comment ref="B26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26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26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26" authorId="0">
      <text>
        <r>
          <rPr>
            <sz val="9"/>
            <color indexed="81"/>
            <rFont val="宋体"/>
            <charset val="134"/>
          </rPr>
          <t xml:space="preserve">各种补助对象核查工作成本控制率</t>
        </r>
      </text>
    </comment>
    <comment ref="J27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27" authorId="0">
      <text>
        <r>
          <rPr>
            <sz val="9"/>
            <color indexed="81"/>
            <rFont val="宋体"/>
            <charset val="134"/>
          </rPr>
          <t xml:space="preserve">各种补助对象核查工作及时性</t>
        </r>
      </text>
    </comment>
    <comment ref="J28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28" authorId="0">
      <text>
        <r>
          <rPr>
            <sz val="9"/>
            <color indexed="81"/>
            <rFont val="宋体"/>
            <charset val="134"/>
          </rPr>
          <t xml:space="preserve">各种补助对象核查人数</t>
        </r>
      </text>
    </comment>
    <comment ref="J29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29" authorId="0">
      <text>
        <r>
          <rPr>
            <sz val="9"/>
            <color indexed="81"/>
            <rFont val="宋体"/>
            <charset val="134"/>
          </rPr>
          <t xml:space="preserve">各种补助对象核查工作完成率</t>
        </r>
      </text>
    </comment>
    <comment ref="I30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30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30" authorId="0">
      <text>
        <r>
          <rPr>
            <sz val="9"/>
            <color indexed="81"/>
            <rFont val="宋体"/>
            <charset val="134"/>
          </rPr>
          <t xml:space="preserve"> 服务对象满意率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31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31" authorId="0">
      <text>
        <r>
          <rPr>
            <sz val="9"/>
            <color indexed="81"/>
            <rFont val="宋体"/>
            <charset val="134"/>
          </rPr>
          <t xml:space="preserve">各种补助对象核查工作目标达成率</t>
        </r>
      </text>
    </comment>
    <comment ref="A32" authorId="0">
      <text>
        <r>
          <rPr>
            <sz val="9"/>
            <color indexed="81"/>
            <rFont val="宋体"/>
            <charset val="134"/>
          </rPr>
          <t xml:space="preserve">R200169.407-阳光家园托养服务</t>
        </r>
      </text>
    </comment>
    <comment ref="B32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32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32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32" authorId="0">
      <text>
        <r>
          <rPr>
            <sz val="9"/>
            <color indexed="81"/>
            <rFont val="宋体"/>
            <charset val="134"/>
          </rPr>
          <t xml:space="preserve">阳光家园托养服务工作成本控制率</t>
        </r>
      </text>
    </comment>
    <comment ref="J33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33" authorId="0">
      <text>
        <r>
          <rPr>
            <sz val="9"/>
            <color indexed="81"/>
            <rFont val="宋体"/>
            <charset val="134"/>
          </rPr>
          <t xml:space="preserve">阳光家园托养服务工作及时性</t>
        </r>
      </text>
    </comment>
    <comment ref="J34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34" authorId="0">
      <text>
        <r>
          <rPr>
            <sz val="9"/>
            <color indexed="81"/>
            <rFont val="宋体"/>
            <charset val="134"/>
          </rPr>
          <t xml:space="preserve">阳光家园托养服务</t>
        </r>
      </text>
    </comment>
    <comment ref="J35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35" authorId="0">
      <text>
        <r>
          <rPr>
            <sz val="9"/>
            <color indexed="81"/>
            <rFont val="宋体"/>
            <charset val="134"/>
          </rPr>
          <t xml:space="preserve">阳光家园托养服务工作完成率</t>
        </r>
      </text>
    </comment>
    <comment ref="I36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36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36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37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37" authorId="0">
      <text>
        <r>
          <rPr>
            <sz val="9"/>
            <color indexed="81"/>
            <rFont val="宋体"/>
            <charset val="134"/>
          </rPr>
          <t xml:space="preserve">阳光家园托养服务</t>
        </r>
      </text>
    </comment>
    <comment ref="A38" authorId="0">
      <text>
        <r>
          <rPr>
            <sz val="9"/>
            <color indexed="81"/>
            <rFont val="宋体"/>
            <charset val="134"/>
          </rPr>
          <t xml:space="preserve">R200363.407-残疾人无障碍改造配套资金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38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38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38" authorId="0">
      <text>
        <r>
          <rPr>
            <sz val="9"/>
            <color indexed="81"/>
            <rFont val="宋体"/>
            <charset val="134"/>
          </rPr>
          <t xml:space="preserve">残疾人无障碍改造工作成本控制率</t>
        </r>
      </text>
    </comment>
    <comment ref="J39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39" authorId="0">
      <text>
        <r>
          <rPr>
            <sz val="9"/>
            <color indexed="81"/>
            <rFont val="宋体"/>
            <charset val="134"/>
          </rPr>
          <t xml:space="preserve">残疾人无障碍改造工作及时性</t>
        </r>
      </text>
    </comment>
    <comment ref="J40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40" authorId="0">
      <text>
        <r>
          <rPr>
            <sz val="9"/>
            <color indexed="81"/>
            <rFont val="宋体"/>
            <charset val="134"/>
          </rPr>
          <t xml:space="preserve">残疾人无障碍改造人数</t>
        </r>
      </text>
    </comment>
    <comment ref="J41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41" authorId="0">
      <text>
        <r>
          <rPr>
            <sz val="9"/>
            <color indexed="81"/>
            <rFont val="宋体"/>
            <charset val="134"/>
          </rPr>
          <t xml:space="preserve">残疾人无障碍改造工作完成率</t>
        </r>
      </text>
    </comment>
    <comment ref="I42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42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42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43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43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43" authorId="0">
      <text>
        <r>
          <rPr>
            <sz val="9"/>
            <color indexed="81"/>
            <rFont val="宋体"/>
            <charset val="134"/>
          </rPr>
          <t xml:space="preserve">残疾人无障碍改造工作目标达成率</t>
        </r>
      </text>
    </comment>
    <comment ref="A44" authorId="0">
      <text>
        <r>
          <rPr>
            <sz val="9"/>
            <color indexed="81"/>
            <rFont val="宋体"/>
            <charset val="134"/>
          </rPr>
          <t xml:space="preserve">T201627.407-三类儿童抢救性救治配套资金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44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44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44" authorId="0">
      <text>
        <r>
          <rPr>
            <sz val="9"/>
            <color indexed="81"/>
            <rFont val="宋体"/>
            <charset val="134"/>
          </rPr>
          <t xml:space="preserve">三类儿童抢救性救治工作成本控制率</t>
        </r>
      </text>
    </comment>
    <comment ref="J45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45" authorId="0">
      <text>
        <r>
          <rPr>
            <sz val="9"/>
            <color indexed="81"/>
            <rFont val="宋体"/>
            <charset val="134"/>
          </rPr>
          <t xml:space="preserve">三类儿童抢救性救治工作及时性</t>
        </r>
      </text>
    </comment>
    <comment ref="J46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46" authorId="0">
      <text>
        <r>
          <rPr>
            <sz val="9"/>
            <color indexed="81"/>
            <rFont val="宋体"/>
            <charset val="134"/>
          </rPr>
          <t xml:space="preserve">三类儿童抢救性救治人数</t>
        </r>
      </text>
    </comment>
    <comment ref="J47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47" authorId="0">
      <text>
        <r>
          <rPr>
            <sz val="9"/>
            <color indexed="81"/>
            <rFont val="宋体"/>
            <charset val="134"/>
          </rPr>
          <t xml:space="preserve">三类儿童抢救性救治工作完成率</t>
        </r>
      </text>
    </comment>
    <comment ref="I48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48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48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49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49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49" authorId="0">
      <text>
        <r>
          <rPr>
            <sz val="9"/>
            <color indexed="81"/>
            <rFont val="宋体"/>
            <charset val="134"/>
          </rPr>
          <t xml:space="preserve">三类儿童抢救性救治工作目标达成率</t>
        </r>
      </text>
    </comment>
    <comment ref="A50" authorId="0">
      <text>
        <r>
          <rPr>
            <sz val="9"/>
            <color indexed="81"/>
            <rFont val="宋体"/>
            <charset val="134"/>
          </rPr>
          <t xml:space="preserve">T202567.407-镇级残疾人专职委员人员支出项目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407002-儋州市残疾人就业服务中心</t>
        </r>
      </text>
    </comment>
    <comment ref="I50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50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50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51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51" authorId="0">
      <text>
        <r>
          <rPr>
            <sz val="9"/>
            <color indexed="81"/>
            <rFont val="宋体"/>
            <charset val="134"/>
          </rPr>
          <t xml:space="preserve"> 发放人员支出及时性</t>
        </r>
      </text>
    </comment>
    <comment ref="J52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52" authorId="0">
      <text>
        <r>
          <rPr>
            <sz val="9"/>
            <color indexed="81"/>
            <rFont val="宋体"/>
            <charset val="134"/>
          </rPr>
          <t xml:space="preserve">发放人员支出期数</t>
        </r>
      </text>
    </comment>
    <comment ref="J53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53" authorId="0">
      <text>
        <r>
          <rPr>
            <sz val="9"/>
            <color indexed="81"/>
            <rFont val="宋体"/>
            <charset val="134"/>
          </rPr>
          <t xml:space="preserve">发放人员支出指标达成率</t>
        </r>
      </text>
    </comment>
    <comment ref="I54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54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54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55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55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55" authorId="0">
      <text>
        <r>
          <rPr>
            <sz val="9"/>
            <color indexed="81"/>
            <rFont val="宋体"/>
            <charset val="134"/>
          </rPr>
          <t xml:space="preserve">发放人员支出工作完成率</t>
        </r>
      </text>
    </comment>
    <comment ref="A56" authorId="0">
      <text>
        <r>
          <rPr>
            <sz val="9"/>
            <color indexed="81"/>
            <rFont val="宋体"/>
            <charset val="134"/>
          </rPr>
          <t xml:space="preserve">T202579.407-综合工作经费</t>
        </r>
      </text>
    </comment>
    <comment ref="B56" authorId="0">
      <text>
        <r>
          <rPr>
            <sz val="9"/>
            <color indexed="81"/>
            <rFont val="宋体"/>
            <charset val="134"/>
          </rPr>
          <t xml:space="preserve">407002-儋州市残疾人就业服务中心</t>
        </r>
      </text>
    </comment>
    <comment ref="I56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56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56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57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57" authorId="0">
      <text>
        <r>
          <rPr>
            <sz val="9"/>
            <color indexed="81"/>
            <rFont val="宋体"/>
            <charset val="134"/>
          </rPr>
          <t xml:space="preserve">发放人员支出指标达成率</t>
        </r>
      </text>
    </comment>
    <comment ref="J58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58" authorId="0">
      <text>
        <r>
          <rPr>
            <sz val="9"/>
            <color indexed="81"/>
            <rFont val="宋体"/>
            <charset val="134"/>
          </rPr>
          <t xml:space="preserve">发放人员支出期数</t>
        </r>
      </text>
    </comment>
    <comment ref="J59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59" authorId="0">
      <text>
        <r>
          <rPr>
            <sz val="9"/>
            <color indexed="81"/>
            <rFont val="宋体"/>
            <charset val="134"/>
          </rPr>
          <t xml:space="preserve">发放人员支出及时性</t>
        </r>
      </text>
    </comment>
    <comment ref="I60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60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60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61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61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61" authorId="0">
      <text>
        <r>
          <rPr>
            <sz val="9"/>
            <color indexed="81"/>
            <rFont val="宋体"/>
            <charset val="134"/>
          </rPr>
          <t xml:space="preserve">支出工作完成率</t>
        </r>
      </text>
    </comment>
    <comment ref="A62" authorId="0">
      <text>
        <r>
          <rPr>
            <sz val="9"/>
            <color indexed="81"/>
            <rFont val="宋体"/>
            <charset val="134"/>
          </rPr>
          <t xml:space="preserve">T204108.407-村（居）委会专职委员补贴</t>
        </r>
      </text>
    </comment>
    <comment ref="B62" authorId="0">
      <text>
        <r>
          <rPr>
            <sz val="9"/>
            <color indexed="81"/>
            <rFont val="宋体"/>
            <charset val="134"/>
          </rPr>
          <t xml:space="preserve">407001-儋州市残疾人联合会本级</t>
        </r>
      </text>
    </comment>
    <comment ref="I62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62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62" authorId="0">
      <text>
        <r>
          <rPr>
            <sz val="9"/>
            <color indexed="81"/>
            <rFont val="宋体"/>
            <charset val="134"/>
          </rPr>
          <t xml:space="preserve">村（居）委会残疾人
专职委员补贴工作成本控制率</t>
        </r>
      </text>
    </comment>
    <comment ref="J63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63" authorId="0">
      <text>
        <r>
          <rPr>
            <sz val="9"/>
            <color indexed="81"/>
            <rFont val="宋体"/>
            <charset val="134"/>
          </rPr>
          <t xml:space="preserve">村（居）委会残疾人
专职委员补贴工作及时性</t>
        </r>
      </text>
    </comment>
    <comment ref="J64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64" authorId="0">
      <text>
        <r>
          <rPr>
            <sz val="9"/>
            <color indexed="81"/>
            <rFont val="宋体"/>
            <charset val="134"/>
          </rPr>
          <t xml:space="preserve">村（居）委会残疾人
专职委员补贴人数</t>
        </r>
      </text>
    </comment>
    <comment ref="J65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65" authorId="0">
      <text>
        <r>
          <rPr>
            <sz val="9"/>
            <color indexed="81"/>
            <rFont val="宋体"/>
            <charset val="134"/>
          </rPr>
          <t xml:space="preserve">村（居）委会残疾人
专职委员补贴工作完成率</t>
        </r>
      </text>
    </comment>
    <comment ref="I66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66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66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67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67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67" authorId="0">
      <text>
        <r>
          <rPr>
            <sz val="9"/>
            <color indexed="81"/>
            <rFont val="宋体"/>
            <charset val="134"/>
          </rPr>
          <t xml:space="preserve">村（居）委会残疾人
专职委员补贴工作目标达成率</t>
        </r>
      </text>
    </comment>
    <comment ref="A68" authorId="0">
      <text>
        <r>
          <rPr>
            <sz val="9"/>
            <color indexed="81"/>
            <rFont val="宋体"/>
            <charset val="134"/>
          </rPr>
          <t xml:space="preserve">T204113.407-超比例安排残疾人单位奖励经费</t>
        </r>
      </text>
    </comment>
    <comment ref="B68" authorId="0">
      <text>
        <r>
          <rPr>
            <sz val="9"/>
            <color indexed="81"/>
            <rFont val="宋体"/>
            <charset val="134"/>
          </rPr>
          <t xml:space="preserve">407002-儋州市残疾人就业服务中心</t>
        </r>
      </text>
    </comment>
    <comment ref="I68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68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68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69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69" authorId="0">
      <text>
        <r>
          <rPr>
            <sz val="9"/>
            <color indexed="81"/>
            <rFont val="宋体"/>
            <charset val="134"/>
          </rPr>
          <t xml:space="preserve">奖励支出及时性</t>
        </r>
      </text>
    </comment>
    <comment ref="J70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70" authorId="0">
      <text>
        <r>
          <rPr>
            <sz val="9"/>
            <color indexed="81"/>
            <rFont val="宋体"/>
            <charset val="134"/>
          </rPr>
          <t xml:space="preserve">奖励支出期数</t>
        </r>
      </text>
    </comment>
    <comment ref="J71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71" authorId="0">
      <text>
        <r>
          <rPr>
            <sz val="9"/>
            <color indexed="81"/>
            <rFont val="宋体"/>
            <charset val="134"/>
          </rPr>
          <t xml:space="preserve">奖励支出指标达成率</t>
        </r>
      </text>
    </comment>
    <comment ref="I72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72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72" authorId="0">
      <text>
        <r>
          <rPr>
            <sz val="9"/>
            <color indexed="81"/>
            <rFont val="宋体"/>
            <charset val="134"/>
          </rPr>
          <t xml:space="preserve">服务对象满意率</t>
        </r>
      </text>
    </comment>
    <comment ref="I73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73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73" authorId="0">
      <text>
        <r>
          <rPr>
            <sz val="9"/>
            <color indexed="81"/>
            <rFont val="宋体"/>
            <charset val="134"/>
          </rPr>
          <t xml:space="preserve">奖励支出工作完成率</t>
        </r>
      </text>
    </comment>
  </commentList>
</comments>
</file>

<file path=xl/sharedStrings.xml><?xml version="1.0" encoding="utf-8"?>
<sst xmlns="http://schemas.openxmlformats.org/spreadsheetml/2006/main" count="275">
  <si>
    <t>附件1-1</t>
  </si>
  <si>
    <t>财政拨款收支总表</t>
  </si>
  <si>
    <t xml:space="preserve">部门：儋州市残疾人联合会 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</si>
  <si>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</si>
  <si>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</si>
  <si>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</si>
  <si>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</si>
  <si>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</si>
  <si>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</si>
  <si>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</si>
  <si>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</si>
  <si>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</si>
  <si>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</si>
  <si>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</si>
  <si>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</si>
  <si>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</si>
  <si>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</si>
  <si>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</si>
  <si>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</si>
  <si>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</si>
  <si>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</si>
  <si>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</si>
  <si>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</si>
  <si>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</si>
  <si>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</si>
  <si>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</si>
  <si>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</si>
  <si>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</si>
  <si>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</si>
  <si>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</si>
  <si>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</si>
  <si>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</si>
  <si>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</si>
  <si>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</si>
  <si>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</si>
  <si>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</si>
  <si>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</si>
  <si>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</si>
  <si>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</si>
  <si>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</si>
  <si>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</si>
  <si>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</si>
  <si>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</si>
  <si>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</si>
  <si>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</si>
  <si>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</si>
  <si>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部门：儋州市残疾人联合会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</si>
  <si>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</si>
  <si>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</si>
  <si>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</si>
  <si>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</si>
  <si>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</si>
  <si>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</si>
  <si>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</si>
  <si>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</si>
  <si>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</si>
  <si>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行政运行</t>
  </si>
  <si>
    <t>残疾人就业和扶贫</t>
  </si>
  <si>
    <t>行政单位医疗</t>
  </si>
  <si>
    <t>事业单位医疗</t>
  </si>
  <si>
    <t>公务员医疗补助</t>
  </si>
  <si>
    <t>住房公积金</t>
  </si>
  <si>
    <t>一般行政管理事务</t>
  </si>
  <si>
    <t>残疾人康复</t>
  </si>
  <si>
    <t>残疾人生活和护理补贴</t>
  </si>
  <si>
    <t>其他残疾人事业支出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</si>
  <si>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</si>
  <si>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</si>
  <si>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</si>
  <si>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</si>
  <si>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</si>
  <si>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</si>
  <si>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</si>
  <si>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</si>
  <si>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</si>
  <si>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</si>
  <si>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</si>
  <si>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</si>
  <si>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</si>
  <si>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</si>
  <si>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</si>
  <si>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</si>
  <si>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</si>
  <si>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</si>
  <si>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</si>
  <si>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</si>
  <si>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</si>
  <si>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</si>
  <si>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</si>
  <si>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</si>
  <si>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</si>
  <si>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</si>
  <si>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</si>
  <si>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</si>
  <si>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</si>
  <si>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</si>
  <si>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</si>
  <si>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</si>
  <si>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</si>
  <si>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城市环境卫生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</si>
  <si>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</si>
  <si>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</si>
  <si>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</si>
  <si>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</si>
  <si>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</si>
  <si>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</si>
  <si>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</si>
  <si>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</si>
  <si>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</si>
  <si>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</si>
  <si>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</si>
  <si>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</si>
  <si>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</si>
  <si>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</si>
  <si>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</si>
  <si>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</si>
  <si>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</si>
  <si>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</si>
  <si>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</si>
  <si>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</si>
  <si>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</si>
  <si>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</si>
  <si>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</si>
  <si>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</si>
  <si>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儋州市残疾人联合会</t>
  </si>
  <si>
    <t>附件1-9</t>
  </si>
  <si>
    <t>部门支出总表</t>
  </si>
  <si>
    <t>部门：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</si>
  <si>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</si>
  <si>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</si>
  <si>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</si>
  <si>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</si>
  <si>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</si>
  <si>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</si>
  <si>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</si>
  <si>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</si>
  <si>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</si>
  <si>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</si>
  <si>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</si>
  <si>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</si>
  <si>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</si>
  <si>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</si>
  <si>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</si>
  <si>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</si>
  <si>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</si>
  <si>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</si>
  <si>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</si>
  <si>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</si>
  <si>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</si>
  <si>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</si>
  <si>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</si>
  <si>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</si>
  <si>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</si>
  <si>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6,267,600.00</t>
  </si>
  <si>
    <t xml:space="preserve">  R200008.407-春节期间走访慰问残疾人家庭经费</t>
  </si>
  <si>
    <t xml:space="preserve">  407001-儋州市残疾人联合会本级</t>
  </si>
  <si>
    <t xml:space="preserve">  250,000.00</t>
  </si>
  <si>
    <t xml:space="preserve">  全年春节走访慰问残疾人家庭1000户</t>
  </si>
  <si>
    <t xml:space="preserve">  </t>
  </si>
  <si>
    <t xml:space="preserve">  产出指标</t>
  </si>
  <si>
    <t xml:space="preserve">  成本指标</t>
  </si>
  <si>
    <t xml:space="preserve">  春节期间走访慰问残疾人
家庭工作成本控制率</t>
  </si>
  <si>
    <t xml:space="preserve">  ≤</t>
  </si>
  <si>
    <t xml:space="preserve">  100</t>
  </si>
  <si>
    <t xml:space="preserve">  %</t>
  </si>
  <si>
    <t xml:space="preserve">  20</t>
  </si>
  <si>
    <t xml:space="preserve">  正向指标</t>
  </si>
  <si>
    <t xml:space="preserve">  时效指标</t>
  </si>
  <si>
    <t xml:space="preserve">  春节期间走访慰问残疾人
家庭工作及时性</t>
  </si>
  <si>
    <t xml:space="preserve">  ≥</t>
  </si>
  <si>
    <t xml:space="preserve">  90</t>
  </si>
  <si>
    <t xml:space="preserve">  数量指标</t>
  </si>
  <si>
    <t xml:space="preserve">  春节期间走访慰问残疾人
家庭人数</t>
  </si>
  <si>
    <t xml:space="preserve">  1000</t>
  </si>
  <si>
    <t xml:space="preserve">  户</t>
  </si>
  <si>
    <t xml:space="preserve">  5</t>
  </si>
  <si>
    <t xml:space="preserve">  质量指标</t>
  </si>
  <si>
    <t xml:space="preserve">  春节期间走访慰问残疾人
家庭工作完成率</t>
  </si>
  <si>
    <t xml:space="preserve">  95</t>
  </si>
  <si>
    <t xml:space="preserve">  满意度指标</t>
  </si>
  <si>
    <t xml:space="preserve">  服务对象满意度指标</t>
  </si>
  <si>
    <t xml:space="preserve">  服务对象满意率</t>
  </si>
  <si>
    <t xml:space="preserve">  10</t>
  </si>
  <si>
    <t xml:space="preserve">  效益指标</t>
  </si>
  <si>
    <t xml:space="preserve">  社会效益指标</t>
  </si>
  <si>
    <t xml:space="preserve">  春节期间走访慰问残疾人
家庭工作目标达成率</t>
  </si>
  <si>
    <t xml:space="preserve">  30</t>
  </si>
  <si>
    <t xml:space="preserve">  R200033.407-综合业务经费</t>
  </si>
  <si>
    <t xml:space="preserve">  220,000.00</t>
  </si>
  <si>
    <t xml:space="preserve">  日常办公用品及印刷等的开支</t>
  </si>
  <si>
    <t xml:space="preserve">  综合业务工作成本控制率</t>
  </si>
  <si>
    <t xml:space="preserve">  综合业务工作及时性</t>
  </si>
  <si>
    <t xml:space="preserve">  综合业务人数</t>
  </si>
  <si>
    <t xml:space="preserve">  11</t>
  </si>
  <si>
    <t xml:space="preserve">  人</t>
  </si>
  <si>
    <t xml:space="preserve">  综合业务工作完成率</t>
  </si>
  <si>
    <t xml:space="preserve">  经济效益指标</t>
  </si>
  <si>
    <t xml:space="preserve">  综合业务工作目标达成率</t>
  </si>
  <si>
    <t xml:space="preserve">  R200133.407-贫困残疾人临时救助经费</t>
  </si>
  <si>
    <t xml:space="preserve">  100,000.00</t>
  </si>
  <si>
    <t xml:space="preserve">  全年补贴贫困残疾人100人</t>
  </si>
  <si>
    <t xml:space="preserve">  贫困残疾人临时救助工作成本控制率</t>
  </si>
  <si>
    <t xml:space="preserve">  贫困残疾人临时救助工作及时性</t>
  </si>
  <si>
    <t xml:space="preserve">  85</t>
  </si>
  <si>
    <t xml:space="preserve">  贫困残疾人临时救助人数</t>
  </si>
  <si>
    <t xml:space="preserve">  贫困残疾人临时救助工作完成率</t>
  </si>
  <si>
    <t xml:space="preserve">  贫困残疾人临时救助工作目标达成率</t>
  </si>
  <si>
    <t xml:space="preserve">  R200166.407-各种补助对象核查经费</t>
  </si>
  <si>
    <t xml:space="preserve">  全年核查整理阳光材料3000份</t>
  </si>
  <si>
    <t xml:space="preserve">  各种补助对象核查工作成本控制率</t>
  </si>
  <si>
    <t xml:space="preserve">  各种补助对象核查工作及时性</t>
  </si>
  <si>
    <t xml:space="preserve">  各种补助对象核查人数</t>
  </si>
  <si>
    <t xml:space="preserve">  3000</t>
  </si>
  <si>
    <t xml:space="preserve">  各种补助对象核查工作完成率</t>
  </si>
  <si>
    <t xml:space="preserve">   服务对象满意率</t>
  </si>
  <si>
    <t xml:space="preserve">  各种补助对象核查工作目标达成率</t>
  </si>
  <si>
    <t xml:space="preserve">  R200169.407-阳光家园托养服务</t>
  </si>
  <si>
    <t xml:space="preserve">  2,000,000.00</t>
  </si>
  <si>
    <t xml:space="preserve">  全年补助阳光托养残疾人1278人</t>
  </si>
  <si>
    <t xml:space="preserve">  阳光家园托养服务工作成本控制率</t>
  </si>
  <si>
    <t xml:space="preserve">  阳光家园托养服务工作及时性</t>
  </si>
  <si>
    <t xml:space="preserve">  阳光家园托养服务</t>
  </si>
  <si>
    <t xml:space="preserve">  1278</t>
  </si>
  <si>
    <t xml:space="preserve">  阳光家园托养服务工作完成率</t>
  </si>
  <si>
    <t xml:space="preserve">  R200363.407-残疾人无障碍改造配套资金</t>
  </si>
  <si>
    <t xml:space="preserve">  1,500,000.00</t>
  </si>
  <si>
    <t xml:space="preserve">  全年发放残疾人无障碍改造引导补助200户</t>
  </si>
  <si>
    <t xml:space="preserve">  残疾人无障碍改造工作成本控制率</t>
  </si>
  <si>
    <t xml:space="preserve">  残疾人无障碍改造工作及时性</t>
  </si>
  <si>
    <t xml:space="preserve">  残疾人无障碍改造人数</t>
  </si>
  <si>
    <t xml:space="preserve">  200</t>
  </si>
  <si>
    <t xml:space="preserve">  残疾人无障碍改造工作完成率</t>
  </si>
  <si>
    <t xml:space="preserve">  残疾人无障碍改造工作目标达成率</t>
  </si>
  <si>
    <t xml:space="preserve">  T201627.407-三类儿童抢救性救治配套资金</t>
  </si>
  <si>
    <t xml:space="preserve">  400,000.00</t>
  </si>
  <si>
    <t xml:space="preserve">  全年发放三类儿童抢救性救治补助20人</t>
  </si>
  <si>
    <t xml:space="preserve">  三类儿童抢救性救治工作成本控制率</t>
  </si>
  <si>
    <t xml:space="preserve">  三类儿童抢救性救治工作及时性</t>
  </si>
  <si>
    <t xml:space="preserve">  三类儿童抢救性救治人数</t>
  </si>
  <si>
    <t xml:space="preserve">  三类儿童抢救性救治工作完成率</t>
  </si>
  <si>
    <t xml:space="preserve">  三类儿童抢救性救治工作目标达成率</t>
  </si>
  <si>
    <t xml:space="preserve">  T202567.407-镇级残疾人专职委员人员支出项目</t>
  </si>
  <si>
    <t xml:space="preserve">  407002-儋州市残疾人就业服务中心</t>
  </si>
  <si>
    <t xml:space="preserve">  540,000.00</t>
  </si>
  <si>
    <t xml:space="preserve">   全年发放镇级残疾人专职委员（16人）支出12次</t>
  </si>
  <si>
    <t xml:space="preserve">  成本控制率</t>
  </si>
  <si>
    <t xml:space="preserve">  反向指标</t>
  </si>
  <si>
    <t xml:space="preserve">   发放人员支出及时性</t>
  </si>
  <si>
    <t xml:space="preserve">  发放人员支出期数</t>
  </si>
  <si>
    <t xml:space="preserve">  12</t>
  </si>
  <si>
    <t xml:space="preserve">  次</t>
  </si>
  <si>
    <t xml:space="preserve">  发放人员支出指标达成率</t>
  </si>
  <si>
    <t xml:space="preserve">  发放人员支出工作完成率</t>
  </si>
  <si>
    <t xml:space="preserve">  T202579.407-综合工作经费</t>
  </si>
  <si>
    <t xml:space="preserve">  80,000.00</t>
  </si>
  <si>
    <t xml:space="preserve">  全年发放临时聘用人员（2人）支出12次</t>
  </si>
  <si>
    <t xml:space="preserve">  发放人员支出及时性</t>
  </si>
  <si>
    <t xml:space="preserve">  支出工作完成率</t>
  </si>
  <si>
    <t xml:space="preserve">  T204108.407-村（居）委会专职委员补贴</t>
  </si>
  <si>
    <t xml:space="preserve">  1,047,600.00</t>
  </si>
  <si>
    <t xml:space="preserve">  全年发放村（居）专职委员补贴291人</t>
  </si>
  <si>
    <t xml:space="preserve">  村（居）委会残疾人
专职委员补贴工作成本控制率</t>
  </si>
  <si>
    <t xml:space="preserve">  村（居）委会残疾人
专职委员补贴工作及时性</t>
  </si>
  <si>
    <t xml:space="preserve">  村（居）委会残疾人
专职委员补贴人数</t>
  </si>
  <si>
    <t xml:space="preserve">  291</t>
  </si>
  <si>
    <t xml:space="preserve">  村（居）委会残疾人
专职委员补贴工作完成率</t>
  </si>
  <si>
    <t xml:space="preserve">  村（居）委会残疾人
专职委员补贴工作目标达成率</t>
  </si>
  <si>
    <t xml:space="preserve">  T204113.407-超比例安排残疾人单位奖励经费</t>
  </si>
  <si>
    <t xml:space="preserve">  30,000.00</t>
  </si>
  <si>
    <t xml:space="preserve">  全年奖励超比例安排残疾人就业用人单位支出1次</t>
  </si>
  <si>
    <t xml:space="preserve">  奖励支出及时性</t>
  </si>
  <si>
    <t xml:space="preserve">  奖励支出期数</t>
  </si>
  <si>
    <t xml:space="preserve">  1</t>
  </si>
  <si>
    <t xml:space="preserve">  奖励支出指标达成率</t>
  </si>
  <si>
    <t xml:space="preserve">  奖励支出工作完成率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</si>
</sst>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63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21" applyNumberFormat="0" applyAlignment="0" applyProtection="0">
      <alignment vertical="center"/>
    </xf>
    <xf numFmtId="0" fontId="35" fillId="15" borderId="25" applyNumberFormat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0" borderId="0"/>
  </cellStyleXfs>
  <cellXfs count="8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4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 wrapText="1" shrinkToFit="1"/>
    </xf>
    <xf numFmtId="0" fontId="11" fillId="2" borderId="1" xfId="0" applyNumberFormat="1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9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  <xf numFmtId="0" fontId="10" fillId="0" borderId="3" xfId="0" applyFont="1" applyFill="1" applyBorder="1" applyAlignment="1">
      <alignment vertical="center"/>
    </xf>
    <xf numFmtId="176" fontId="0" fillId="0" borderId="13" xfId="0" applyNumberFormat="1" applyBorder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0" fillId="0" borderId="14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horizontal="right" vertical="center"/>
    </xf>
    <xf numFmtId="4" fontId="0" fillId="0" borderId="16" xfId="0" applyNumberFormat="1" applyBorder="1">
      <alignment vertical="center"/>
    </xf>
    <xf numFmtId="4" fontId="7" fillId="2" borderId="17" xfId="0" applyNumberFormat="1" applyFont="1" applyFill="1" applyBorder="1" applyAlignment="1">
      <alignment horizontal="right" vertical="center"/>
    </xf>
    <xf numFmtId="4" fontId="16" fillId="0" borderId="16" xfId="0" applyNumberFormat="1" applyBorder="1">
      <alignment vertical="center"/>
    </xf>
    <xf numFmtId="4" fontId="0" fillId="0" borderId="1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11" workbookViewId="0">
      <selection activeCell="D14" sqref="D14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9" t="s">
        <v>1</v>
      </c>
      <c r="B2" s="29"/>
      <c r="C2" s="29"/>
      <c r="D2" s="29"/>
      <c r="E2" s="29"/>
      <c r="F2" s="29"/>
    </row>
    <row r="3" ht="26.25" customHeight="1" spans="1:6">
      <c r="A3" s="30" t="s">
        <v>2</v>
      </c>
      <c r="B3" s="29"/>
      <c r="C3" s="29"/>
      <c r="D3" s="29"/>
      <c r="E3" s="29"/>
      <c r="F3" s="86" t="s">
        <v>3</v>
      </c>
    </row>
    <row r="4" customHeight="1" spans="1:6">
      <c r="A4" s="35" t="s">
        <v>4</v>
      </c>
      <c r="B4" s="35"/>
      <c r="C4" s="35" t="s">
        <v>5</v>
      </c>
      <c r="D4" s="35"/>
      <c r="E4" s="35"/>
      <c r="F4" s="35"/>
    </row>
    <row r="5" customHeight="1" spans="1:6">
      <c r="A5" s="35" t="s">
        <v>6</v>
      </c>
      <c r="B5" s="35" t="s">
        <v>7</v>
      </c>
      <c r="C5" s="35" t="s">
        <v>6</v>
      </c>
      <c r="D5" s="35" t="s">
        <v>8</v>
      </c>
      <c r="E5" s="35" t="s">
        <v>9</v>
      </c>
      <c r="F5" s="35" t="s">
        <v>10</v>
      </c>
    </row>
    <row r="6" customHeight="1" spans="1:6">
      <c r="A6" s="52" t="s">
        <v>11</v>
      </c>
      <c r="B6" s="37">
        <v>8901903.9</v>
      </c>
      <c r="C6" s="52" t="s">
        <v>12</v>
      </c>
      <c r="D6" s="37">
        <v>8901903.9</v>
      </c>
      <c r="E6" s="37">
        <v>8901903.9</v>
      </c>
      <c r="F6" s="37"/>
    </row>
    <row r="7" customHeight="1" spans="1:6">
      <c r="A7" s="52" t="s">
        <v>13</v>
      </c>
      <c r="B7" s="37">
        <v>8901903.9</v>
      </c>
      <c r="C7" s="56" t="s">
        <v>14</v>
      </c>
      <c r="D7" s="37">
        <f t="shared" ref="D7:D18" si="0">E7+F7</f>
        <v>0</v>
      </c>
      <c r="E7" s="37"/>
      <c r="F7" s="37"/>
    </row>
    <row r="8" customHeight="1" spans="1:6">
      <c r="A8" s="52" t="s">
        <v>15</v>
      </c>
      <c r="B8" s="37"/>
      <c r="C8" s="56" t="s">
        <v>16</v>
      </c>
      <c r="D8" s="37">
        <f t="shared" si="0"/>
        <v>0</v>
      </c>
      <c r="E8" s="37"/>
      <c r="F8" s="37"/>
    </row>
    <row r="9" customHeight="1" spans="1:6">
      <c r="A9" s="52"/>
      <c r="B9" s="37"/>
      <c r="C9" s="56" t="s">
        <v>17</v>
      </c>
      <c r="D9" s="37">
        <f t="shared" si="0"/>
        <v>0</v>
      </c>
      <c r="E9" s="37"/>
      <c r="F9" s="37"/>
    </row>
    <row r="10" customHeight="1" spans="1:6">
      <c r="A10" s="52"/>
      <c r="B10" s="37"/>
      <c r="C10" s="56" t="s">
        <v>18</v>
      </c>
      <c r="D10" s="37">
        <f t="shared" si="0"/>
        <v>0</v>
      </c>
      <c r="E10" s="37"/>
      <c r="F10" s="37"/>
    </row>
    <row r="11" customHeight="1" spans="1:6">
      <c r="A11" s="52"/>
      <c r="B11" s="37"/>
      <c r="C11" s="56" t="s">
        <v>19</v>
      </c>
      <c r="D11" s="37">
        <f t="shared" si="0"/>
        <v>0</v>
      </c>
      <c r="E11" s="37"/>
      <c r="F11" s="37"/>
    </row>
    <row r="12" customHeight="1" spans="1:6">
      <c r="A12" s="52"/>
      <c r="B12" s="37"/>
      <c r="C12" s="56" t="s">
        <v>20</v>
      </c>
      <c r="D12" s="37">
        <f t="shared" si="0"/>
        <v>0</v>
      </c>
      <c r="E12" s="37"/>
      <c r="F12" s="37"/>
    </row>
    <row r="13" customHeight="1" spans="1:6">
      <c r="A13" s="52"/>
      <c r="B13" s="37"/>
      <c r="C13" s="56" t="s">
        <v>21</v>
      </c>
      <c r="D13" s="37">
        <f t="shared" si="0"/>
        <v>0</v>
      </c>
      <c r="E13" s="37"/>
      <c r="F13" s="37"/>
    </row>
    <row r="14" customHeight="1" spans="1:6">
      <c r="A14" s="52"/>
      <c r="B14" s="37"/>
      <c r="C14" s="56" t="s">
        <v>22</v>
      </c>
      <c r="D14" s="37">
        <f t="shared" si="0"/>
        <v>8427871.5</v>
      </c>
      <c r="E14" s="87">
        <v>8427871.5</v>
      </c>
      <c r="F14" s="37"/>
    </row>
    <row r="15" customHeight="1" spans="1:6">
      <c r="A15" s="52"/>
      <c r="B15" s="37"/>
      <c r="C15" s="56" t="s">
        <v>23</v>
      </c>
      <c r="D15" s="37">
        <f t="shared" si="0"/>
        <v>0</v>
      </c>
      <c r="E15" s="37"/>
      <c r="F15" s="37"/>
    </row>
    <row r="16" customHeight="1" spans="1:6">
      <c r="A16" s="52"/>
      <c r="B16" s="37"/>
      <c r="C16" s="56" t="s">
        <v>24</v>
      </c>
      <c r="D16" s="37">
        <f t="shared" si="0"/>
        <v>282609.8</v>
      </c>
      <c r="E16" s="37">
        <v>282609.8</v>
      </c>
      <c r="F16" s="37"/>
    </row>
    <row r="17" customHeight="1" spans="1:6">
      <c r="A17" s="52"/>
      <c r="B17" s="37"/>
      <c r="C17" s="56" t="s">
        <v>25</v>
      </c>
      <c r="D17" s="37">
        <f t="shared" si="0"/>
        <v>0</v>
      </c>
      <c r="E17" s="37"/>
      <c r="F17" s="37"/>
    </row>
    <row r="18" customHeight="1" spans="1:6">
      <c r="A18" s="52"/>
      <c r="B18" s="37"/>
      <c r="C18" s="56" t="s">
        <v>26</v>
      </c>
      <c r="D18" s="37">
        <f t="shared" si="0"/>
        <v>0</v>
      </c>
      <c r="E18" s="37"/>
      <c r="F18" s="37"/>
    </row>
    <row r="19" customHeight="1" spans="1:6">
      <c r="A19" s="52"/>
      <c r="B19" s="37"/>
      <c r="C19" s="56" t="s">
        <v>27</v>
      </c>
      <c r="D19" s="37">
        <f t="shared" ref="D19:D33" si="1">E19+F19</f>
        <v>0</v>
      </c>
      <c r="E19" s="37"/>
      <c r="F19" s="37"/>
    </row>
    <row r="20" customHeight="1" spans="1:6">
      <c r="A20" s="52"/>
      <c r="B20" s="37"/>
      <c r="C20" s="56" t="s">
        <v>28</v>
      </c>
      <c r="D20" s="37">
        <f t="shared" si="1"/>
        <v>0</v>
      </c>
      <c r="E20" s="37"/>
      <c r="F20" s="37"/>
    </row>
    <row r="21" customHeight="1" spans="1:6">
      <c r="A21" s="52"/>
      <c r="B21" s="37"/>
      <c r="C21" s="56" t="s">
        <v>29</v>
      </c>
      <c r="D21" s="37">
        <f t="shared" si="1"/>
        <v>0</v>
      </c>
      <c r="E21" s="37"/>
      <c r="F21" s="37"/>
    </row>
    <row r="22" customHeight="1" spans="1:6">
      <c r="A22" s="52"/>
      <c r="B22" s="37"/>
      <c r="C22" s="56" t="s">
        <v>30</v>
      </c>
      <c r="D22" s="37">
        <f t="shared" si="1"/>
        <v>0</v>
      </c>
      <c r="E22" s="37"/>
      <c r="F22" s="37"/>
    </row>
    <row r="23" customHeight="1" spans="1:6">
      <c r="A23" s="52"/>
      <c r="B23" s="37"/>
      <c r="C23" s="56" t="s">
        <v>31</v>
      </c>
      <c r="D23" s="37">
        <f t="shared" si="1"/>
        <v>0</v>
      </c>
      <c r="E23" s="37"/>
      <c r="F23" s="37"/>
    </row>
    <row r="24" customHeight="1" spans="1:6">
      <c r="A24" s="52"/>
      <c r="B24" s="37"/>
      <c r="C24" s="56" t="s">
        <v>32</v>
      </c>
      <c r="D24" s="37">
        <f t="shared" si="1"/>
        <v>0</v>
      </c>
      <c r="E24" s="37"/>
      <c r="F24" s="37"/>
    </row>
    <row r="25" customHeight="1" spans="1:6">
      <c r="A25" s="52"/>
      <c r="B25" s="37"/>
      <c r="C25" s="56" t="s">
        <v>33</v>
      </c>
      <c r="D25" s="37">
        <f t="shared" si="1"/>
        <v>0</v>
      </c>
      <c r="E25" s="37"/>
      <c r="F25" s="37"/>
    </row>
    <row r="26" customHeight="1" spans="1:6">
      <c r="A26" s="52"/>
      <c r="B26" s="37"/>
      <c r="C26" s="56" t="s">
        <v>34</v>
      </c>
      <c r="D26" s="37">
        <f t="shared" si="1"/>
        <v>191422.6</v>
      </c>
      <c r="E26" s="37">
        <v>191422.6</v>
      </c>
      <c r="F26" s="37"/>
    </row>
    <row r="27" customHeight="1" spans="1:6">
      <c r="A27" s="52"/>
      <c r="B27" s="37"/>
      <c r="C27" s="56" t="s">
        <v>35</v>
      </c>
      <c r="D27" s="37">
        <f t="shared" si="1"/>
        <v>0</v>
      </c>
      <c r="E27" s="37"/>
      <c r="F27" s="37"/>
    </row>
    <row r="28" customHeight="1" spans="1:6">
      <c r="A28" s="52"/>
      <c r="B28" s="37"/>
      <c r="C28" s="56" t="s">
        <v>36</v>
      </c>
      <c r="D28" s="37">
        <f t="shared" si="1"/>
        <v>0</v>
      </c>
      <c r="E28" s="37"/>
      <c r="F28" s="37"/>
    </row>
    <row r="29" customHeight="1" spans="1:6">
      <c r="A29" s="52"/>
      <c r="B29" s="37"/>
      <c r="C29" s="56" t="s">
        <v>37</v>
      </c>
      <c r="D29" s="37">
        <f t="shared" si="1"/>
        <v>0</v>
      </c>
      <c r="E29" s="37"/>
      <c r="F29" s="37"/>
    </row>
    <row r="30" customHeight="1" spans="1:6">
      <c r="A30" s="52"/>
      <c r="B30" s="37"/>
      <c r="C30" s="56" t="s">
        <v>38</v>
      </c>
      <c r="D30" s="37">
        <f t="shared" si="1"/>
        <v>0</v>
      </c>
      <c r="E30" s="37"/>
      <c r="F30" s="37"/>
    </row>
    <row r="31" customHeight="1" spans="1:6">
      <c r="A31" s="52"/>
      <c r="B31" s="37"/>
      <c r="C31" s="56" t="s">
        <v>39</v>
      </c>
      <c r="D31" s="37">
        <f t="shared" si="1"/>
        <v>0</v>
      </c>
      <c r="E31" s="37"/>
      <c r="F31" s="37"/>
    </row>
    <row r="32" customHeight="1" spans="1:6">
      <c r="A32" s="52"/>
      <c r="B32" s="37"/>
      <c r="C32" s="56" t="s">
        <v>40</v>
      </c>
      <c r="D32" s="37">
        <f t="shared" si="1"/>
        <v>0</v>
      </c>
      <c r="E32" s="37"/>
      <c r="F32" s="37"/>
    </row>
    <row r="33" ht="39" customHeight="1" spans="1:6">
      <c r="A33" s="52"/>
      <c r="B33" s="37"/>
      <c r="C33" s="56" t="s">
        <v>41</v>
      </c>
      <c r="D33" s="37">
        <f t="shared" si="1"/>
        <v>0</v>
      </c>
      <c r="E33" s="37"/>
      <c r="F33" s="37"/>
    </row>
    <row r="34" ht="53.1" customHeight="1" spans="1:6">
      <c r="A34" s="52" t="s">
        <v>42</v>
      </c>
      <c r="B34" s="37">
        <f>B7+B8</f>
        <v>8901903.9</v>
      </c>
      <c r="C34" s="56" t="s">
        <v>43</v>
      </c>
      <c r="D34" s="37">
        <v>8901903.9</v>
      </c>
      <c r="E34" s="37">
        <v>8901903.9</v>
      </c>
      <c r="F34" s="37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3"/>
  <sheetViews>
    <sheetView tabSelected="1" zoomScale="80" zoomScaleNormal="80" workbookViewId="0">
      <pane ySplit="5" topLeftCell="A6" activePane="bottomLeft" state="frozen"/>
      <selection/>
      <selection pane="bottomLeft" activeCell="B8" sqref="B8:B73"/>
    </sheetView>
  </sheetViews>
  <sheetFormatPr defaultColWidth="9" defaultRowHeight="14.25"/>
  <cols>
    <col min="1" max="2" width="33.3916666666667" style="2" customWidth="1"/>
    <col min="3" max="3" width="16.6916666666667" style="2" customWidth="1"/>
    <col min="4" max="8" width="13.3583333333333" style="2" customWidth="1"/>
    <col min="9" max="10" width="16.6916666666667" style="2" customWidth="1"/>
    <col min="11" max="11" width="41.7416666666667" style="2" customWidth="1"/>
    <col min="12" max="12" width="13.025" style="2" customWidth="1"/>
    <col min="13" max="13" width="10.6916666666667" style="2" customWidth="1"/>
    <col min="14" max="14" width="13.1916666666667" style="2" customWidth="1"/>
    <col min="15" max="15" width="8.18333333333333" style="2" customWidth="1"/>
    <col min="16" max="16" width="12.3583333333333" style="2" customWidth="1"/>
    <col min="17" max="16384" width="9" style="2"/>
  </cols>
  <sheetData>
    <row r="1" ht="14.75" customHeight="1" spans="1:16">
      <c r="A1" t="s">
        <v>131</v>
      </c>
      <c r="B1" s="3"/>
      <c r="C1" s="4"/>
      <c r="D1" s="4"/>
      <c r="E1" s="4"/>
      <c r="F1" s="4"/>
      <c r="G1" s="4"/>
      <c r="H1" s="4"/>
      <c r="I1" s="4"/>
      <c r="J1" s="4"/>
      <c r="K1" s="21"/>
      <c r="L1" s="22"/>
      <c r="M1" s="22"/>
      <c r="N1" s="22"/>
      <c r="O1" s="22"/>
      <c r="P1" s="22"/>
    </row>
    <row r="2" ht="24.55" customHeight="1" spans="1:16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23"/>
      <c r="M2" s="23"/>
      <c r="N2" s="23"/>
      <c r="O2" s="23"/>
      <c r="P2" s="23"/>
    </row>
    <row r="3" ht="17.7" customHeight="1" spans="1:16">
      <c r="A3" s="6" t="s">
        <v>133</v>
      </c>
      <c r="B3" s="6"/>
      <c r="C3" s="7"/>
      <c r="D3" s="7"/>
      <c r="E3" s="7"/>
      <c r="F3" s="7"/>
      <c r="G3" s="7"/>
      <c r="H3" s="7"/>
      <c r="I3" s="7"/>
      <c r="J3" s="24" t="s">
        <v>134</v>
      </c>
      <c r="K3" s="25" t="s">
        <v>135</v>
      </c>
      <c r="L3" s="26"/>
      <c r="M3" s="26"/>
      <c r="N3" s="26"/>
      <c r="O3" s="26"/>
      <c r="P3" s="26"/>
    </row>
    <row r="4" ht="19.65" customHeight="1" spans="1:16">
      <c r="A4" s="8" t="s">
        <v>136</v>
      </c>
      <c r="B4" s="8" t="s">
        <v>137</v>
      </c>
      <c r="C4" s="8" t="s">
        <v>7</v>
      </c>
      <c r="D4" s="8" t="s">
        <v>138</v>
      </c>
      <c r="E4" s="8"/>
      <c r="F4" s="8"/>
      <c r="G4" s="8"/>
      <c r="H4" s="8"/>
      <c r="I4" s="8" t="s">
        <v>139</v>
      </c>
      <c r="J4" s="8" t="s">
        <v>140</v>
      </c>
      <c r="K4" s="8" t="s">
        <v>141</v>
      </c>
      <c r="L4" s="8" t="s">
        <v>142</v>
      </c>
      <c r="M4" s="8" t="s">
        <v>143</v>
      </c>
      <c r="N4" s="8" t="s">
        <v>144</v>
      </c>
      <c r="O4" s="8" t="s">
        <v>145</v>
      </c>
      <c r="P4" s="8" t="s">
        <v>146</v>
      </c>
    </row>
    <row r="5" ht="19.65" customHeight="1" spans="1:16">
      <c r="A5" s="8"/>
      <c r="B5" s="8"/>
      <c r="C5" s="8"/>
      <c r="D5" s="8" t="s">
        <v>147</v>
      </c>
      <c r="E5" s="8" t="s">
        <v>148</v>
      </c>
      <c r="F5" s="8" t="s">
        <v>149</v>
      </c>
      <c r="G5" s="8" t="s">
        <v>150</v>
      </c>
      <c r="H5" s="8" t="s">
        <v>151</v>
      </c>
      <c r="I5" s="8"/>
      <c r="J5" s="8"/>
      <c r="K5" s="8"/>
      <c r="L5" s="8"/>
      <c r="M5" s="8"/>
      <c r="N5" s="8"/>
      <c r="O5" s="8"/>
      <c r="P5" s="8"/>
    </row>
    <row r="6" ht="19.65" customHeight="1" spans="1:16">
      <c r="A6" s="8" t="s">
        <v>152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="1" customFormat="1" ht="19.65" customHeight="1" spans="1:16">
      <c r="A7" s="12" t="s">
        <v>152</v>
      </c>
      <c r="B7" s="13"/>
      <c r="C7" s="14" t="s">
        <v>153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="1" customFormat="1" ht="31.4" customHeight="1" spans="1:16">
      <c r="A8" s="16" t="s">
        <v>154</v>
      </c>
      <c r="B8" s="17" t="s">
        <v>155</v>
      </c>
      <c r="C8" s="18" t="s">
        <v>156</v>
      </c>
      <c r="D8" s="19" t="s">
        <v>157</v>
      </c>
      <c r="E8" s="20" t="s">
        <v>158</v>
      </c>
      <c r="F8" s="20" t="s">
        <v>158</v>
      </c>
      <c r="G8" s="20" t="s">
        <v>158</v>
      </c>
      <c r="H8" s="20" t="s">
        <v>158</v>
      </c>
      <c r="I8" s="19" t="s">
        <v>159</v>
      </c>
      <c r="J8" s="19" t="s">
        <v>160</v>
      </c>
      <c r="K8" s="19" t="s">
        <v>161</v>
      </c>
      <c r="L8" s="27" t="s">
        <v>162</v>
      </c>
      <c r="M8" s="27" t="s">
        <v>163</v>
      </c>
      <c r="N8" s="27" t="s">
        <v>164</v>
      </c>
      <c r="O8" s="27" t="s">
        <v>165</v>
      </c>
      <c r="P8" s="27" t="s">
        <v>166</v>
      </c>
    </row>
    <row r="9" s="1" customFormat="1" ht="31.4" customHeight="1" spans="1:16">
      <c r="A9" s="16"/>
      <c r="B9" s="17"/>
      <c r="C9" s="18"/>
      <c r="D9" s="19"/>
      <c r="E9" s="20"/>
      <c r="F9" s="20"/>
      <c r="G9" s="20"/>
      <c r="H9" s="20"/>
      <c r="I9" s="19"/>
      <c r="J9" s="19" t="s">
        <v>167</v>
      </c>
      <c r="K9" s="19" t="s">
        <v>168</v>
      </c>
      <c r="L9" s="27" t="s">
        <v>169</v>
      </c>
      <c r="M9" s="27" t="s">
        <v>170</v>
      </c>
      <c r="N9" s="27" t="s">
        <v>164</v>
      </c>
      <c r="O9" s="27" t="s">
        <v>165</v>
      </c>
      <c r="P9" s="27" t="s">
        <v>166</v>
      </c>
    </row>
    <row r="10" s="1" customFormat="1" ht="31.4" customHeight="1" spans="1:16">
      <c r="A10" s="16"/>
      <c r="B10" s="17"/>
      <c r="C10" s="18"/>
      <c r="D10" s="19"/>
      <c r="E10" s="20"/>
      <c r="F10" s="20"/>
      <c r="G10" s="20"/>
      <c r="H10" s="20"/>
      <c r="I10" s="19"/>
      <c r="J10" s="19" t="s">
        <v>171</v>
      </c>
      <c r="K10" s="19" t="s">
        <v>172</v>
      </c>
      <c r="L10" s="27" t="s">
        <v>169</v>
      </c>
      <c r="M10" s="27" t="s">
        <v>173</v>
      </c>
      <c r="N10" s="27" t="s">
        <v>174</v>
      </c>
      <c r="O10" s="27" t="s">
        <v>175</v>
      </c>
      <c r="P10" s="27" t="s">
        <v>166</v>
      </c>
    </row>
    <row r="11" s="1" customFormat="1" ht="31.4" customHeight="1" spans="1:16">
      <c r="A11" s="16"/>
      <c r="B11" s="17"/>
      <c r="C11" s="18"/>
      <c r="D11" s="19"/>
      <c r="E11" s="20"/>
      <c r="F11" s="20"/>
      <c r="G11" s="20"/>
      <c r="H11" s="20"/>
      <c r="I11" s="19"/>
      <c r="J11" s="19" t="s">
        <v>176</v>
      </c>
      <c r="K11" s="19" t="s">
        <v>177</v>
      </c>
      <c r="L11" s="27" t="s">
        <v>169</v>
      </c>
      <c r="M11" s="27" t="s">
        <v>178</v>
      </c>
      <c r="N11" s="27" t="s">
        <v>164</v>
      </c>
      <c r="O11" s="27" t="s">
        <v>175</v>
      </c>
      <c r="P11" s="27" t="s">
        <v>166</v>
      </c>
    </row>
    <row r="12" s="1" customFormat="1" ht="31.4" customHeight="1" spans="1:16">
      <c r="A12" s="16"/>
      <c r="B12" s="17"/>
      <c r="C12" s="18"/>
      <c r="D12" s="19"/>
      <c r="E12" s="20"/>
      <c r="F12" s="20"/>
      <c r="G12" s="20"/>
      <c r="H12" s="20"/>
      <c r="I12" s="19" t="s">
        <v>179</v>
      </c>
      <c r="J12" s="19" t="s">
        <v>180</v>
      </c>
      <c r="K12" s="19" t="s">
        <v>181</v>
      </c>
      <c r="L12" s="27" t="s">
        <v>169</v>
      </c>
      <c r="M12" s="27" t="s">
        <v>170</v>
      </c>
      <c r="N12" s="27" t="s">
        <v>164</v>
      </c>
      <c r="O12" s="27" t="s">
        <v>182</v>
      </c>
      <c r="P12" s="27" t="s">
        <v>166</v>
      </c>
    </row>
    <row r="13" s="1" customFormat="1" ht="31.4" customHeight="1" spans="1:16">
      <c r="A13" s="16"/>
      <c r="B13" s="17"/>
      <c r="C13" s="18"/>
      <c r="D13" s="19"/>
      <c r="E13" s="20"/>
      <c r="F13" s="20"/>
      <c r="G13" s="20"/>
      <c r="H13" s="20"/>
      <c r="I13" s="19" t="s">
        <v>183</v>
      </c>
      <c r="J13" s="19" t="s">
        <v>184</v>
      </c>
      <c r="K13" s="19" t="s">
        <v>185</v>
      </c>
      <c r="L13" s="27" t="s">
        <v>169</v>
      </c>
      <c r="M13" s="27" t="s">
        <v>178</v>
      </c>
      <c r="N13" s="27" t="s">
        <v>164</v>
      </c>
      <c r="O13" s="27" t="s">
        <v>186</v>
      </c>
      <c r="P13" s="27" t="s">
        <v>166</v>
      </c>
    </row>
    <row r="14" s="1" customFormat="1" ht="19.65" customHeight="1" spans="1:16">
      <c r="A14" s="16" t="s">
        <v>187</v>
      </c>
      <c r="B14" s="17" t="s">
        <v>155</v>
      </c>
      <c r="C14" s="18" t="s">
        <v>188</v>
      </c>
      <c r="D14" s="19" t="s">
        <v>189</v>
      </c>
      <c r="E14" s="20" t="s">
        <v>158</v>
      </c>
      <c r="F14" s="20" t="s">
        <v>158</v>
      </c>
      <c r="G14" s="20" t="s">
        <v>158</v>
      </c>
      <c r="H14" s="20" t="s">
        <v>158</v>
      </c>
      <c r="I14" s="19" t="s">
        <v>159</v>
      </c>
      <c r="J14" s="19" t="s">
        <v>160</v>
      </c>
      <c r="K14" s="19" t="s">
        <v>190</v>
      </c>
      <c r="L14" s="27" t="s">
        <v>162</v>
      </c>
      <c r="M14" s="27" t="s">
        <v>163</v>
      </c>
      <c r="N14" s="27" t="s">
        <v>164</v>
      </c>
      <c r="O14" s="27" t="s">
        <v>165</v>
      </c>
      <c r="P14" s="27" t="s">
        <v>166</v>
      </c>
    </row>
    <row r="15" s="1" customFormat="1" ht="19.65" customHeight="1" spans="1:16">
      <c r="A15" s="16"/>
      <c r="B15" s="17"/>
      <c r="C15" s="18"/>
      <c r="D15" s="19"/>
      <c r="E15" s="20"/>
      <c r="F15" s="20"/>
      <c r="G15" s="20"/>
      <c r="H15" s="20"/>
      <c r="I15" s="19"/>
      <c r="J15" s="19" t="s">
        <v>167</v>
      </c>
      <c r="K15" s="19" t="s">
        <v>191</v>
      </c>
      <c r="L15" s="27" t="s">
        <v>169</v>
      </c>
      <c r="M15" s="27" t="s">
        <v>178</v>
      </c>
      <c r="N15" s="27" t="s">
        <v>164</v>
      </c>
      <c r="O15" s="27" t="s">
        <v>165</v>
      </c>
      <c r="P15" s="27" t="s">
        <v>166</v>
      </c>
    </row>
    <row r="16" s="1" customFormat="1" ht="19.65" customHeight="1" spans="1:16">
      <c r="A16" s="16"/>
      <c r="B16" s="17"/>
      <c r="C16" s="18"/>
      <c r="D16" s="19"/>
      <c r="E16" s="20"/>
      <c r="F16" s="20"/>
      <c r="G16" s="20"/>
      <c r="H16" s="20"/>
      <c r="I16" s="19"/>
      <c r="J16" s="19" t="s">
        <v>171</v>
      </c>
      <c r="K16" s="19" t="s">
        <v>192</v>
      </c>
      <c r="L16" s="27" t="s">
        <v>169</v>
      </c>
      <c r="M16" s="27" t="s">
        <v>193</v>
      </c>
      <c r="N16" s="27" t="s">
        <v>194</v>
      </c>
      <c r="O16" s="27" t="s">
        <v>175</v>
      </c>
      <c r="P16" s="27" t="s">
        <v>166</v>
      </c>
    </row>
    <row r="17" s="1" customFormat="1" ht="19.65" customHeight="1" spans="1:16">
      <c r="A17" s="16"/>
      <c r="B17" s="17"/>
      <c r="C17" s="18"/>
      <c r="D17" s="19"/>
      <c r="E17" s="20"/>
      <c r="F17" s="20"/>
      <c r="G17" s="20"/>
      <c r="H17" s="20"/>
      <c r="I17" s="19"/>
      <c r="J17" s="19" t="s">
        <v>176</v>
      </c>
      <c r="K17" s="19" t="s">
        <v>195</v>
      </c>
      <c r="L17" s="27" t="s">
        <v>169</v>
      </c>
      <c r="M17" s="27" t="s">
        <v>178</v>
      </c>
      <c r="N17" s="27" t="s">
        <v>164</v>
      </c>
      <c r="O17" s="27" t="s">
        <v>175</v>
      </c>
      <c r="P17" s="27" t="s">
        <v>166</v>
      </c>
    </row>
    <row r="18" s="1" customFormat="1" ht="31.4" customHeight="1" spans="1:16">
      <c r="A18" s="16"/>
      <c r="B18" s="17"/>
      <c r="C18" s="18"/>
      <c r="D18" s="19"/>
      <c r="E18" s="20"/>
      <c r="F18" s="20"/>
      <c r="G18" s="20"/>
      <c r="H18" s="20"/>
      <c r="I18" s="19" t="s">
        <v>179</v>
      </c>
      <c r="J18" s="19" t="s">
        <v>180</v>
      </c>
      <c r="K18" s="19" t="s">
        <v>181</v>
      </c>
      <c r="L18" s="27" t="s">
        <v>169</v>
      </c>
      <c r="M18" s="27" t="s">
        <v>170</v>
      </c>
      <c r="N18" s="27" t="s">
        <v>164</v>
      </c>
      <c r="O18" s="27" t="s">
        <v>182</v>
      </c>
      <c r="P18" s="27" t="s">
        <v>166</v>
      </c>
    </row>
    <row r="19" s="1" customFormat="1" ht="19.65" customHeight="1" spans="1:16">
      <c r="A19" s="16"/>
      <c r="B19" s="17"/>
      <c r="C19" s="18"/>
      <c r="D19" s="19"/>
      <c r="E19" s="20"/>
      <c r="F19" s="20"/>
      <c r="G19" s="20"/>
      <c r="H19" s="20"/>
      <c r="I19" s="19" t="s">
        <v>183</v>
      </c>
      <c r="J19" s="19" t="s">
        <v>196</v>
      </c>
      <c r="K19" s="19" t="s">
        <v>197</v>
      </c>
      <c r="L19" s="27" t="s">
        <v>169</v>
      </c>
      <c r="M19" s="27" t="s">
        <v>170</v>
      </c>
      <c r="N19" s="27" t="s">
        <v>164</v>
      </c>
      <c r="O19" s="27" t="s">
        <v>186</v>
      </c>
      <c r="P19" s="27" t="s">
        <v>166</v>
      </c>
    </row>
    <row r="20" s="1" customFormat="1" ht="19.65" customHeight="1" spans="1:16">
      <c r="A20" s="16" t="s">
        <v>198</v>
      </c>
      <c r="B20" s="17" t="s">
        <v>155</v>
      </c>
      <c r="C20" s="18" t="s">
        <v>199</v>
      </c>
      <c r="D20" s="19" t="s">
        <v>200</v>
      </c>
      <c r="E20" s="20" t="s">
        <v>158</v>
      </c>
      <c r="F20" s="20" t="s">
        <v>158</v>
      </c>
      <c r="G20" s="20" t="s">
        <v>158</v>
      </c>
      <c r="H20" s="20" t="s">
        <v>158</v>
      </c>
      <c r="I20" s="19" t="s">
        <v>159</v>
      </c>
      <c r="J20" s="19" t="s">
        <v>160</v>
      </c>
      <c r="K20" s="19" t="s">
        <v>201</v>
      </c>
      <c r="L20" s="27" t="s">
        <v>162</v>
      </c>
      <c r="M20" s="27" t="s">
        <v>163</v>
      </c>
      <c r="N20" s="27" t="s">
        <v>164</v>
      </c>
      <c r="O20" s="27" t="s">
        <v>165</v>
      </c>
      <c r="P20" s="27" t="s">
        <v>166</v>
      </c>
    </row>
    <row r="21" s="1" customFormat="1" ht="19.65" customHeight="1" spans="1:16">
      <c r="A21" s="16"/>
      <c r="B21" s="17"/>
      <c r="C21" s="18"/>
      <c r="D21" s="19"/>
      <c r="E21" s="20"/>
      <c r="F21" s="20"/>
      <c r="G21" s="20"/>
      <c r="H21" s="20"/>
      <c r="I21" s="19"/>
      <c r="J21" s="19" t="s">
        <v>167</v>
      </c>
      <c r="K21" s="19" t="s">
        <v>202</v>
      </c>
      <c r="L21" s="27" t="s">
        <v>169</v>
      </c>
      <c r="M21" s="27" t="s">
        <v>203</v>
      </c>
      <c r="N21" s="27" t="s">
        <v>164</v>
      </c>
      <c r="O21" s="27" t="s">
        <v>165</v>
      </c>
      <c r="P21" s="27" t="s">
        <v>166</v>
      </c>
    </row>
    <row r="22" s="1" customFormat="1" ht="19.65" customHeight="1" spans="1:16">
      <c r="A22" s="16"/>
      <c r="B22" s="17"/>
      <c r="C22" s="18"/>
      <c r="D22" s="19"/>
      <c r="E22" s="20"/>
      <c r="F22" s="20"/>
      <c r="G22" s="20"/>
      <c r="H22" s="20"/>
      <c r="I22" s="19"/>
      <c r="J22" s="19" t="s">
        <v>171</v>
      </c>
      <c r="K22" s="19" t="s">
        <v>204</v>
      </c>
      <c r="L22" s="27" t="s">
        <v>169</v>
      </c>
      <c r="M22" s="27" t="s">
        <v>163</v>
      </c>
      <c r="N22" s="27" t="s">
        <v>194</v>
      </c>
      <c r="O22" s="27" t="s">
        <v>175</v>
      </c>
      <c r="P22" s="27" t="s">
        <v>166</v>
      </c>
    </row>
    <row r="23" s="1" customFormat="1" ht="19.65" customHeight="1" spans="1:16">
      <c r="A23" s="16"/>
      <c r="B23" s="17"/>
      <c r="C23" s="18"/>
      <c r="D23" s="19"/>
      <c r="E23" s="20"/>
      <c r="F23" s="20"/>
      <c r="G23" s="20"/>
      <c r="H23" s="20"/>
      <c r="I23" s="19"/>
      <c r="J23" s="19" t="s">
        <v>176</v>
      </c>
      <c r="K23" s="19" t="s">
        <v>205</v>
      </c>
      <c r="L23" s="27" t="s">
        <v>169</v>
      </c>
      <c r="M23" s="27" t="s">
        <v>170</v>
      </c>
      <c r="N23" s="27" t="s">
        <v>164</v>
      </c>
      <c r="O23" s="27" t="s">
        <v>175</v>
      </c>
      <c r="P23" s="27" t="s">
        <v>166</v>
      </c>
    </row>
    <row r="24" s="1" customFormat="1" ht="31.4" customHeight="1" spans="1:16">
      <c r="A24" s="16"/>
      <c r="B24" s="17"/>
      <c r="C24" s="18"/>
      <c r="D24" s="19"/>
      <c r="E24" s="20"/>
      <c r="F24" s="20"/>
      <c r="G24" s="20"/>
      <c r="H24" s="20"/>
      <c r="I24" s="19" t="s">
        <v>179</v>
      </c>
      <c r="J24" s="19" t="s">
        <v>180</v>
      </c>
      <c r="K24" s="19" t="s">
        <v>181</v>
      </c>
      <c r="L24" s="27" t="s">
        <v>169</v>
      </c>
      <c r="M24" s="27" t="s">
        <v>178</v>
      </c>
      <c r="N24" s="27" t="s">
        <v>164</v>
      </c>
      <c r="O24" s="27" t="s">
        <v>182</v>
      </c>
      <c r="P24" s="27" t="s">
        <v>166</v>
      </c>
    </row>
    <row r="25" s="1" customFormat="1" ht="19.65" customHeight="1" spans="1:16">
      <c r="A25" s="16"/>
      <c r="B25" s="17"/>
      <c r="C25" s="18"/>
      <c r="D25" s="19"/>
      <c r="E25" s="20"/>
      <c r="F25" s="20"/>
      <c r="G25" s="20"/>
      <c r="H25" s="20"/>
      <c r="I25" s="19" t="s">
        <v>183</v>
      </c>
      <c r="J25" s="19" t="s">
        <v>184</v>
      </c>
      <c r="K25" s="19" t="s">
        <v>206</v>
      </c>
      <c r="L25" s="27" t="s">
        <v>169</v>
      </c>
      <c r="M25" s="27" t="s">
        <v>170</v>
      </c>
      <c r="N25" s="27" t="s">
        <v>164</v>
      </c>
      <c r="O25" s="27" t="s">
        <v>186</v>
      </c>
      <c r="P25" s="27" t="s">
        <v>166</v>
      </c>
    </row>
    <row r="26" s="1" customFormat="1" ht="19.65" customHeight="1" spans="1:16">
      <c r="A26" s="16" t="s">
        <v>207</v>
      </c>
      <c r="B26" s="17" t="s">
        <v>155</v>
      </c>
      <c r="C26" s="18" t="s">
        <v>199</v>
      </c>
      <c r="D26" s="19" t="s">
        <v>208</v>
      </c>
      <c r="E26" s="20" t="s">
        <v>158</v>
      </c>
      <c r="F26" s="20" t="s">
        <v>158</v>
      </c>
      <c r="G26" s="20" t="s">
        <v>158</v>
      </c>
      <c r="H26" s="20" t="s">
        <v>158</v>
      </c>
      <c r="I26" s="19" t="s">
        <v>159</v>
      </c>
      <c r="J26" s="19" t="s">
        <v>160</v>
      </c>
      <c r="K26" s="19" t="s">
        <v>209</v>
      </c>
      <c r="L26" s="27" t="s">
        <v>162</v>
      </c>
      <c r="M26" s="27" t="s">
        <v>163</v>
      </c>
      <c r="N26" s="27" t="s">
        <v>164</v>
      </c>
      <c r="O26" s="27" t="s">
        <v>165</v>
      </c>
      <c r="P26" s="27" t="s">
        <v>166</v>
      </c>
    </row>
    <row r="27" s="1" customFormat="1" ht="19.65" customHeight="1" spans="1:16">
      <c r="A27" s="16"/>
      <c r="B27" s="17"/>
      <c r="C27" s="18"/>
      <c r="D27" s="19"/>
      <c r="E27" s="20"/>
      <c r="F27" s="20"/>
      <c r="G27" s="20"/>
      <c r="H27" s="20"/>
      <c r="I27" s="19"/>
      <c r="J27" s="19" t="s">
        <v>167</v>
      </c>
      <c r="K27" s="19" t="s">
        <v>210</v>
      </c>
      <c r="L27" s="27" t="s">
        <v>169</v>
      </c>
      <c r="M27" s="27" t="s">
        <v>203</v>
      </c>
      <c r="N27" s="27" t="s">
        <v>164</v>
      </c>
      <c r="O27" s="27" t="s">
        <v>165</v>
      </c>
      <c r="P27" s="27" t="s">
        <v>166</v>
      </c>
    </row>
    <row r="28" s="1" customFormat="1" ht="19.65" customHeight="1" spans="1:16">
      <c r="A28" s="16"/>
      <c r="B28" s="17"/>
      <c r="C28" s="18"/>
      <c r="D28" s="19"/>
      <c r="E28" s="20"/>
      <c r="F28" s="20"/>
      <c r="G28" s="20"/>
      <c r="H28" s="20"/>
      <c r="I28" s="19"/>
      <c r="J28" s="19" t="s">
        <v>171</v>
      </c>
      <c r="K28" s="19" t="s">
        <v>211</v>
      </c>
      <c r="L28" s="27" t="s">
        <v>169</v>
      </c>
      <c r="M28" s="27" t="s">
        <v>212</v>
      </c>
      <c r="N28" s="27" t="s">
        <v>194</v>
      </c>
      <c r="O28" s="27" t="s">
        <v>175</v>
      </c>
      <c r="P28" s="27" t="s">
        <v>166</v>
      </c>
    </row>
    <row r="29" s="1" customFormat="1" ht="19.65" customHeight="1" spans="1:16">
      <c r="A29" s="16"/>
      <c r="B29" s="17"/>
      <c r="C29" s="18"/>
      <c r="D29" s="19"/>
      <c r="E29" s="20"/>
      <c r="F29" s="20"/>
      <c r="G29" s="20"/>
      <c r="H29" s="20"/>
      <c r="I29" s="19"/>
      <c r="J29" s="19" t="s">
        <v>176</v>
      </c>
      <c r="K29" s="19" t="s">
        <v>213</v>
      </c>
      <c r="L29" s="27" t="s">
        <v>169</v>
      </c>
      <c r="M29" s="27" t="s">
        <v>178</v>
      </c>
      <c r="N29" s="27" t="s">
        <v>164</v>
      </c>
      <c r="O29" s="27" t="s">
        <v>175</v>
      </c>
      <c r="P29" s="27" t="s">
        <v>166</v>
      </c>
    </row>
    <row r="30" s="1" customFormat="1" ht="31.4" customHeight="1" spans="1:16">
      <c r="A30" s="16"/>
      <c r="B30" s="17"/>
      <c r="C30" s="18"/>
      <c r="D30" s="19"/>
      <c r="E30" s="20"/>
      <c r="F30" s="20"/>
      <c r="G30" s="20"/>
      <c r="H30" s="20"/>
      <c r="I30" s="19" t="s">
        <v>179</v>
      </c>
      <c r="J30" s="19" t="s">
        <v>180</v>
      </c>
      <c r="K30" s="19" t="s">
        <v>214</v>
      </c>
      <c r="L30" s="27" t="s">
        <v>169</v>
      </c>
      <c r="M30" s="27" t="s">
        <v>170</v>
      </c>
      <c r="N30" s="27" t="s">
        <v>164</v>
      </c>
      <c r="O30" s="27" t="s">
        <v>182</v>
      </c>
      <c r="P30" s="27" t="s">
        <v>166</v>
      </c>
    </row>
    <row r="31" s="1" customFormat="1" ht="19.65" customHeight="1" spans="1:16">
      <c r="A31" s="16"/>
      <c r="B31" s="17"/>
      <c r="C31" s="18"/>
      <c r="D31" s="19"/>
      <c r="E31" s="20"/>
      <c r="F31" s="20"/>
      <c r="G31" s="20"/>
      <c r="H31" s="20"/>
      <c r="I31" s="19" t="s">
        <v>183</v>
      </c>
      <c r="J31" s="19" t="s">
        <v>184</v>
      </c>
      <c r="K31" s="19" t="s">
        <v>215</v>
      </c>
      <c r="L31" s="27" t="s">
        <v>169</v>
      </c>
      <c r="M31" s="27" t="s">
        <v>170</v>
      </c>
      <c r="N31" s="27" t="s">
        <v>164</v>
      </c>
      <c r="O31" s="27" t="s">
        <v>186</v>
      </c>
      <c r="P31" s="27" t="s">
        <v>166</v>
      </c>
    </row>
    <row r="32" s="1" customFormat="1" ht="19.65" customHeight="1" spans="1:16">
      <c r="A32" s="16" t="s">
        <v>216</v>
      </c>
      <c r="B32" s="17" t="s">
        <v>155</v>
      </c>
      <c r="C32" s="18" t="s">
        <v>217</v>
      </c>
      <c r="D32" s="19" t="s">
        <v>218</v>
      </c>
      <c r="E32" s="20" t="s">
        <v>158</v>
      </c>
      <c r="F32" s="20" t="s">
        <v>158</v>
      </c>
      <c r="G32" s="20" t="s">
        <v>158</v>
      </c>
      <c r="H32" s="20" t="s">
        <v>158</v>
      </c>
      <c r="I32" s="19" t="s">
        <v>159</v>
      </c>
      <c r="J32" s="19" t="s">
        <v>160</v>
      </c>
      <c r="K32" s="19" t="s">
        <v>219</v>
      </c>
      <c r="L32" s="27" t="s">
        <v>162</v>
      </c>
      <c r="M32" s="27" t="s">
        <v>163</v>
      </c>
      <c r="N32" s="27" t="s">
        <v>164</v>
      </c>
      <c r="O32" s="27" t="s">
        <v>165</v>
      </c>
      <c r="P32" s="27" t="s">
        <v>166</v>
      </c>
    </row>
    <row r="33" s="1" customFormat="1" ht="19.65" customHeight="1" spans="1:16">
      <c r="A33" s="16"/>
      <c r="B33" s="17"/>
      <c r="C33" s="18"/>
      <c r="D33" s="19"/>
      <c r="E33" s="20"/>
      <c r="F33" s="20"/>
      <c r="G33" s="20"/>
      <c r="H33" s="20"/>
      <c r="I33" s="19"/>
      <c r="J33" s="19" t="s">
        <v>167</v>
      </c>
      <c r="K33" s="19" t="s">
        <v>220</v>
      </c>
      <c r="L33" s="27" t="s">
        <v>169</v>
      </c>
      <c r="M33" s="27" t="s">
        <v>203</v>
      </c>
      <c r="N33" s="27" t="s">
        <v>164</v>
      </c>
      <c r="O33" s="27" t="s">
        <v>165</v>
      </c>
      <c r="P33" s="27" t="s">
        <v>166</v>
      </c>
    </row>
    <row r="34" s="1" customFormat="1" ht="19.65" customHeight="1" spans="1:16">
      <c r="A34" s="16"/>
      <c r="B34" s="17"/>
      <c r="C34" s="18"/>
      <c r="D34" s="19"/>
      <c r="E34" s="20"/>
      <c r="F34" s="20"/>
      <c r="G34" s="20"/>
      <c r="H34" s="20"/>
      <c r="I34" s="19"/>
      <c r="J34" s="19" t="s">
        <v>171</v>
      </c>
      <c r="K34" s="19" t="s">
        <v>221</v>
      </c>
      <c r="L34" s="27" t="s">
        <v>169</v>
      </c>
      <c r="M34" s="27" t="s">
        <v>222</v>
      </c>
      <c r="N34" s="27" t="s">
        <v>194</v>
      </c>
      <c r="O34" s="27" t="s">
        <v>175</v>
      </c>
      <c r="P34" s="27" t="s">
        <v>166</v>
      </c>
    </row>
    <row r="35" s="1" customFormat="1" ht="19.65" customHeight="1" spans="1:16">
      <c r="A35" s="16"/>
      <c r="B35" s="17"/>
      <c r="C35" s="18"/>
      <c r="D35" s="19"/>
      <c r="E35" s="20"/>
      <c r="F35" s="20"/>
      <c r="G35" s="20"/>
      <c r="H35" s="20"/>
      <c r="I35" s="19"/>
      <c r="J35" s="19" t="s">
        <v>176</v>
      </c>
      <c r="K35" s="19" t="s">
        <v>223</v>
      </c>
      <c r="L35" s="27" t="s">
        <v>169</v>
      </c>
      <c r="M35" s="27" t="s">
        <v>178</v>
      </c>
      <c r="N35" s="27" t="s">
        <v>164</v>
      </c>
      <c r="O35" s="27" t="s">
        <v>175</v>
      </c>
      <c r="P35" s="27" t="s">
        <v>166</v>
      </c>
    </row>
    <row r="36" s="1" customFormat="1" ht="31.4" customHeight="1" spans="1:16">
      <c r="A36" s="16"/>
      <c r="B36" s="17"/>
      <c r="C36" s="18"/>
      <c r="D36" s="19"/>
      <c r="E36" s="20"/>
      <c r="F36" s="20"/>
      <c r="G36" s="20"/>
      <c r="H36" s="20"/>
      <c r="I36" s="19" t="s">
        <v>179</v>
      </c>
      <c r="J36" s="19" t="s">
        <v>180</v>
      </c>
      <c r="K36" s="19" t="s">
        <v>181</v>
      </c>
      <c r="L36" s="27" t="s">
        <v>169</v>
      </c>
      <c r="M36" s="27" t="s">
        <v>170</v>
      </c>
      <c r="N36" s="27" t="s">
        <v>164</v>
      </c>
      <c r="O36" s="27" t="s">
        <v>182</v>
      </c>
      <c r="P36" s="27" t="s">
        <v>166</v>
      </c>
    </row>
    <row r="37" s="1" customFormat="1" ht="19.65" customHeight="1" spans="1:16">
      <c r="A37" s="16"/>
      <c r="B37" s="17"/>
      <c r="C37" s="18"/>
      <c r="D37" s="19"/>
      <c r="E37" s="20"/>
      <c r="F37" s="20"/>
      <c r="G37" s="20"/>
      <c r="H37" s="20"/>
      <c r="I37" s="19" t="s">
        <v>183</v>
      </c>
      <c r="J37" s="19" t="s">
        <v>184</v>
      </c>
      <c r="K37" s="19" t="s">
        <v>221</v>
      </c>
      <c r="L37" s="27" t="s">
        <v>169</v>
      </c>
      <c r="M37" s="27" t="s">
        <v>163</v>
      </c>
      <c r="N37" s="27" t="s">
        <v>164</v>
      </c>
      <c r="O37" s="27" t="s">
        <v>186</v>
      </c>
      <c r="P37" s="27" t="s">
        <v>166</v>
      </c>
    </row>
    <row r="38" s="1" customFormat="1" ht="19.65" customHeight="1" spans="1:16">
      <c r="A38" s="16" t="s">
        <v>224</v>
      </c>
      <c r="B38" s="17" t="s">
        <v>155</v>
      </c>
      <c r="C38" s="18" t="s">
        <v>225</v>
      </c>
      <c r="D38" s="19" t="s">
        <v>226</v>
      </c>
      <c r="E38" s="20" t="s">
        <v>158</v>
      </c>
      <c r="F38" s="20" t="s">
        <v>158</v>
      </c>
      <c r="G38" s="20" t="s">
        <v>158</v>
      </c>
      <c r="H38" s="20" t="s">
        <v>158</v>
      </c>
      <c r="I38" s="19" t="s">
        <v>159</v>
      </c>
      <c r="J38" s="19" t="s">
        <v>160</v>
      </c>
      <c r="K38" s="19" t="s">
        <v>227</v>
      </c>
      <c r="L38" s="27" t="s">
        <v>162</v>
      </c>
      <c r="M38" s="27" t="s">
        <v>163</v>
      </c>
      <c r="N38" s="27" t="s">
        <v>164</v>
      </c>
      <c r="O38" s="27" t="s">
        <v>165</v>
      </c>
      <c r="P38" s="27" t="s">
        <v>166</v>
      </c>
    </row>
    <row r="39" s="1" customFormat="1" ht="19.65" customHeight="1" spans="1:16">
      <c r="A39" s="16"/>
      <c r="B39" s="17"/>
      <c r="C39" s="18"/>
      <c r="D39" s="19"/>
      <c r="E39" s="20"/>
      <c r="F39" s="20"/>
      <c r="G39" s="20"/>
      <c r="H39" s="20"/>
      <c r="I39" s="19"/>
      <c r="J39" s="19" t="s">
        <v>167</v>
      </c>
      <c r="K39" s="19" t="s">
        <v>228</v>
      </c>
      <c r="L39" s="27" t="s">
        <v>169</v>
      </c>
      <c r="M39" s="27" t="s">
        <v>203</v>
      </c>
      <c r="N39" s="27" t="s">
        <v>164</v>
      </c>
      <c r="O39" s="27" t="s">
        <v>165</v>
      </c>
      <c r="P39" s="27" t="s">
        <v>166</v>
      </c>
    </row>
    <row r="40" s="1" customFormat="1" ht="19.65" customHeight="1" spans="1:16">
      <c r="A40" s="16"/>
      <c r="B40" s="17"/>
      <c r="C40" s="18"/>
      <c r="D40" s="19"/>
      <c r="E40" s="20"/>
      <c r="F40" s="20"/>
      <c r="G40" s="20"/>
      <c r="H40" s="20"/>
      <c r="I40" s="19"/>
      <c r="J40" s="19" t="s">
        <v>171</v>
      </c>
      <c r="K40" s="19" t="s">
        <v>229</v>
      </c>
      <c r="L40" s="27" t="s">
        <v>169</v>
      </c>
      <c r="M40" s="27" t="s">
        <v>230</v>
      </c>
      <c r="N40" s="27" t="s">
        <v>174</v>
      </c>
      <c r="O40" s="27" t="s">
        <v>175</v>
      </c>
      <c r="P40" s="27" t="s">
        <v>166</v>
      </c>
    </row>
    <row r="41" s="1" customFormat="1" ht="19.65" customHeight="1" spans="1:16">
      <c r="A41" s="16"/>
      <c r="B41" s="17"/>
      <c r="C41" s="18"/>
      <c r="D41" s="19"/>
      <c r="E41" s="20"/>
      <c r="F41" s="20"/>
      <c r="G41" s="20"/>
      <c r="H41" s="20"/>
      <c r="I41" s="19"/>
      <c r="J41" s="19" t="s">
        <v>176</v>
      </c>
      <c r="K41" s="19" t="s">
        <v>231</v>
      </c>
      <c r="L41" s="27" t="s">
        <v>169</v>
      </c>
      <c r="M41" s="27" t="s">
        <v>170</v>
      </c>
      <c r="N41" s="27" t="s">
        <v>164</v>
      </c>
      <c r="O41" s="27" t="s">
        <v>175</v>
      </c>
      <c r="P41" s="27" t="s">
        <v>166</v>
      </c>
    </row>
    <row r="42" s="1" customFormat="1" ht="31.4" customHeight="1" spans="1:16">
      <c r="A42" s="16"/>
      <c r="B42" s="17"/>
      <c r="C42" s="18"/>
      <c r="D42" s="19"/>
      <c r="E42" s="20"/>
      <c r="F42" s="20"/>
      <c r="G42" s="20"/>
      <c r="H42" s="20"/>
      <c r="I42" s="19" t="s">
        <v>179</v>
      </c>
      <c r="J42" s="19" t="s">
        <v>180</v>
      </c>
      <c r="K42" s="19" t="s">
        <v>181</v>
      </c>
      <c r="L42" s="27" t="s">
        <v>169</v>
      </c>
      <c r="M42" s="27" t="s">
        <v>170</v>
      </c>
      <c r="N42" s="27" t="s">
        <v>164</v>
      </c>
      <c r="O42" s="27" t="s">
        <v>182</v>
      </c>
      <c r="P42" s="27" t="s">
        <v>166</v>
      </c>
    </row>
    <row r="43" s="1" customFormat="1" ht="19.65" customHeight="1" spans="1:16">
      <c r="A43" s="16"/>
      <c r="B43" s="17"/>
      <c r="C43" s="18"/>
      <c r="D43" s="19"/>
      <c r="E43" s="20"/>
      <c r="F43" s="20"/>
      <c r="G43" s="20"/>
      <c r="H43" s="20"/>
      <c r="I43" s="19" t="s">
        <v>183</v>
      </c>
      <c r="J43" s="19" t="s">
        <v>184</v>
      </c>
      <c r="K43" s="19" t="s">
        <v>232</v>
      </c>
      <c r="L43" s="27" t="s">
        <v>169</v>
      </c>
      <c r="M43" s="27" t="s">
        <v>170</v>
      </c>
      <c r="N43" s="27" t="s">
        <v>164</v>
      </c>
      <c r="O43" s="27" t="s">
        <v>186</v>
      </c>
      <c r="P43" s="27" t="s">
        <v>166</v>
      </c>
    </row>
    <row r="44" s="1" customFormat="1" ht="19.65" customHeight="1" spans="1:16">
      <c r="A44" s="16" t="s">
        <v>233</v>
      </c>
      <c r="B44" s="17" t="s">
        <v>155</v>
      </c>
      <c r="C44" s="18" t="s">
        <v>234</v>
      </c>
      <c r="D44" s="19" t="s">
        <v>235</v>
      </c>
      <c r="E44" s="20" t="s">
        <v>158</v>
      </c>
      <c r="F44" s="20" t="s">
        <v>158</v>
      </c>
      <c r="G44" s="20" t="s">
        <v>158</v>
      </c>
      <c r="H44" s="20" t="s">
        <v>158</v>
      </c>
      <c r="I44" s="19" t="s">
        <v>159</v>
      </c>
      <c r="J44" s="19" t="s">
        <v>160</v>
      </c>
      <c r="K44" s="19" t="s">
        <v>236</v>
      </c>
      <c r="L44" s="27" t="s">
        <v>162</v>
      </c>
      <c r="M44" s="27" t="s">
        <v>163</v>
      </c>
      <c r="N44" s="27" t="s">
        <v>164</v>
      </c>
      <c r="O44" s="27" t="s">
        <v>165</v>
      </c>
      <c r="P44" s="27" t="s">
        <v>166</v>
      </c>
    </row>
    <row r="45" s="1" customFormat="1" ht="19.65" customHeight="1" spans="1:16">
      <c r="A45" s="16"/>
      <c r="B45" s="17"/>
      <c r="C45" s="18"/>
      <c r="D45" s="19"/>
      <c r="E45" s="20"/>
      <c r="F45" s="20"/>
      <c r="G45" s="20"/>
      <c r="H45" s="20"/>
      <c r="I45" s="19"/>
      <c r="J45" s="19" t="s">
        <v>167</v>
      </c>
      <c r="K45" s="19" t="s">
        <v>237</v>
      </c>
      <c r="L45" s="27" t="s">
        <v>169</v>
      </c>
      <c r="M45" s="27" t="s">
        <v>203</v>
      </c>
      <c r="N45" s="27" t="s">
        <v>164</v>
      </c>
      <c r="O45" s="27" t="s">
        <v>165</v>
      </c>
      <c r="P45" s="27" t="s">
        <v>166</v>
      </c>
    </row>
    <row r="46" s="1" customFormat="1" ht="19.65" customHeight="1" spans="1:16">
      <c r="A46" s="16"/>
      <c r="B46" s="17"/>
      <c r="C46" s="18"/>
      <c r="D46" s="19"/>
      <c r="E46" s="20"/>
      <c r="F46" s="20"/>
      <c r="G46" s="20"/>
      <c r="H46" s="20"/>
      <c r="I46" s="19"/>
      <c r="J46" s="19" t="s">
        <v>171</v>
      </c>
      <c r="K46" s="19" t="s">
        <v>238</v>
      </c>
      <c r="L46" s="27" t="s">
        <v>169</v>
      </c>
      <c r="M46" s="27" t="s">
        <v>165</v>
      </c>
      <c r="N46" s="27" t="s">
        <v>194</v>
      </c>
      <c r="O46" s="27" t="s">
        <v>175</v>
      </c>
      <c r="P46" s="27" t="s">
        <v>166</v>
      </c>
    </row>
    <row r="47" s="1" customFormat="1" ht="19.65" customHeight="1" spans="1:16">
      <c r="A47" s="16"/>
      <c r="B47" s="17"/>
      <c r="C47" s="18"/>
      <c r="D47" s="19"/>
      <c r="E47" s="20"/>
      <c r="F47" s="20"/>
      <c r="G47" s="20"/>
      <c r="H47" s="20"/>
      <c r="I47" s="19"/>
      <c r="J47" s="19" t="s">
        <v>176</v>
      </c>
      <c r="K47" s="19" t="s">
        <v>239</v>
      </c>
      <c r="L47" s="27" t="s">
        <v>169</v>
      </c>
      <c r="M47" s="27" t="s">
        <v>203</v>
      </c>
      <c r="N47" s="27" t="s">
        <v>164</v>
      </c>
      <c r="O47" s="27" t="s">
        <v>175</v>
      </c>
      <c r="P47" s="27" t="s">
        <v>166</v>
      </c>
    </row>
    <row r="48" s="1" customFormat="1" ht="31.4" customHeight="1" spans="1:16">
      <c r="A48" s="16"/>
      <c r="B48" s="17"/>
      <c r="C48" s="18"/>
      <c r="D48" s="19"/>
      <c r="E48" s="20"/>
      <c r="F48" s="20"/>
      <c r="G48" s="20"/>
      <c r="H48" s="20"/>
      <c r="I48" s="19" t="s">
        <v>179</v>
      </c>
      <c r="J48" s="19" t="s">
        <v>180</v>
      </c>
      <c r="K48" s="19" t="s">
        <v>181</v>
      </c>
      <c r="L48" s="27" t="s">
        <v>169</v>
      </c>
      <c r="M48" s="27" t="s">
        <v>170</v>
      </c>
      <c r="N48" s="27" t="s">
        <v>164</v>
      </c>
      <c r="O48" s="27" t="s">
        <v>182</v>
      </c>
      <c r="P48" s="27" t="s">
        <v>166</v>
      </c>
    </row>
    <row r="49" s="1" customFormat="1" ht="19.65" customHeight="1" spans="1:16">
      <c r="A49" s="16"/>
      <c r="B49" s="17"/>
      <c r="C49" s="18"/>
      <c r="D49" s="19"/>
      <c r="E49" s="20"/>
      <c r="F49" s="20"/>
      <c r="G49" s="20"/>
      <c r="H49" s="20"/>
      <c r="I49" s="19" t="s">
        <v>183</v>
      </c>
      <c r="J49" s="19" t="s">
        <v>184</v>
      </c>
      <c r="K49" s="19" t="s">
        <v>240</v>
      </c>
      <c r="L49" s="27" t="s">
        <v>169</v>
      </c>
      <c r="M49" s="27" t="s">
        <v>170</v>
      </c>
      <c r="N49" s="27" t="s">
        <v>164</v>
      </c>
      <c r="O49" s="27" t="s">
        <v>186</v>
      </c>
      <c r="P49" s="27" t="s">
        <v>166</v>
      </c>
    </row>
    <row r="50" s="1" customFormat="1" ht="19.65" customHeight="1" spans="1:16">
      <c r="A50" s="16" t="s">
        <v>241</v>
      </c>
      <c r="B50" s="17" t="s">
        <v>242</v>
      </c>
      <c r="C50" s="18" t="s">
        <v>243</v>
      </c>
      <c r="D50" s="19" t="s">
        <v>244</v>
      </c>
      <c r="E50" s="20" t="s">
        <v>158</v>
      </c>
      <c r="F50" s="20" t="s">
        <v>158</v>
      </c>
      <c r="G50" s="20" t="s">
        <v>158</v>
      </c>
      <c r="H50" s="20" t="s">
        <v>158</v>
      </c>
      <c r="I50" s="19" t="s">
        <v>159</v>
      </c>
      <c r="J50" s="19" t="s">
        <v>160</v>
      </c>
      <c r="K50" s="19" t="s">
        <v>245</v>
      </c>
      <c r="L50" s="27" t="s">
        <v>162</v>
      </c>
      <c r="M50" s="27" t="s">
        <v>163</v>
      </c>
      <c r="N50" s="27" t="s">
        <v>164</v>
      </c>
      <c r="O50" s="27" t="s">
        <v>165</v>
      </c>
      <c r="P50" s="27" t="s">
        <v>246</v>
      </c>
    </row>
    <row r="51" s="1" customFormat="1" ht="19.65" customHeight="1" spans="1:16">
      <c r="A51" s="16"/>
      <c r="B51" s="17"/>
      <c r="C51" s="18"/>
      <c r="D51" s="19"/>
      <c r="E51" s="20"/>
      <c r="F51" s="20"/>
      <c r="G51" s="20"/>
      <c r="H51" s="20"/>
      <c r="I51" s="19"/>
      <c r="J51" s="19" t="s">
        <v>167</v>
      </c>
      <c r="K51" s="19" t="s">
        <v>247</v>
      </c>
      <c r="L51" s="27" t="s">
        <v>169</v>
      </c>
      <c r="M51" s="27" t="s">
        <v>178</v>
      </c>
      <c r="N51" s="27" t="s">
        <v>164</v>
      </c>
      <c r="O51" s="27" t="s">
        <v>175</v>
      </c>
      <c r="P51" s="27" t="s">
        <v>166</v>
      </c>
    </row>
    <row r="52" s="1" customFormat="1" ht="19.65" customHeight="1" spans="1:16">
      <c r="A52" s="16"/>
      <c r="B52" s="17"/>
      <c r="C52" s="18"/>
      <c r="D52" s="19"/>
      <c r="E52" s="20"/>
      <c r="F52" s="20"/>
      <c r="G52" s="20"/>
      <c r="H52" s="20"/>
      <c r="I52" s="19"/>
      <c r="J52" s="19" t="s">
        <v>171</v>
      </c>
      <c r="K52" s="19" t="s">
        <v>248</v>
      </c>
      <c r="L52" s="27" t="s">
        <v>169</v>
      </c>
      <c r="M52" s="27" t="s">
        <v>249</v>
      </c>
      <c r="N52" s="27" t="s">
        <v>250</v>
      </c>
      <c r="O52" s="27" t="s">
        <v>175</v>
      </c>
      <c r="P52" s="27" t="s">
        <v>166</v>
      </c>
    </row>
    <row r="53" s="1" customFormat="1" ht="19.65" customHeight="1" spans="1:16">
      <c r="A53" s="16"/>
      <c r="B53" s="17"/>
      <c r="C53" s="18"/>
      <c r="D53" s="19"/>
      <c r="E53" s="20"/>
      <c r="F53" s="20"/>
      <c r="G53" s="20"/>
      <c r="H53" s="20"/>
      <c r="I53" s="19"/>
      <c r="J53" s="19" t="s">
        <v>176</v>
      </c>
      <c r="K53" s="19" t="s">
        <v>251</v>
      </c>
      <c r="L53" s="27" t="s">
        <v>169</v>
      </c>
      <c r="M53" s="27" t="s">
        <v>178</v>
      </c>
      <c r="N53" s="27" t="s">
        <v>164</v>
      </c>
      <c r="O53" s="27" t="s">
        <v>165</v>
      </c>
      <c r="P53" s="27" t="s">
        <v>166</v>
      </c>
    </row>
    <row r="54" s="1" customFormat="1" ht="31.4" customHeight="1" spans="1:16">
      <c r="A54" s="16"/>
      <c r="B54" s="17"/>
      <c r="C54" s="18"/>
      <c r="D54" s="19"/>
      <c r="E54" s="20"/>
      <c r="F54" s="20"/>
      <c r="G54" s="20"/>
      <c r="H54" s="20"/>
      <c r="I54" s="19" t="s">
        <v>179</v>
      </c>
      <c r="J54" s="19" t="s">
        <v>180</v>
      </c>
      <c r="K54" s="19" t="s">
        <v>181</v>
      </c>
      <c r="L54" s="27" t="s">
        <v>169</v>
      </c>
      <c r="M54" s="27" t="s">
        <v>170</v>
      </c>
      <c r="N54" s="27" t="s">
        <v>164</v>
      </c>
      <c r="O54" s="27" t="s">
        <v>182</v>
      </c>
      <c r="P54" s="27" t="s">
        <v>166</v>
      </c>
    </row>
    <row r="55" s="1" customFormat="1" ht="19.65" customHeight="1" spans="1:16">
      <c r="A55" s="16"/>
      <c r="B55" s="17"/>
      <c r="C55" s="18"/>
      <c r="D55" s="19"/>
      <c r="E55" s="20"/>
      <c r="F55" s="20"/>
      <c r="G55" s="20"/>
      <c r="H55" s="20"/>
      <c r="I55" s="19" t="s">
        <v>183</v>
      </c>
      <c r="J55" s="19" t="s">
        <v>184</v>
      </c>
      <c r="K55" s="19" t="s">
        <v>252</v>
      </c>
      <c r="L55" s="27" t="s">
        <v>169</v>
      </c>
      <c r="M55" s="27" t="s">
        <v>178</v>
      </c>
      <c r="N55" s="27" t="s">
        <v>164</v>
      </c>
      <c r="O55" s="27" t="s">
        <v>186</v>
      </c>
      <c r="P55" s="27" t="s">
        <v>166</v>
      </c>
    </row>
    <row r="56" s="1" customFormat="1" ht="19.65" customHeight="1" spans="1:16">
      <c r="A56" s="16" t="s">
        <v>253</v>
      </c>
      <c r="B56" s="17" t="s">
        <v>242</v>
      </c>
      <c r="C56" s="18" t="s">
        <v>254</v>
      </c>
      <c r="D56" s="19" t="s">
        <v>255</v>
      </c>
      <c r="E56" s="20" t="s">
        <v>158</v>
      </c>
      <c r="F56" s="20" t="s">
        <v>158</v>
      </c>
      <c r="G56" s="20" t="s">
        <v>158</v>
      </c>
      <c r="H56" s="20" t="s">
        <v>158</v>
      </c>
      <c r="I56" s="19" t="s">
        <v>159</v>
      </c>
      <c r="J56" s="19" t="s">
        <v>160</v>
      </c>
      <c r="K56" s="19" t="s">
        <v>245</v>
      </c>
      <c r="L56" s="27" t="s">
        <v>162</v>
      </c>
      <c r="M56" s="27" t="s">
        <v>163</v>
      </c>
      <c r="N56" s="27" t="s">
        <v>164</v>
      </c>
      <c r="O56" s="27" t="s">
        <v>165</v>
      </c>
      <c r="P56" s="27" t="s">
        <v>246</v>
      </c>
    </row>
    <row r="57" s="1" customFormat="1" ht="19.65" customHeight="1" spans="1:16">
      <c r="A57" s="16"/>
      <c r="B57" s="17"/>
      <c r="C57" s="18"/>
      <c r="D57" s="19"/>
      <c r="E57" s="20"/>
      <c r="F57" s="20"/>
      <c r="G57" s="20"/>
      <c r="H57" s="20"/>
      <c r="I57" s="19"/>
      <c r="J57" s="19" t="s">
        <v>167</v>
      </c>
      <c r="K57" s="19" t="s">
        <v>251</v>
      </c>
      <c r="L57" s="27" t="s">
        <v>169</v>
      </c>
      <c r="M57" s="27" t="s">
        <v>178</v>
      </c>
      <c r="N57" s="27" t="s">
        <v>164</v>
      </c>
      <c r="O57" s="27" t="s">
        <v>165</v>
      </c>
      <c r="P57" s="27" t="s">
        <v>166</v>
      </c>
    </row>
    <row r="58" s="1" customFormat="1" ht="19.65" customHeight="1" spans="1:16">
      <c r="A58" s="16"/>
      <c r="B58" s="17"/>
      <c r="C58" s="18"/>
      <c r="D58" s="19"/>
      <c r="E58" s="20"/>
      <c r="F58" s="20"/>
      <c r="G58" s="20"/>
      <c r="H58" s="20"/>
      <c r="I58" s="19"/>
      <c r="J58" s="19" t="s">
        <v>171</v>
      </c>
      <c r="K58" s="19" t="s">
        <v>248</v>
      </c>
      <c r="L58" s="27" t="s">
        <v>169</v>
      </c>
      <c r="M58" s="27" t="s">
        <v>249</v>
      </c>
      <c r="N58" s="27" t="s">
        <v>250</v>
      </c>
      <c r="O58" s="27" t="s">
        <v>175</v>
      </c>
      <c r="P58" s="27" t="s">
        <v>166</v>
      </c>
    </row>
    <row r="59" s="1" customFormat="1" ht="19.65" customHeight="1" spans="1:16">
      <c r="A59" s="16"/>
      <c r="B59" s="17"/>
      <c r="C59" s="18"/>
      <c r="D59" s="19"/>
      <c r="E59" s="20"/>
      <c r="F59" s="20"/>
      <c r="G59" s="20"/>
      <c r="H59" s="20"/>
      <c r="I59" s="19"/>
      <c r="J59" s="19" t="s">
        <v>176</v>
      </c>
      <c r="K59" s="19" t="s">
        <v>256</v>
      </c>
      <c r="L59" s="27" t="s">
        <v>169</v>
      </c>
      <c r="M59" s="27" t="s">
        <v>178</v>
      </c>
      <c r="N59" s="27" t="s">
        <v>164</v>
      </c>
      <c r="O59" s="27" t="s">
        <v>175</v>
      </c>
      <c r="P59" s="27" t="s">
        <v>166</v>
      </c>
    </row>
    <row r="60" s="1" customFormat="1" ht="31.4" customHeight="1" spans="1:16">
      <c r="A60" s="16"/>
      <c r="B60" s="17"/>
      <c r="C60" s="18"/>
      <c r="D60" s="19"/>
      <c r="E60" s="20"/>
      <c r="F60" s="20"/>
      <c r="G60" s="20"/>
      <c r="H60" s="20"/>
      <c r="I60" s="19" t="s">
        <v>179</v>
      </c>
      <c r="J60" s="19" t="s">
        <v>180</v>
      </c>
      <c r="K60" s="19" t="s">
        <v>181</v>
      </c>
      <c r="L60" s="27" t="s">
        <v>169</v>
      </c>
      <c r="M60" s="27" t="s">
        <v>170</v>
      </c>
      <c r="N60" s="27" t="s">
        <v>164</v>
      </c>
      <c r="O60" s="27" t="s">
        <v>186</v>
      </c>
      <c r="P60" s="27" t="s">
        <v>166</v>
      </c>
    </row>
    <row r="61" s="1" customFormat="1" ht="19.65" customHeight="1" spans="1:16">
      <c r="A61" s="16"/>
      <c r="B61" s="17"/>
      <c r="C61" s="18"/>
      <c r="D61" s="19"/>
      <c r="E61" s="20"/>
      <c r="F61" s="20"/>
      <c r="G61" s="20"/>
      <c r="H61" s="20"/>
      <c r="I61" s="19" t="s">
        <v>183</v>
      </c>
      <c r="J61" s="19" t="s">
        <v>184</v>
      </c>
      <c r="K61" s="19" t="s">
        <v>257</v>
      </c>
      <c r="L61" s="27" t="s">
        <v>169</v>
      </c>
      <c r="M61" s="27" t="s">
        <v>178</v>
      </c>
      <c r="N61" s="27" t="s">
        <v>164</v>
      </c>
      <c r="O61" s="27" t="s">
        <v>186</v>
      </c>
      <c r="P61" s="27" t="s">
        <v>166</v>
      </c>
    </row>
    <row r="62" s="1" customFormat="1" ht="31.4" customHeight="1" spans="1:16">
      <c r="A62" s="16" t="s">
        <v>258</v>
      </c>
      <c r="B62" s="17" t="s">
        <v>155</v>
      </c>
      <c r="C62" s="18" t="s">
        <v>259</v>
      </c>
      <c r="D62" s="19" t="s">
        <v>260</v>
      </c>
      <c r="E62" s="20" t="s">
        <v>158</v>
      </c>
      <c r="F62" s="20" t="s">
        <v>158</v>
      </c>
      <c r="G62" s="20" t="s">
        <v>158</v>
      </c>
      <c r="H62" s="20" t="s">
        <v>158</v>
      </c>
      <c r="I62" s="19" t="s">
        <v>159</v>
      </c>
      <c r="J62" s="19" t="s">
        <v>160</v>
      </c>
      <c r="K62" s="19" t="s">
        <v>261</v>
      </c>
      <c r="L62" s="27" t="s">
        <v>162</v>
      </c>
      <c r="M62" s="27" t="s">
        <v>163</v>
      </c>
      <c r="N62" s="27" t="s">
        <v>164</v>
      </c>
      <c r="O62" s="27" t="s">
        <v>165</v>
      </c>
      <c r="P62" s="27" t="s">
        <v>166</v>
      </c>
    </row>
    <row r="63" s="1" customFormat="1" ht="31.4" customHeight="1" spans="1:16">
      <c r="A63" s="16"/>
      <c r="B63" s="17"/>
      <c r="C63" s="18"/>
      <c r="D63" s="19"/>
      <c r="E63" s="20"/>
      <c r="F63" s="20"/>
      <c r="G63" s="20"/>
      <c r="H63" s="20"/>
      <c r="I63" s="19"/>
      <c r="J63" s="19" t="s">
        <v>167</v>
      </c>
      <c r="K63" s="19" t="s">
        <v>262</v>
      </c>
      <c r="L63" s="27" t="s">
        <v>169</v>
      </c>
      <c r="M63" s="27" t="s">
        <v>203</v>
      </c>
      <c r="N63" s="27" t="s">
        <v>164</v>
      </c>
      <c r="O63" s="27" t="s">
        <v>165</v>
      </c>
      <c r="P63" s="27" t="s">
        <v>166</v>
      </c>
    </row>
    <row r="64" s="1" customFormat="1" ht="31.4" customHeight="1" spans="1:16">
      <c r="A64" s="16"/>
      <c r="B64" s="17"/>
      <c r="C64" s="18"/>
      <c r="D64" s="19"/>
      <c r="E64" s="20"/>
      <c r="F64" s="20"/>
      <c r="G64" s="20"/>
      <c r="H64" s="20"/>
      <c r="I64" s="19"/>
      <c r="J64" s="19" t="s">
        <v>171</v>
      </c>
      <c r="K64" s="19" t="s">
        <v>263</v>
      </c>
      <c r="L64" s="27" t="s">
        <v>169</v>
      </c>
      <c r="M64" s="27" t="s">
        <v>264</v>
      </c>
      <c r="N64" s="27" t="s">
        <v>194</v>
      </c>
      <c r="O64" s="27" t="s">
        <v>175</v>
      </c>
      <c r="P64" s="27" t="s">
        <v>166</v>
      </c>
    </row>
    <row r="65" s="1" customFormat="1" ht="31.4" customHeight="1" spans="1:16">
      <c r="A65" s="16"/>
      <c r="B65" s="17"/>
      <c r="C65" s="18"/>
      <c r="D65" s="19"/>
      <c r="E65" s="20"/>
      <c r="F65" s="20"/>
      <c r="G65" s="20"/>
      <c r="H65" s="20"/>
      <c r="I65" s="19"/>
      <c r="J65" s="19" t="s">
        <v>176</v>
      </c>
      <c r="K65" s="19" t="s">
        <v>265</v>
      </c>
      <c r="L65" s="27" t="s">
        <v>169</v>
      </c>
      <c r="M65" s="27" t="s">
        <v>178</v>
      </c>
      <c r="N65" s="27" t="s">
        <v>164</v>
      </c>
      <c r="O65" s="27" t="s">
        <v>175</v>
      </c>
      <c r="P65" s="27" t="s">
        <v>166</v>
      </c>
    </row>
    <row r="66" s="1" customFormat="1" ht="31.4" customHeight="1" spans="1:16">
      <c r="A66" s="16"/>
      <c r="B66" s="17"/>
      <c r="C66" s="18"/>
      <c r="D66" s="19"/>
      <c r="E66" s="20"/>
      <c r="F66" s="20"/>
      <c r="G66" s="20"/>
      <c r="H66" s="20"/>
      <c r="I66" s="19" t="s">
        <v>179</v>
      </c>
      <c r="J66" s="19" t="s">
        <v>180</v>
      </c>
      <c r="K66" s="19" t="s">
        <v>181</v>
      </c>
      <c r="L66" s="27" t="s">
        <v>169</v>
      </c>
      <c r="M66" s="27" t="s">
        <v>170</v>
      </c>
      <c r="N66" s="27" t="s">
        <v>164</v>
      </c>
      <c r="O66" s="27" t="s">
        <v>182</v>
      </c>
      <c r="P66" s="27" t="s">
        <v>166</v>
      </c>
    </row>
    <row r="67" s="1" customFormat="1" ht="31.4" customHeight="1" spans="1:16">
      <c r="A67" s="16"/>
      <c r="B67" s="17"/>
      <c r="C67" s="18"/>
      <c r="D67" s="19"/>
      <c r="E67" s="20"/>
      <c r="F67" s="20"/>
      <c r="G67" s="20"/>
      <c r="H67" s="20"/>
      <c r="I67" s="19" t="s">
        <v>183</v>
      </c>
      <c r="J67" s="19" t="s">
        <v>184</v>
      </c>
      <c r="K67" s="19" t="s">
        <v>266</v>
      </c>
      <c r="L67" s="27" t="s">
        <v>169</v>
      </c>
      <c r="M67" s="27" t="s">
        <v>178</v>
      </c>
      <c r="N67" s="27" t="s">
        <v>164</v>
      </c>
      <c r="O67" s="27" t="s">
        <v>186</v>
      </c>
      <c r="P67" s="27" t="s">
        <v>166</v>
      </c>
    </row>
    <row r="68" s="1" customFormat="1" ht="19.65" customHeight="1" spans="1:16">
      <c r="A68" s="16" t="s">
        <v>267</v>
      </c>
      <c r="B68" s="17" t="s">
        <v>242</v>
      </c>
      <c r="C68" s="18" t="s">
        <v>268</v>
      </c>
      <c r="D68" s="19" t="s">
        <v>269</v>
      </c>
      <c r="E68" s="20" t="s">
        <v>158</v>
      </c>
      <c r="F68" s="20" t="s">
        <v>158</v>
      </c>
      <c r="G68" s="20" t="s">
        <v>158</v>
      </c>
      <c r="H68" s="20" t="s">
        <v>158</v>
      </c>
      <c r="I68" s="19" t="s">
        <v>159</v>
      </c>
      <c r="J68" s="19" t="s">
        <v>160</v>
      </c>
      <c r="K68" s="19" t="s">
        <v>245</v>
      </c>
      <c r="L68" s="27" t="s">
        <v>162</v>
      </c>
      <c r="M68" s="27" t="s">
        <v>163</v>
      </c>
      <c r="N68" s="27" t="s">
        <v>164</v>
      </c>
      <c r="O68" s="27" t="s">
        <v>165</v>
      </c>
      <c r="P68" s="27" t="s">
        <v>246</v>
      </c>
    </row>
    <row r="69" s="1" customFormat="1" ht="19.65" customHeight="1" spans="1:16">
      <c r="A69" s="16"/>
      <c r="B69" s="17"/>
      <c r="C69" s="18"/>
      <c r="D69" s="19"/>
      <c r="E69" s="20"/>
      <c r="F69" s="20"/>
      <c r="G69" s="20"/>
      <c r="H69" s="20"/>
      <c r="I69" s="19"/>
      <c r="J69" s="19" t="s">
        <v>167</v>
      </c>
      <c r="K69" s="19" t="s">
        <v>270</v>
      </c>
      <c r="L69" s="27" t="s">
        <v>169</v>
      </c>
      <c r="M69" s="27" t="s">
        <v>178</v>
      </c>
      <c r="N69" s="27" t="s">
        <v>164</v>
      </c>
      <c r="O69" s="27" t="s">
        <v>165</v>
      </c>
      <c r="P69" s="27" t="s">
        <v>166</v>
      </c>
    </row>
    <row r="70" s="1" customFormat="1" ht="19.65" customHeight="1" spans="1:16">
      <c r="A70" s="16"/>
      <c r="B70" s="17"/>
      <c r="C70" s="18"/>
      <c r="D70" s="19"/>
      <c r="E70" s="20"/>
      <c r="F70" s="20"/>
      <c r="G70" s="20"/>
      <c r="H70" s="20"/>
      <c r="I70" s="19"/>
      <c r="J70" s="19" t="s">
        <v>171</v>
      </c>
      <c r="K70" s="19" t="s">
        <v>271</v>
      </c>
      <c r="L70" s="27" t="s">
        <v>169</v>
      </c>
      <c r="M70" s="27" t="s">
        <v>272</v>
      </c>
      <c r="N70" s="27" t="s">
        <v>250</v>
      </c>
      <c r="O70" s="27" t="s">
        <v>175</v>
      </c>
      <c r="P70" s="27" t="s">
        <v>166</v>
      </c>
    </row>
    <row r="71" s="1" customFormat="1" ht="19.65" customHeight="1" spans="1:16">
      <c r="A71" s="16"/>
      <c r="B71" s="17"/>
      <c r="C71" s="18"/>
      <c r="D71" s="19"/>
      <c r="E71" s="20"/>
      <c r="F71" s="20"/>
      <c r="G71" s="20"/>
      <c r="H71" s="20"/>
      <c r="I71" s="19"/>
      <c r="J71" s="19" t="s">
        <v>176</v>
      </c>
      <c r="K71" s="19" t="s">
        <v>273</v>
      </c>
      <c r="L71" s="27" t="s">
        <v>169</v>
      </c>
      <c r="M71" s="27" t="s">
        <v>178</v>
      </c>
      <c r="N71" s="27" t="s">
        <v>164</v>
      </c>
      <c r="O71" s="27" t="s">
        <v>175</v>
      </c>
      <c r="P71" s="27" t="s">
        <v>166</v>
      </c>
    </row>
    <row r="72" s="1" customFormat="1" ht="31.4" customHeight="1" spans="1:16">
      <c r="A72" s="16"/>
      <c r="B72" s="17"/>
      <c r="C72" s="18"/>
      <c r="D72" s="19"/>
      <c r="E72" s="20"/>
      <c r="F72" s="20"/>
      <c r="G72" s="20"/>
      <c r="H72" s="20"/>
      <c r="I72" s="19" t="s">
        <v>179</v>
      </c>
      <c r="J72" s="19" t="s">
        <v>180</v>
      </c>
      <c r="K72" s="19" t="s">
        <v>181</v>
      </c>
      <c r="L72" s="27" t="s">
        <v>169</v>
      </c>
      <c r="M72" s="27" t="s">
        <v>170</v>
      </c>
      <c r="N72" s="27" t="s">
        <v>164</v>
      </c>
      <c r="O72" s="27" t="s">
        <v>182</v>
      </c>
      <c r="P72" s="27" t="s">
        <v>166</v>
      </c>
    </row>
    <row r="73" s="1" customFormat="1" ht="19.65" customHeight="1" spans="1:16">
      <c r="A73" s="16"/>
      <c r="B73" s="17"/>
      <c r="C73" s="18"/>
      <c r="D73" s="19"/>
      <c r="E73" s="20"/>
      <c r="F73" s="20"/>
      <c r="G73" s="20"/>
      <c r="H73" s="20"/>
      <c r="I73" s="19" t="s">
        <v>183</v>
      </c>
      <c r="J73" s="19" t="s">
        <v>184</v>
      </c>
      <c r="K73" s="19" t="s">
        <v>274</v>
      </c>
      <c r="L73" s="27" t="s">
        <v>169</v>
      </c>
      <c r="M73" s="27" t="s">
        <v>178</v>
      </c>
      <c r="N73" s="27" t="s">
        <v>164</v>
      </c>
      <c r="O73" s="27" t="s">
        <v>186</v>
      </c>
      <c r="P73" s="27" t="s">
        <v>166</v>
      </c>
    </row>
  </sheetData>
  <mergeCells count="112">
    <mergeCell ref="A2:K2"/>
    <mergeCell ref="D4:H4"/>
    <mergeCell ref="A4:A5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B4:B5"/>
    <mergeCell ref="B8:B13"/>
    <mergeCell ref="B14:B19"/>
    <mergeCell ref="B20:B25"/>
    <mergeCell ref="B26:B31"/>
    <mergeCell ref="B32:B37"/>
    <mergeCell ref="B38:B43"/>
    <mergeCell ref="B44:B49"/>
    <mergeCell ref="B50:B55"/>
    <mergeCell ref="B56:B61"/>
    <mergeCell ref="B62:B67"/>
    <mergeCell ref="B68:B73"/>
    <mergeCell ref="C4:C5"/>
    <mergeCell ref="C8:C13"/>
    <mergeCell ref="C14:C19"/>
    <mergeCell ref="C20:C25"/>
    <mergeCell ref="C26:C31"/>
    <mergeCell ref="C32:C37"/>
    <mergeCell ref="C38:C43"/>
    <mergeCell ref="C44:C49"/>
    <mergeCell ref="C50:C55"/>
    <mergeCell ref="C56:C61"/>
    <mergeCell ref="C62:C67"/>
    <mergeCell ref="C68:C73"/>
    <mergeCell ref="D8:D13"/>
    <mergeCell ref="D14:D19"/>
    <mergeCell ref="D20:D25"/>
    <mergeCell ref="D26:D31"/>
    <mergeCell ref="D32:D37"/>
    <mergeCell ref="D38:D43"/>
    <mergeCell ref="D44:D49"/>
    <mergeCell ref="D50:D55"/>
    <mergeCell ref="D56:D61"/>
    <mergeCell ref="D62:D67"/>
    <mergeCell ref="D68:D73"/>
    <mergeCell ref="E8:E13"/>
    <mergeCell ref="E14:E19"/>
    <mergeCell ref="E20:E25"/>
    <mergeCell ref="E26:E31"/>
    <mergeCell ref="E32:E37"/>
    <mergeCell ref="E38:E43"/>
    <mergeCell ref="E44:E49"/>
    <mergeCell ref="E50:E55"/>
    <mergeCell ref="E56:E61"/>
    <mergeCell ref="E62:E67"/>
    <mergeCell ref="E68:E73"/>
    <mergeCell ref="F8:F13"/>
    <mergeCell ref="F14:F19"/>
    <mergeCell ref="F20:F25"/>
    <mergeCell ref="F26:F31"/>
    <mergeCell ref="F32:F37"/>
    <mergeCell ref="F38:F43"/>
    <mergeCell ref="F44:F49"/>
    <mergeCell ref="F50:F55"/>
    <mergeCell ref="F56:F61"/>
    <mergeCell ref="F62:F67"/>
    <mergeCell ref="F68:F73"/>
    <mergeCell ref="G8:G13"/>
    <mergeCell ref="G14:G19"/>
    <mergeCell ref="G20:G25"/>
    <mergeCell ref="G26:G31"/>
    <mergeCell ref="G32:G37"/>
    <mergeCell ref="G38:G43"/>
    <mergeCell ref="G44:G49"/>
    <mergeCell ref="G50:G55"/>
    <mergeCell ref="G56:G61"/>
    <mergeCell ref="G62:G67"/>
    <mergeCell ref="G68:G73"/>
    <mergeCell ref="H8:H13"/>
    <mergeCell ref="H14:H19"/>
    <mergeCell ref="H20:H25"/>
    <mergeCell ref="H26:H31"/>
    <mergeCell ref="H32:H37"/>
    <mergeCell ref="H38:H43"/>
    <mergeCell ref="H44:H49"/>
    <mergeCell ref="H50:H55"/>
    <mergeCell ref="H56:H61"/>
    <mergeCell ref="H62:H67"/>
    <mergeCell ref="H68:H73"/>
    <mergeCell ref="I4:I5"/>
    <mergeCell ref="I8:I11"/>
    <mergeCell ref="I14:I17"/>
    <mergeCell ref="I20:I23"/>
    <mergeCell ref="I26:I29"/>
    <mergeCell ref="I32:I35"/>
    <mergeCell ref="I38:I41"/>
    <mergeCell ref="I44:I47"/>
    <mergeCell ref="I50:I53"/>
    <mergeCell ref="I56:I59"/>
    <mergeCell ref="I62:I65"/>
    <mergeCell ref="I68:I71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7638888888889" right="0.629166666666667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opLeftCell="A2" workbookViewId="0">
      <selection activeCell="D7" sqref="D7:D13"/>
    </sheetView>
  </sheetViews>
  <sheetFormatPr defaultColWidth="15.625" defaultRowHeight="24.95" customHeight="1" outlineLevelCol="4"/>
  <cols>
    <col min="1" max="1" width="15.625" style="64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9" t="s">
        <v>45</v>
      </c>
      <c r="B2" s="29"/>
      <c r="C2" s="29"/>
      <c r="D2" s="29"/>
      <c r="E2" s="29"/>
    </row>
    <row r="3" customHeight="1" spans="1:5">
      <c r="A3" s="64" t="s">
        <v>46</v>
      </c>
      <c r="B3" s="64"/>
      <c r="C3" s="29"/>
      <c r="D3" s="29"/>
      <c r="E3" s="44" t="s">
        <v>3</v>
      </c>
    </row>
    <row r="4" customHeight="1" spans="1:5">
      <c r="A4" s="35" t="s">
        <v>47</v>
      </c>
      <c r="B4" s="35"/>
      <c r="C4" s="35" t="s">
        <v>48</v>
      </c>
      <c r="D4" s="35"/>
      <c r="E4" s="35"/>
    </row>
    <row r="5" s="43" customFormat="1" customHeight="1" spans="1:5">
      <c r="A5" s="35" t="s">
        <v>49</v>
      </c>
      <c r="B5" s="35" t="s">
        <v>50</v>
      </c>
      <c r="C5" s="35" t="s">
        <v>51</v>
      </c>
      <c r="D5" s="35" t="s">
        <v>52</v>
      </c>
      <c r="E5" s="35" t="s">
        <v>53</v>
      </c>
    </row>
    <row r="6" customHeight="1" spans="1:5">
      <c r="A6" s="36">
        <v>2080505</v>
      </c>
      <c r="B6" s="36" t="s">
        <v>54</v>
      </c>
      <c r="C6" s="38">
        <f>D6+E6</f>
        <v>231700.6</v>
      </c>
      <c r="D6" s="38">
        <v>231700.6</v>
      </c>
      <c r="E6" s="37"/>
    </row>
    <row r="7" customHeight="1" spans="1:5">
      <c r="A7" s="36">
        <v>2080899</v>
      </c>
      <c r="B7" s="36" t="s">
        <v>55</v>
      </c>
      <c r="C7" s="38">
        <f t="shared" ref="C7:C22" si="0">D7+E7</f>
        <v>10404</v>
      </c>
      <c r="D7" s="39">
        <v>10404</v>
      </c>
      <c r="E7" s="37">
        <v>0</v>
      </c>
    </row>
    <row r="8" customHeight="1" spans="1:5">
      <c r="A8" s="36">
        <v>2081101</v>
      </c>
      <c r="B8" s="36" t="s">
        <v>56</v>
      </c>
      <c r="C8" s="38">
        <f t="shared" si="0"/>
        <v>1286747.7</v>
      </c>
      <c r="D8" s="39">
        <v>1286747.7</v>
      </c>
      <c r="E8" s="37"/>
    </row>
    <row r="9" customHeight="1" spans="1:5">
      <c r="A9" s="36">
        <v>2081105</v>
      </c>
      <c r="B9" s="36" t="s">
        <v>57</v>
      </c>
      <c r="C9" s="38">
        <f t="shared" si="0"/>
        <v>1281419.2</v>
      </c>
      <c r="D9" s="39">
        <v>631419.2</v>
      </c>
      <c r="E9" s="37">
        <v>650000</v>
      </c>
    </row>
    <row r="10" customHeight="1" spans="1:5">
      <c r="A10" s="36">
        <v>2101101</v>
      </c>
      <c r="B10" s="36" t="s">
        <v>58</v>
      </c>
      <c r="C10" s="38">
        <f t="shared" si="0"/>
        <v>80622.2</v>
      </c>
      <c r="D10" s="39">
        <v>80622.2</v>
      </c>
      <c r="E10" s="37"/>
    </row>
    <row r="11" customHeight="1" spans="1:5">
      <c r="A11" s="36">
        <v>2101102</v>
      </c>
      <c r="B11" s="36" t="s">
        <v>59</v>
      </c>
      <c r="C11" s="38">
        <f t="shared" si="0"/>
        <v>42468.7</v>
      </c>
      <c r="D11" s="39">
        <v>42468.7</v>
      </c>
      <c r="E11" s="37"/>
    </row>
    <row r="12" customHeight="1" spans="1:5">
      <c r="A12" s="36">
        <v>2101103</v>
      </c>
      <c r="B12" s="36" t="s">
        <v>60</v>
      </c>
      <c r="C12" s="38">
        <f t="shared" si="0"/>
        <v>159518.9</v>
      </c>
      <c r="D12" s="38">
        <v>159518.9</v>
      </c>
      <c r="E12" s="37"/>
    </row>
    <row r="13" customHeight="1" spans="1:5">
      <c r="A13" s="36">
        <v>2210201</v>
      </c>
      <c r="B13" s="36" t="s">
        <v>61</v>
      </c>
      <c r="C13" s="38">
        <f t="shared" si="0"/>
        <v>191422.6</v>
      </c>
      <c r="D13" s="38">
        <v>191422.6</v>
      </c>
      <c r="E13" s="37"/>
    </row>
    <row r="14" customHeight="1" spans="1:5">
      <c r="A14" s="36">
        <v>2081102</v>
      </c>
      <c r="B14" s="36" t="s">
        <v>62</v>
      </c>
      <c r="C14" s="38">
        <f t="shared" si="0"/>
        <v>320000</v>
      </c>
      <c r="D14" s="37"/>
      <c r="E14" s="37">
        <v>320000</v>
      </c>
    </row>
    <row r="15" customHeight="1" spans="1:5">
      <c r="A15" s="36">
        <v>2081104</v>
      </c>
      <c r="B15" s="36" t="s">
        <v>63</v>
      </c>
      <c r="C15" s="38">
        <f t="shared" si="0"/>
        <v>400000</v>
      </c>
      <c r="D15" s="37"/>
      <c r="E15" s="37">
        <v>400000</v>
      </c>
    </row>
    <row r="16" customHeight="1" spans="1:5">
      <c r="A16" s="36">
        <v>2081107</v>
      </c>
      <c r="B16" s="36" t="s">
        <v>64</v>
      </c>
      <c r="C16" s="38">
        <f t="shared" si="0"/>
        <v>2100000</v>
      </c>
      <c r="D16" s="37"/>
      <c r="E16" s="37">
        <v>2100000</v>
      </c>
    </row>
    <row r="17" customHeight="1" spans="1:5">
      <c r="A17" s="36">
        <v>2081199</v>
      </c>
      <c r="B17" s="36" t="s">
        <v>65</v>
      </c>
      <c r="C17" s="38">
        <f t="shared" si="0"/>
        <v>2797600</v>
      </c>
      <c r="D17" s="37"/>
      <c r="E17" s="37">
        <v>2797600</v>
      </c>
    </row>
    <row r="18" customHeight="1" spans="1:5">
      <c r="A18" s="35" t="s">
        <v>8</v>
      </c>
      <c r="B18" s="35"/>
      <c r="C18" s="38">
        <f t="shared" si="0"/>
        <v>8901903.9</v>
      </c>
      <c r="D18" s="37">
        <f>SUM(D6:D13)</f>
        <v>2634303.9</v>
      </c>
      <c r="E18" s="37">
        <f>SUM(E6:E17)</f>
        <v>6267600</v>
      </c>
    </row>
  </sheetData>
  <mergeCells count="5">
    <mergeCell ref="A2:E2"/>
    <mergeCell ref="A3:B3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zoomScale="80" zoomScaleNormal="80" topLeftCell="A3" workbookViewId="0">
      <selection activeCell="B20" sqref="B20:B24"/>
    </sheetView>
  </sheetViews>
  <sheetFormatPr defaultColWidth="15.625" defaultRowHeight="24.95" customHeight="1" outlineLevelCol="4"/>
  <cols>
    <col min="1" max="1" width="18.25" style="64" customWidth="1"/>
    <col min="2" max="2" width="30.75" customWidth="1"/>
    <col min="3" max="4" width="16"/>
  </cols>
  <sheetData>
    <row r="1" customHeight="1" spans="1:1">
      <c r="A1" t="s">
        <v>66</v>
      </c>
    </row>
    <row r="2" customHeight="1" spans="1:5">
      <c r="A2" s="29" t="s">
        <v>67</v>
      </c>
      <c r="B2" s="29"/>
      <c r="C2" s="29"/>
      <c r="D2" s="29"/>
      <c r="E2" s="29"/>
    </row>
    <row r="3" customHeight="1" spans="1:5">
      <c r="A3" s="64" t="s">
        <v>46</v>
      </c>
      <c r="B3" s="64"/>
      <c r="E3" s="44" t="s">
        <v>3</v>
      </c>
    </row>
    <row r="4" customHeight="1" spans="1:5">
      <c r="A4" s="68" t="s">
        <v>68</v>
      </c>
      <c r="B4" s="68"/>
      <c r="C4" s="68" t="s">
        <v>69</v>
      </c>
      <c r="D4" s="68"/>
      <c r="E4" s="68"/>
    </row>
    <row r="5" s="43" customFormat="1" customHeight="1" spans="1:5">
      <c r="A5" s="69" t="s">
        <v>49</v>
      </c>
      <c r="B5" s="69" t="s">
        <v>50</v>
      </c>
      <c r="C5" s="69" t="s">
        <v>8</v>
      </c>
      <c r="D5" s="69" t="s">
        <v>70</v>
      </c>
      <c r="E5" s="69" t="s">
        <v>71</v>
      </c>
    </row>
    <row r="6" customHeight="1" spans="1:5">
      <c r="A6" s="70">
        <v>30101</v>
      </c>
      <c r="B6" s="71" t="s">
        <v>72</v>
      </c>
      <c r="C6" s="72">
        <v>443388</v>
      </c>
      <c r="D6" s="72">
        <v>443388</v>
      </c>
      <c r="E6" s="72"/>
    </row>
    <row r="7" customHeight="1" spans="1:5">
      <c r="A7" s="70">
        <v>30102</v>
      </c>
      <c r="B7" s="71" t="s">
        <v>73</v>
      </c>
      <c r="C7" s="73">
        <v>525000</v>
      </c>
      <c r="D7" s="73">
        <v>525000</v>
      </c>
      <c r="E7" s="58"/>
    </row>
    <row r="8" customHeight="1" spans="1:5">
      <c r="A8" s="70">
        <v>30103</v>
      </c>
      <c r="B8" s="71" t="s">
        <v>74</v>
      </c>
      <c r="C8" s="74">
        <v>47549</v>
      </c>
      <c r="D8" s="74">
        <v>47549</v>
      </c>
      <c r="E8" s="75"/>
    </row>
    <row r="9" customHeight="1" spans="1:5">
      <c r="A9" s="70">
        <v>30107</v>
      </c>
      <c r="B9" s="71" t="s">
        <v>75</v>
      </c>
      <c r="C9" s="76"/>
      <c r="D9" s="76"/>
      <c r="E9" s="77"/>
    </row>
    <row r="10" customHeight="1" spans="1:5">
      <c r="A10" s="70">
        <v>30108</v>
      </c>
      <c r="B10" s="71" t="s">
        <v>76</v>
      </c>
      <c r="C10" s="78">
        <v>151759.5</v>
      </c>
      <c r="D10" s="78">
        <v>151759.5</v>
      </c>
      <c r="E10" s="75"/>
    </row>
    <row r="11" customHeight="1" spans="1:5">
      <c r="A11" s="70">
        <v>30110</v>
      </c>
      <c r="B11" s="71" t="s">
        <v>77</v>
      </c>
      <c r="C11" s="78">
        <v>80622.2</v>
      </c>
      <c r="D11" s="78">
        <v>80622.2</v>
      </c>
      <c r="E11" s="75"/>
    </row>
    <row r="12" customHeight="1" spans="1:5">
      <c r="A12" s="70">
        <v>30111</v>
      </c>
      <c r="B12" s="71" t="s">
        <v>78</v>
      </c>
      <c r="C12" s="79">
        <v>107413.7</v>
      </c>
      <c r="D12" s="79">
        <v>107413.7</v>
      </c>
      <c r="E12" s="75"/>
    </row>
    <row r="13" customHeight="1" spans="1:5">
      <c r="A13" s="70">
        <v>30112</v>
      </c>
      <c r="B13" s="71" t="s">
        <v>79</v>
      </c>
      <c r="C13" s="80">
        <v>5691</v>
      </c>
      <c r="D13" s="80">
        <v>5691</v>
      </c>
      <c r="E13" s="77"/>
    </row>
    <row r="14" customHeight="1" spans="1:5">
      <c r="A14" s="70">
        <v>30113</v>
      </c>
      <c r="B14" s="71" t="s">
        <v>61</v>
      </c>
      <c r="C14" s="79">
        <v>128896.4</v>
      </c>
      <c r="D14" s="79">
        <v>128896.4</v>
      </c>
      <c r="E14" s="77"/>
    </row>
    <row r="15" customHeight="1" spans="1:5">
      <c r="A15" s="70">
        <v>30199</v>
      </c>
      <c r="B15" s="71" t="s">
        <v>80</v>
      </c>
      <c r="C15" s="80"/>
      <c r="D15" s="80"/>
      <c r="E15" s="77"/>
    </row>
    <row r="16" customHeight="1" spans="1:5">
      <c r="A16" s="70">
        <v>30201</v>
      </c>
      <c r="B16" s="71" t="s">
        <v>81</v>
      </c>
      <c r="C16" s="81">
        <v>109175</v>
      </c>
      <c r="D16" s="81"/>
      <c r="E16" s="81">
        <v>109175</v>
      </c>
    </row>
    <row r="17" customHeight="1" spans="1:5">
      <c r="A17" s="70">
        <v>30207</v>
      </c>
      <c r="B17" s="71" t="s">
        <v>82</v>
      </c>
      <c r="C17" s="81">
        <v>15000</v>
      </c>
      <c r="D17" s="81"/>
      <c r="E17" s="81">
        <v>15000</v>
      </c>
    </row>
    <row r="18" customHeight="1" spans="1:5">
      <c r="A18" s="70">
        <v>30228</v>
      </c>
      <c r="B18" s="71" t="s">
        <v>83</v>
      </c>
      <c r="C18" s="81">
        <v>21482.7</v>
      </c>
      <c r="D18" s="81"/>
      <c r="E18" s="81">
        <v>21482.7</v>
      </c>
    </row>
    <row r="19" customHeight="1" spans="1:5">
      <c r="A19" s="70">
        <v>30229</v>
      </c>
      <c r="B19" s="71" t="s">
        <v>84</v>
      </c>
      <c r="C19" s="80">
        <v>312</v>
      </c>
      <c r="D19" s="80"/>
      <c r="E19" s="82">
        <v>312</v>
      </c>
    </row>
    <row r="20" customHeight="1" spans="1:5">
      <c r="A20" s="70">
        <v>30231</v>
      </c>
      <c r="B20" s="71" t="s">
        <v>85</v>
      </c>
      <c r="C20" s="80">
        <v>26000</v>
      </c>
      <c r="D20" s="80"/>
      <c r="E20" s="82">
        <v>26000</v>
      </c>
    </row>
    <row r="21" customHeight="1" spans="1:5">
      <c r="A21" s="70">
        <v>30239</v>
      </c>
      <c r="B21" s="71" t="s">
        <v>86</v>
      </c>
      <c r="C21" s="80">
        <v>89640</v>
      </c>
      <c r="D21" s="80"/>
      <c r="E21" s="82">
        <v>89640</v>
      </c>
    </row>
    <row r="22" customHeight="1" spans="1:5">
      <c r="A22" s="70">
        <v>30299</v>
      </c>
      <c r="B22" s="71" t="s">
        <v>87</v>
      </c>
      <c r="C22" s="80"/>
      <c r="D22" s="80"/>
      <c r="E22" s="82"/>
    </row>
    <row r="23" customHeight="1" spans="1:5">
      <c r="A23" s="70">
        <v>30305</v>
      </c>
      <c r="B23" s="71" t="s">
        <v>88</v>
      </c>
      <c r="C23" s="80">
        <v>882374.4</v>
      </c>
      <c r="D23" s="82">
        <v>882374.4</v>
      </c>
      <c r="E23" s="82"/>
    </row>
    <row r="24" customHeight="1" spans="1:5">
      <c r="A24" s="70"/>
      <c r="B24" s="71"/>
      <c r="C24" s="83"/>
      <c r="D24" s="83"/>
      <c r="E24" s="84"/>
    </row>
    <row r="25" customHeight="1" spans="1:5">
      <c r="A25" s="69" t="s">
        <v>8</v>
      </c>
      <c r="B25" s="69"/>
      <c r="C25" s="85">
        <f>SUM(C6:C23)</f>
        <v>2634303.9</v>
      </c>
      <c r="D25" s="85">
        <f>SUM(D6:D23)</f>
        <v>2372694.2</v>
      </c>
      <c r="E25" s="85">
        <f>E16+E17+E18+E19+E20+E21</f>
        <v>261609.7</v>
      </c>
    </row>
  </sheetData>
  <mergeCells count="5">
    <mergeCell ref="A2:E2"/>
    <mergeCell ref="A3:B3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K7" sqref="K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89</v>
      </c>
    </row>
    <row r="2" ht="34.5" customHeight="1" spans="1:12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customHeight="1" spans="1:12">
      <c r="A3" s="64" t="s">
        <v>46</v>
      </c>
      <c r="B3" s="64"/>
      <c r="C3" s="64"/>
      <c r="L3" s="44" t="s">
        <v>3</v>
      </c>
    </row>
    <row r="4" ht="29.25" customHeight="1" spans="1:12">
      <c r="A4" s="35" t="s">
        <v>91</v>
      </c>
      <c r="B4" s="35"/>
      <c r="C4" s="35"/>
      <c r="D4" s="35"/>
      <c r="E4" s="35"/>
      <c r="F4" s="35"/>
      <c r="G4" s="35" t="s">
        <v>48</v>
      </c>
      <c r="H4" s="35"/>
      <c r="I4" s="35"/>
      <c r="J4" s="35"/>
      <c r="K4" s="35"/>
      <c r="L4" s="35"/>
    </row>
    <row r="5" s="62" customFormat="1" customHeight="1" spans="1:12">
      <c r="A5" s="65" t="s">
        <v>8</v>
      </c>
      <c r="B5" s="65" t="s">
        <v>92</v>
      </c>
      <c r="C5" s="65" t="s">
        <v>93</v>
      </c>
      <c r="D5" s="65"/>
      <c r="E5" s="65"/>
      <c r="F5" s="65" t="s">
        <v>94</v>
      </c>
      <c r="G5" s="65" t="s">
        <v>8</v>
      </c>
      <c r="H5" s="65" t="s">
        <v>92</v>
      </c>
      <c r="I5" s="65" t="s">
        <v>93</v>
      </c>
      <c r="J5" s="65"/>
      <c r="K5" s="65"/>
      <c r="L5" s="65" t="s">
        <v>94</v>
      </c>
    </row>
    <row r="6" s="62" customFormat="1" customHeight="1" spans="1:12">
      <c r="A6" s="65"/>
      <c r="B6" s="65"/>
      <c r="C6" s="65" t="s">
        <v>51</v>
      </c>
      <c r="D6" s="65" t="s">
        <v>95</v>
      </c>
      <c r="E6" s="65" t="s">
        <v>96</v>
      </c>
      <c r="F6" s="65"/>
      <c r="G6" s="65"/>
      <c r="H6" s="65"/>
      <c r="I6" s="65" t="s">
        <v>51</v>
      </c>
      <c r="J6" s="65" t="s">
        <v>95</v>
      </c>
      <c r="K6" s="65" t="s">
        <v>96</v>
      </c>
      <c r="L6" s="65"/>
    </row>
    <row r="7" ht="39" customHeight="1" spans="1:12">
      <c r="A7" s="37">
        <f>B7+C7+F7</f>
        <v>258000</v>
      </c>
      <c r="B7" s="37">
        <v>0</v>
      </c>
      <c r="C7" s="67">
        <v>148000</v>
      </c>
      <c r="D7" s="37">
        <v>0</v>
      </c>
      <c r="E7" s="67">
        <v>148000</v>
      </c>
      <c r="F7" s="67">
        <v>110000</v>
      </c>
      <c r="G7" s="37">
        <f>H7+I7+L7</f>
        <v>258000</v>
      </c>
      <c r="H7" s="37">
        <v>0</v>
      </c>
      <c r="I7" s="67">
        <v>148000</v>
      </c>
      <c r="J7" s="37">
        <v>0</v>
      </c>
      <c r="K7" s="67">
        <v>148000</v>
      </c>
      <c r="L7" s="67">
        <v>110000</v>
      </c>
    </row>
    <row r="8" ht="40.5" customHeight="1" spans="1:1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26.25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5">
    <mergeCell ref="A2:L2"/>
    <mergeCell ref="A3:C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D16" sqref="D16"/>
    </sheetView>
  </sheetViews>
  <sheetFormatPr defaultColWidth="15.625" defaultRowHeight="24.95" customHeight="1" outlineLevelCol="4"/>
  <cols>
    <col min="1" max="1" width="12.5" style="64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97</v>
      </c>
    </row>
    <row r="2" s="66" customFormat="1" ht="47.25" customHeight="1" spans="1:5">
      <c r="A2" s="29" t="s">
        <v>98</v>
      </c>
      <c r="B2" s="29"/>
      <c r="C2" s="29"/>
      <c r="D2" s="29"/>
      <c r="E2" s="29"/>
    </row>
    <row r="3" customHeight="1" spans="1:5">
      <c r="A3" s="64" t="s">
        <v>46</v>
      </c>
      <c r="B3" s="64"/>
      <c r="E3" s="44" t="s">
        <v>3</v>
      </c>
    </row>
    <row r="4" customHeight="1" spans="1:5">
      <c r="A4" s="35" t="s">
        <v>47</v>
      </c>
      <c r="B4" s="35"/>
      <c r="C4" s="35" t="s">
        <v>48</v>
      </c>
      <c r="D4" s="35"/>
      <c r="E4" s="35"/>
    </row>
    <row r="5" s="43" customFormat="1" customHeight="1" spans="1:5">
      <c r="A5" s="35" t="s">
        <v>49</v>
      </c>
      <c r="B5" s="35" t="s">
        <v>50</v>
      </c>
      <c r="C5" s="35" t="s">
        <v>51</v>
      </c>
      <c r="D5" s="35" t="s">
        <v>52</v>
      </c>
      <c r="E5" s="35" t="s">
        <v>53</v>
      </c>
    </row>
    <row r="6" s="43" customFormat="1" customHeight="1" spans="1:5">
      <c r="A6" s="40">
        <v>2121302</v>
      </c>
      <c r="B6" s="41" t="s">
        <v>99</v>
      </c>
      <c r="C6" s="37">
        <f t="shared" ref="C6:C10" si="0">D6+E6</f>
        <v>0</v>
      </c>
      <c r="D6" s="35"/>
      <c r="E6" s="35"/>
    </row>
    <row r="7" s="43" customFormat="1" customHeight="1" spans="1:5">
      <c r="A7" s="35"/>
      <c r="B7" s="35"/>
      <c r="C7" s="37">
        <f t="shared" si="0"/>
        <v>0</v>
      </c>
      <c r="D7" s="35"/>
      <c r="E7" s="35"/>
    </row>
    <row r="8" s="43" customFormat="1" customHeight="1" spans="1:5">
      <c r="A8" s="35"/>
      <c r="B8" s="35"/>
      <c r="C8" s="37">
        <f t="shared" si="0"/>
        <v>0</v>
      </c>
      <c r="D8" s="35"/>
      <c r="E8" s="35"/>
    </row>
    <row r="9" customHeight="1" spans="1:5">
      <c r="A9" s="40"/>
      <c r="B9" s="41"/>
      <c r="C9" s="37">
        <f t="shared" si="0"/>
        <v>0</v>
      </c>
      <c r="D9" s="37"/>
      <c r="E9" s="37"/>
    </row>
    <row r="10" customHeight="1" spans="1:5">
      <c r="A10" s="35" t="s">
        <v>8</v>
      </c>
      <c r="B10" s="35"/>
      <c r="C10" s="37">
        <f t="shared" si="0"/>
        <v>0</v>
      </c>
      <c r="D10" s="37">
        <f>SUM(D9:D9)</f>
        <v>0</v>
      </c>
      <c r="E10" s="37">
        <f>SUM(E9:E9)</f>
        <v>0</v>
      </c>
    </row>
  </sheetData>
  <mergeCells count="5">
    <mergeCell ref="A2:E2"/>
    <mergeCell ref="A3:B3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F13" sqref="F1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100</v>
      </c>
    </row>
    <row r="2" ht="34.5" customHeight="1" spans="1:12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customHeight="1" spans="1:12">
      <c r="A3" s="64" t="s">
        <v>46</v>
      </c>
      <c r="B3" s="64"/>
      <c r="C3" s="64"/>
      <c r="L3" s="44" t="s">
        <v>3</v>
      </c>
    </row>
    <row r="4" ht="29.25" customHeight="1" spans="1:12">
      <c r="A4" s="35" t="s">
        <v>91</v>
      </c>
      <c r="B4" s="35"/>
      <c r="C4" s="35"/>
      <c r="D4" s="35"/>
      <c r="E4" s="35"/>
      <c r="F4" s="35"/>
      <c r="G4" s="35" t="s">
        <v>48</v>
      </c>
      <c r="H4" s="35"/>
      <c r="I4" s="35"/>
      <c r="J4" s="35"/>
      <c r="K4" s="35"/>
      <c r="L4" s="35"/>
    </row>
    <row r="5" s="62" customFormat="1" customHeight="1" spans="1:12">
      <c r="A5" s="65" t="s">
        <v>8</v>
      </c>
      <c r="B5" s="65" t="s">
        <v>92</v>
      </c>
      <c r="C5" s="65" t="s">
        <v>93</v>
      </c>
      <c r="D5" s="65"/>
      <c r="E5" s="65"/>
      <c r="F5" s="65" t="s">
        <v>94</v>
      </c>
      <c r="G5" s="65" t="s">
        <v>8</v>
      </c>
      <c r="H5" s="65" t="s">
        <v>92</v>
      </c>
      <c r="I5" s="65" t="s">
        <v>93</v>
      </c>
      <c r="J5" s="65"/>
      <c r="K5" s="65"/>
      <c r="L5" s="65" t="s">
        <v>94</v>
      </c>
    </row>
    <row r="6" s="62" customFormat="1" customHeight="1" spans="1:12">
      <c r="A6" s="65"/>
      <c r="B6" s="65"/>
      <c r="C6" s="65" t="s">
        <v>51</v>
      </c>
      <c r="D6" s="65" t="s">
        <v>95</v>
      </c>
      <c r="E6" s="65" t="s">
        <v>96</v>
      </c>
      <c r="F6" s="65"/>
      <c r="G6" s="65"/>
      <c r="H6" s="65"/>
      <c r="I6" s="65" t="s">
        <v>51</v>
      </c>
      <c r="J6" s="65" t="s">
        <v>95</v>
      </c>
      <c r="K6" s="65" t="s">
        <v>96</v>
      </c>
      <c r="L6" s="65"/>
    </row>
    <row r="7" ht="39" customHeight="1" spans="1:12">
      <c r="A7" s="52">
        <f>B7+C7+F7</f>
        <v>0</v>
      </c>
      <c r="B7" s="52"/>
      <c r="C7" s="52">
        <f>D7+E7</f>
        <v>0</v>
      </c>
      <c r="D7" s="52"/>
      <c r="E7" s="52"/>
      <c r="F7" s="52"/>
      <c r="G7" s="52">
        <f>H7+I7+L7</f>
        <v>0</v>
      </c>
      <c r="H7" s="52"/>
      <c r="I7" s="52">
        <f>J7+K7</f>
        <v>0</v>
      </c>
      <c r="J7" s="52"/>
      <c r="K7" s="52"/>
      <c r="L7" s="52"/>
    </row>
    <row r="8" ht="40.5" customHeight="1" spans="1:1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26.25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5">
    <mergeCell ref="A2:L2"/>
    <mergeCell ref="A3:C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9" workbookViewId="0">
      <selection activeCell="D25" sqref="D25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102</v>
      </c>
    </row>
    <row r="2" ht="40.5" customHeight="1" spans="1:4">
      <c r="A2" s="29" t="s">
        <v>103</v>
      </c>
      <c r="B2" s="29"/>
      <c r="C2" s="29"/>
      <c r="D2" s="29"/>
    </row>
    <row r="3" customHeight="1" spans="1:4">
      <c r="A3" s="30" t="s">
        <v>46</v>
      </c>
      <c r="D3" s="44" t="s">
        <v>3</v>
      </c>
    </row>
    <row r="4" customHeight="1" spans="1:4">
      <c r="A4" s="55" t="s">
        <v>104</v>
      </c>
      <c r="B4" s="55"/>
      <c r="C4" s="55" t="s">
        <v>105</v>
      </c>
      <c r="D4" s="55"/>
    </row>
    <row r="5" customHeight="1" spans="1:4">
      <c r="A5" s="55" t="s">
        <v>106</v>
      </c>
      <c r="B5" s="55" t="s">
        <v>107</v>
      </c>
      <c r="C5" s="55" t="s">
        <v>106</v>
      </c>
      <c r="D5" s="55" t="s">
        <v>107</v>
      </c>
    </row>
    <row r="6" ht="20.1" customHeight="1" spans="1:4">
      <c r="A6" s="52" t="s">
        <v>13</v>
      </c>
      <c r="B6" s="37">
        <v>8901903.9</v>
      </c>
      <c r="C6" s="56" t="s">
        <v>14</v>
      </c>
      <c r="D6" s="37"/>
    </row>
    <row r="7" ht="20.1" customHeight="1" spans="1:4">
      <c r="A7" s="52" t="s">
        <v>15</v>
      </c>
      <c r="B7" s="53"/>
      <c r="C7" s="56" t="s">
        <v>16</v>
      </c>
      <c r="D7" s="37"/>
    </row>
    <row r="8" ht="20.1" customHeight="1" spans="1:4">
      <c r="A8" s="57"/>
      <c r="B8" s="53"/>
      <c r="C8" s="56" t="s">
        <v>17</v>
      </c>
      <c r="D8" s="37"/>
    </row>
    <row r="9" ht="20.1" customHeight="1" spans="1:4">
      <c r="A9" s="57"/>
      <c r="B9" s="53"/>
      <c r="C9" s="56" t="s">
        <v>18</v>
      </c>
      <c r="D9" s="37"/>
    </row>
    <row r="10" ht="20.1" customHeight="1" spans="1:4">
      <c r="A10" s="57"/>
      <c r="B10" s="53"/>
      <c r="C10" s="56" t="s">
        <v>19</v>
      </c>
      <c r="D10" s="37"/>
    </row>
    <row r="11" ht="20.1" customHeight="1" spans="1:4">
      <c r="A11" s="57"/>
      <c r="B11" s="53"/>
      <c r="C11" s="56" t="s">
        <v>20</v>
      </c>
      <c r="D11" s="37"/>
    </row>
    <row r="12" ht="20.1" customHeight="1" spans="1:4">
      <c r="A12" s="57"/>
      <c r="B12" s="53"/>
      <c r="C12" s="56" t="s">
        <v>21</v>
      </c>
      <c r="D12" s="37"/>
    </row>
    <row r="13" ht="20.1" customHeight="1" spans="1:4">
      <c r="A13" s="57"/>
      <c r="B13" s="53"/>
      <c r="C13" s="56" t="s">
        <v>22</v>
      </c>
      <c r="D13" s="58">
        <v>8427871.5</v>
      </c>
    </row>
    <row r="14" ht="20.1" customHeight="1" spans="1:4">
      <c r="A14" s="57"/>
      <c r="B14" s="53"/>
      <c r="C14" s="56" t="s">
        <v>23</v>
      </c>
      <c r="D14" s="37"/>
    </row>
    <row r="15" ht="20.1" customHeight="1" spans="1:4">
      <c r="A15" s="57"/>
      <c r="B15" s="53"/>
      <c r="C15" s="56" t="s">
        <v>24</v>
      </c>
      <c r="D15" s="37">
        <v>282609.8</v>
      </c>
    </row>
    <row r="16" ht="20.1" customHeight="1" spans="1:4">
      <c r="A16" s="57"/>
      <c r="B16" s="53"/>
      <c r="C16" s="56" t="s">
        <v>25</v>
      </c>
      <c r="D16" s="37"/>
    </row>
    <row r="17" ht="20.1" customHeight="1" spans="1:4">
      <c r="A17" s="57"/>
      <c r="B17" s="53"/>
      <c r="C17" s="56" t="s">
        <v>26</v>
      </c>
      <c r="D17" s="37"/>
    </row>
    <row r="18" ht="20.1" customHeight="1" spans="1:4">
      <c r="A18" s="57"/>
      <c r="B18" s="53"/>
      <c r="C18" s="56" t="s">
        <v>27</v>
      </c>
      <c r="D18" s="37"/>
    </row>
    <row r="19" ht="20.1" customHeight="1" spans="1:4">
      <c r="A19" s="57"/>
      <c r="B19" s="53"/>
      <c r="C19" s="56" t="s">
        <v>28</v>
      </c>
      <c r="D19" s="37"/>
    </row>
    <row r="20" ht="20.1" customHeight="1" spans="1:4">
      <c r="A20" s="57"/>
      <c r="B20" s="53"/>
      <c r="C20" s="56" t="s">
        <v>29</v>
      </c>
      <c r="D20" s="37"/>
    </row>
    <row r="21" ht="20.1" customHeight="1" spans="1:4">
      <c r="A21" s="57"/>
      <c r="B21" s="53"/>
      <c r="C21" s="56" t="s">
        <v>30</v>
      </c>
      <c r="D21" s="37"/>
    </row>
    <row r="22" ht="20.1" customHeight="1" spans="1:4">
      <c r="A22" s="57"/>
      <c r="B22" s="53"/>
      <c r="C22" s="56" t="s">
        <v>31</v>
      </c>
      <c r="D22" s="37"/>
    </row>
    <row r="23" ht="20.1" customHeight="1" spans="1:4">
      <c r="A23" s="59"/>
      <c r="B23" s="53"/>
      <c r="C23" s="56" t="s">
        <v>32</v>
      </c>
      <c r="D23" s="37"/>
    </row>
    <row r="24" ht="20.1" customHeight="1" spans="1:4">
      <c r="A24" s="59"/>
      <c r="B24" s="53"/>
      <c r="C24" s="56" t="s">
        <v>33</v>
      </c>
      <c r="D24" s="37"/>
    </row>
    <row r="25" ht="20.1" customHeight="1" spans="1:4">
      <c r="A25" s="59"/>
      <c r="B25" s="53"/>
      <c r="C25" s="56" t="s">
        <v>34</v>
      </c>
      <c r="D25" s="37">
        <v>191422.6</v>
      </c>
    </row>
    <row r="26" ht="20.1" customHeight="1" spans="1:4">
      <c r="A26" s="59"/>
      <c r="B26" s="53"/>
      <c r="C26" s="56" t="s">
        <v>35</v>
      </c>
      <c r="D26" s="37"/>
    </row>
    <row r="27" ht="20.1" customHeight="1" spans="1:4">
      <c r="A27" s="59"/>
      <c r="B27" s="53"/>
      <c r="C27" s="56" t="s">
        <v>36</v>
      </c>
      <c r="D27" s="37"/>
    </row>
    <row r="28" ht="20.1" customHeight="1" spans="1:4">
      <c r="A28" s="59"/>
      <c r="B28" s="53"/>
      <c r="C28" s="56" t="s">
        <v>37</v>
      </c>
      <c r="D28" s="37"/>
    </row>
    <row r="29" ht="20.1" customHeight="1" spans="1:4">
      <c r="A29" s="59"/>
      <c r="B29" s="53"/>
      <c r="C29" s="56" t="s">
        <v>38</v>
      </c>
      <c r="D29" s="37"/>
    </row>
    <row r="30" ht="20.1" customHeight="1" spans="1:4">
      <c r="A30" s="59"/>
      <c r="B30" s="53"/>
      <c r="C30" s="56" t="s">
        <v>39</v>
      </c>
      <c r="D30" s="37"/>
    </row>
    <row r="31" ht="20.1" customHeight="1" spans="1:4">
      <c r="A31" s="59"/>
      <c r="B31" s="53"/>
      <c r="C31" s="56" t="s">
        <v>40</v>
      </c>
      <c r="D31" s="37"/>
    </row>
    <row r="32" ht="20.1" customHeight="1" spans="1:4">
      <c r="A32" s="60"/>
      <c r="B32" s="53"/>
      <c r="C32" s="56" t="s">
        <v>41</v>
      </c>
      <c r="D32" s="37"/>
    </row>
    <row r="33" ht="20.1" customHeight="1" spans="1:4">
      <c r="A33" s="59"/>
      <c r="B33" s="53"/>
      <c r="C33" s="61"/>
      <c r="D33" s="37"/>
    </row>
    <row r="34" ht="20.1" customHeight="1" spans="1:4">
      <c r="A34" s="55" t="s">
        <v>108</v>
      </c>
      <c r="B34" s="37">
        <f>SUM(B7+B6)</f>
        <v>8901903.9</v>
      </c>
      <c r="C34" s="55" t="s">
        <v>109</v>
      </c>
      <c r="D34" s="37">
        <f>SUM(D6:D33)</f>
        <v>8901903.9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topLeftCell="B1" workbookViewId="0">
      <selection activeCell="F17" sqref="F17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110</v>
      </c>
    </row>
    <row r="2" ht="35.25" customHeight="1" spans="1:12">
      <c r="A2" s="46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customHeight="1" spans="1:12">
      <c r="A3" s="30"/>
      <c r="L3" s="54" t="s">
        <v>3</v>
      </c>
    </row>
    <row r="4" s="45" customFormat="1" ht="17.25" customHeight="1" spans="1:12">
      <c r="A4" s="47" t="s">
        <v>112</v>
      </c>
      <c r="B4" s="48" t="s">
        <v>113</v>
      </c>
      <c r="C4" s="48" t="s">
        <v>114</v>
      </c>
      <c r="D4" s="48" t="s">
        <v>115</v>
      </c>
      <c r="E4" s="48" t="s">
        <v>116</v>
      </c>
      <c r="F4" s="48" t="s">
        <v>117</v>
      </c>
      <c r="G4" s="48" t="s">
        <v>118</v>
      </c>
      <c r="H4" s="48" t="s">
        <v>119</v>
      </c>
      <c r="I4" s="48" t="s">
        <v>120</v>
      </c>
      <c r="J4" s="48" t="s">
        <v>121</v>
      </c>
      <c r="K4" s="48" t="s">
        <v>122</v>
      </c>
      <c r="L4" s="48" t="s">
        <v>123</v>
      </c>
    </row>
    <row r="5" s="45" customFormat="1" ht="17.25" customHeight="1" spans="1:12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="45" customFormat="1" ht="17.25" customHeight="1" spans="1:12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ht="57" customHeight="1" spans="1:12">
      <c r="A7" s="51" t="s">
        <v>124</v>
      </c>
      <c r="B7" s="37">
        <f>E7</f>
        <v>8901903.9</v>
      </c>
      <c r="C7" s="52"/>
      <c r="D7" s="52"/>
      <c r="E7" s="37">
        <v>8901903.9</v>
      </c>
      <c r="F7" s="37">
        <v>8901903.9</v>
      </c>
      <c r="G7" s="53"/>
      <c r="H7" s="52"/>
      <c r="I7" s="52"/>
      <c r="J7" s="52"/>
      <c r="K7" s="52"/>
      <c r="L7" s="5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opLeftCell="A3" workbookViewId="0">
      <selection activeCell="J14" sqref="J14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4.25" customWidth="1"/>
    <col min="9" max="9" width="11.875" customWidth="1"/>
  </cols>
  <sheetData>
    <row r="1" customHeight="1" spans="1:1">
      <c r="A1" t="s">
        <v>125</v>
      </c>
    </row>
    <row r="2" ht="31.5" customHeight="1" spans="1:9">
      <c r="A2" s="29" t="s">
        <v>126</v>
      </c>
      <c r="B2" s="29"/>
      <c r="C2" s="29"/>
      <c r="D2" s="29"/>
      <c r="E2" s="29"/>
      <c r="F2" s="29"/>
      <c r="G2" s="29"/>
      <c r="H2" s="29"/>
      <c r="I2" s="29"/>
    </row>
    <row r="3" customHeight="1" spans="1:9">
      <c r="A3" s="30" t="s">
        <v>127</v>
      </c>
      <c r="I3" s="44" t="s">
        <v>3</v>
      </c>
    </row>
    <row r="4" s="28" customFormat="1" customHeight="1" spans="1:9">
      <c r="A4" s="31" t="s">
        <v>47</v>
      </c>
      <c r="B4" s="31"/>
      <c r="C4" s="32" t="s">
        <v>8</v>
      </c>
      <c r="D4" s="33" t="s">
        <v>52</v>
      </c>
      <c r="E4" s="34"/>
      <c r="F4" s="34"/>
      <c r="G4" s="32" t="s">
        <v>53</v>
      </c>
      <c r="H4" s="32"/>
      <c r="I4" s="32"/>
    </row>
    <row r="5" s="28" customFormat="1" ht="36.75" customHeight="1" spans="1:9">
      <c r="A5" s="31" t="s">
        <v>49</v>
      </c>
      <c r="B5" s="31" t="s">
        <v>50</v>
      </c>
      <c r="C5" s="32"/>
      <c r="D5" s="32" t="s">
        <v>51</v>
      </c>
      <c r="E5" s="35" t="s">
        <v>70</v>
      </c>
      <c r="F5" s="35" t="s">
        <v>71</v>
      </c>
      <c r="G5" s="32" t="s">
        <v>51</v>
      </c>
      <c r="H5" s="32" t="s">
        <v>128</v>
      </c>
      <c r="I5" s="32" t="s">
        <v>129</v>
      </c>
    </row>
    <row r="6" customHeight="1" spans="1:9">
      <c r="A6" s="36">
        <v>2080505</v>
      </c>
      <c r="B6" s="36" t="s">
        <v>54</v>
      </c>
      <c r="C6" s="37"/>
      <c r="D6" s="37">
        <f>E6+F6</f>
        <v>231700.6</v>
      </c>
      <c r="E6" s="38">
        <v>231700.6</v>
      </c>
      <c r="F6" s="37"/>
      <c r="G6" s="37"/>
      <c r="H6" s="37"/>
      <c r="I6" s="37"/>
    </row>
    <row r="7" customHeight="1" spans="1:9">
      <c r="A7" s="36">
        <v>2080899</v>
      </c>
      <c r="B7" s="36" t="s">
        <v>55</v>
      </c>
      <c r="C7" s="37"/>
      <c r="D7" s="37">
        <f t="shared" ref="D7:D13" si="0">E7+F7</f>
        <v>10404</v>
      </c>
      <c r="E7" s="39">
        <v>10404</v>
      </c>
      <c r="F7" s="37"/>
      <c r="G7" s="37"/>
      <c r="H7" s="37"/>
      <c r="I7" s="37"/>
    </row>
    <row r="8" customHeight="1" spans="1:9">
      <c r="A8" s="36">
        <v>2081101</v>
      </c>
      <c r="B8" s="36" t="s">
        <v>56</v>
      </c>
      <c r="C8" s="37"/>
      <c r="D8" s="37">
        <f t="shared" si="0"/>
        <v>1286747.7</v>
      </c>
      <c r="E8" s="39">
        <v>1036628</v>
      </c>
      <c r="F8" s="37">
        <v>250119.7</v>
      </c>
      <c r="G8" s="37"/>
      <c r="H8" s="37"/>
      <c r="I8" s="37"/>
    </row>
    <row r="9" customHeight="1" spans="1:9">
      <c r="A9" s="36">
        <v>2081105</v>
      </c>
      <c r="B9" s="36" t="s">
        <v>57</v>
      </c>
      <c r="C9" s="37"/>
      <c r="D9" s="37">
        <f t="shared" si="0"/>
        <v>631419.2</v>
      </c>
      <c r="E9" s="39">
        <v>554289.8</v>
      </c>
      <c r="F9" s="37">
        <v>77129.4</v>
      </c>
      <c r="G9" s="37">
        <f>I9</f>
        <v>650000</v>
      </c>
      <c r="H9" s="37"/>
      <c r="I9" s="37">
        <v>650000</v>
      </c>
    </row>
    <row r="10" customHeight="1" spans="1:9">
      <c r="A10" s="36">
        <v>2101101</v>
      </c>
      <c r="B10" s="36" t="s">
        <v>58</v>
      </c>
      <c r="C10" s="37"/>
      <c r="D10" s="37">
        <f t="shared" si="0"/>
        <v>80622.2</v>
      </c>
      <c r="E10" s="38">
        <v>80622.2</v>
      </c>
      <c r="F10" s="37"/>
      <c r="G10" s="37"/>
      <c r="H10" s="37"/>
      <c r="I10" s="37"/>
    </row>
    <row r="11" customHeight="1" spans="1:9">
      <c r="A11" s="36">
        <v>2101102</v>
      </c>
      <c r="B11" s="36" t="s">
        <v>59</v>
      </c>
      <c r="C11" s="37"/>
      <c r="D11" s="37">
        <f t="shared" si="0"/>
        <v>42468.7</v>
      </c>
      <c r="E11" s="38">
        <v>42468.7</v>
      </c>
      <c r="F11" s="37"/>
      <c r="G11" s="37"/>
      <c r="H11" s="37"/>
      <c r="I11" s="37"/>
    </row>
    <row r="12" customHeight="1" spans="1:9">
      <c r="A12" s="36">
        <v>2101103</v>
      </c>
      <c r="B12" s="36" t="s">
        <v>60</v>
      </c>
      <c r="C12" s="37"/>
      <c r="D12" s="37">
        <f t="shared" si="0"/>
        <v>159518.9</v>
      </c>
      <c r="E12" s="38">
        <v>159518.9</v>
      </c>
      <c r="F12" s="37"/>
      <c r="G12" s="37"/>
      <c r="H12" s="37"/>
      <c r="I12" s="37"/>
    </row>
    <row r="13" customHeight="1" spans="1:9">
      <c r="A13" s="36">
        <v>2210201</v>
      </c>
      <c r="B13" s="36" t="s">
        <v>61</v>
      </c>
      <c r="C13" s="37"/>
      <c r="D13" s="37">
        <f t="shared" si="0"/>
        <v>191422.6</v>
      </c>
      <c r="E13" s="38">
        <v>191422.6</v>
      </c>
      <c r="F13" s="37"/>
      <c r="G13" s="37"/>
      <c r="H13" s="37"/>
      <c r="I13" s="37"/>
    </row>
    <row r="14" customHeight="1" spans="1:9">
      <c r="A14" s="36">
        <v>2081102</v>
      </c>
      <c r="B14" s="36" t="s">
        <v>62</v>
      </c>
      <c r="C14" s="37"/>
      <c r="D14" s="37"/>
      <c r="E14" s="38"/>
      <c r="F14" s="37"/>
      <c r="G14" s="37">
        <f t="shared" ref="G14:G17" si="1">H14</f>
        <v>320000</v>
      </c>
      <c r="H14" s="37">
        <v>320000</v>
      </c>
      <c r="I14" s="37"/>
    </row>
    <row r="15" customHeight="1" spans="1:9">
      <c r="A15" s="36">
        <v>2081104</v>
      </c>
      <c r="B15" s="36" t="s">
        <v>63</v>
      </c>
      <c r="C15" s="37"/>
      <c r="D15" s="37"/>
      <c r="E15" s="38"/>
      <c r="F15" s="37"/>
      <c r="G15" s="37">
        <f t="shared" si="1"/>
        <v>400000</v>
      </c>
      <c r="H15" s="37">
        <v>400000</v>
      </c>
      <c r="I15" s="37"/>
    </row>
    <row r="16" customHeight="1" spans="1:9">
      <c r="A16" s="36">
        <v>2081107</v>
      </c>
      <c r="B16" s="36" t="s">
        <v>64</v>
      </c>
      <c r="C16" s="37"/>
      <c r="D16" s="37"/>
      <c r="E16" s="38"/>
      <c r="F16" s="37"/>
      <c r="G16" s="37">
        <f t="shared" si="1"/>
        <v>2100000</v>
      </c>
      <c r="H16" s="37">
        <v>2100000</v>
      </c>
      <c r="I16" s="37"/>
    </row>
    <row r="17" customHeight="1" spans="1:9">
      <c r="A17" s="40">
        <v>2081199</v>
      </c>
      <c r="B17" s="41" t="s">
        <v>65</v>
      </c>
      <c r="C17" s="37"/>
      <c r="D17" s="37"/>
      <c r="E17" s="37"/>
      <c r="F17" s="37"/>
      <c r="G17" s="37">
        <f t="shared" si="1"/>
        <v>2797600</v>
      </c>
      <c r="H17" s="37">
        <v>2797600</v>
      </c>
      <c r="I17" s="37"/>
    </row>
    <row r="18" customHeight="1" spans="1:9">
      <c r="A18" s="35" t="s">
        <v>8</v>
      </c>
      <c r="B18" s="35"/>
      <c r="C18" s="37">
        <f>SUM(C6:C17)</f>
        <v>0</v>
      </c>
      <c r="D18" s="37">
        <f t="shared" ref="D18:I18" si="2">SUM(D6:D17)</f>
        <v>2634303.9</v>
      </c>
      <c r="E18" s="37">
        <f t="shared" si="2"/>
        <v>2307054.8</v>
      </c>
      <c r="F18" s="37">
        <f t="shared" si="2"/>
        <v>327249.1</v>
      </c>
      <c r="G18" s="37">
        <f t="shared" si="2"/>
        <v>6267600</v>
      </c>
      <c r="H18" s="37">
        <f t="shared" si="2"/>
        <v>5617600</v>
      </c>
      <c r="I18" s="37">
        <f t="shared" si="2"/>
        <v>650000</v>
      </c>
    </row>
    <row r="19" ht="32.25" customHeight="1" spans="1:9">
      <c r="A19" s="42"/>
      <c r="B19" s="42"/>
      <c r="C19" s="42"/>
      <c r="D19" s="42"/>
      <c r="E19" s="42"/>
      <c r="F19" s="42"/>
      <c r="G19" s="42"/>
      <c r="H19" s="42"/>
      <c r="I19" s="42"/>
    </row>
    <row r="20" ht="30.75" customHeight="1" spans="1:9">
      <c r="A20" s="43"/>
      <c r="B20" s="43"/>
      <c r="C20" s="43"/>
      <c r="D20" s="43"/>
      <c r="E20" s="43"/>
      <c r="F20" s="43"/>
      <c r="G20" s="43"/>
      <c r="H20" s="43"/>
      <c r="I20" s="43"/>
    </row>
    <row r="21" customHeight="1" spans="7:7">
      <c r="G21" t="s">
        <v>130</v>
      </c>
    </row>
  </sheetData>
  <mergeCells count="8">
    <mergeCell ref="A2:I2"/>
    <mergeCell ref="A4:B4"/>
    <mergeCell ref="D4:F4"/>
    <mergeCell ref="G4:I4"/>
    <mergeCell ref="A18:B18"/>
    <mergeCell ref="A19:I19"/>
    <mergeCell ref="A20:I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xiuxiu</cp:lastModifiedBy>
  <dcterms:created xsi:type="dcterms:W3CDTF">2017-01-10T03:02:00Z</dcterms:created>
  <cp:lastPrinted>2018-02-05T07:46:00Z</cp:lastPrinted>
  <dcterms:modified xsi:type="dcterms:W3CDTF">2020-08-21T02:27:30Z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