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420" windowHeight="11595" tabRatio="931" activeTab="4"/>
  </bookViews>
  <sheets>
    <sheet name="1-1" sheetId="3" r:id="rId1"/>
    <sheet name="1-2" sheetId="4" r:id="rId2"/>
    <sheet name="1-3" sheetId="39" r:id="rId3"/>
    <sheet name="1-4" sheetId="5" r:id="rId4"/>
    <sheet name="1-5" sheetId="35" r:id="rId5"/>
    <sheet name="1-6" sheetId="34" r:id="rId6"/>
    <sheet name="1-7" sheetId="38" r:id="rId7"/>
    <sheet name="2-1" sheetId="8" r:id="rId8"/>
    <sheet name="2-2" sheetId="11" r:id="rId9"/>
    <sheet name="3-1" sheetId="36" r:id="rId10"/>
    <sheet name="3-2" sheetId="37" r:id="rId11"/>
    <sheet name="4-1" sheetId="17" r:id="rId12"/>
    <sheet name="4-2" sheetId="19" r:id="rId13"/>
    <sheet name="4-3" sheetId="21" r:id="rId14"/>
    <sheet name="5-1" sheetId="29" r:id="rId15"/>
    <sheet name="5-2" sheetId="30" r:id="rId16"/>
    <sheet name="5-3" sheetId="31" r:id="rId17"/>
    <sheet name="6-1" sheetId="42" r:id="rId18"/>
    <sheet name="6-2" sheetId="43" r:id="rId19"/>
    <sheet name="6-3" sheetId="44" r:id="rId20"/>
  </sheets>
  <definedNames>
    <definedName name="_xlnm.Print_Titles" localSheetId="8">'2-2'!$1:$3</definedName>
    <definedName name="_xlnm.Print_Area" localSheetId="3">'1-4'!$A$1:$G$40</definedName>
    <definedName name="_xlnm.Print_Titles" localSheetId="11">'4-1'!$1:$3</definedName>
    <definedName name="_xlnm.Print_Titles" localSheetId="5">'1-6'!$1:$3</definedName>
    <definedName name="_xlnm.Print_Titles" localSheetId="2">'1-3'!$1:$3</definedName>
    <definedName name="_xlnm.Print_Titles" localSheetId="6">'1-7'!$1:$3</definedName>
    <definedName name="_xlnm.Print_Titles" localSheetId="18">'6-2'!$1:$3</definedName>
    <definedName name="_xlnm.Print_Titles" localSheetId="19">'6-3'!$1:$3</definedName>
  </definedNames>
  <calcPr calcId="144525"/>
</workbook>
</file>

<file path=xl/sharedStrings.xml><?xml version="1.0" encoding="utf-8"?>
<sst xmlns="http://schemas.openxmlformats.org/spreadsheetml/2006/main" count="2512" uniqueCount="1207">
  <si>
    <t>儋州市2019年一般公共预算收入决算情况表</t>
  </si>
  <si>
    <t>单位：万元</t>
  </si>
  <si>
    <r>
      <rPr>
        <sz val="9"/>
        <rFont val="黑体"/>
        <charset val="134"/>
      </rPr>
      <t>项    目</t>
    </r>
  </si>
  <si>
    <r>
      <rPr>
        <sz val="9"/>
        <rFont val="黑体"/>
        <charset val="134"/>
      </rPr>
      <t>年初预算数</t>
    </r>
  </si>
  <si>
    <r>
      <rPr>
        <sz val="9"/>
        <rFont val="黑体"/>
        <charset val="134"/>
      </rPr>
      <t>经人大批准的调整后预算数</t>
    </r>
  </si>
  <si>
    <r>
      <rPr>
        <sz val="9"/>
        <rFont val="黑体"/>
        <charset val="134"/>
      </rPr>
      <t>决算数</t>
    </r>
  </si>
  <si>
    <t>上年决算数</t>
  </si>
  <si>
    <t>决算数为调整后预算数的%</t>
  </si>
  <si>
    <t>决算数为上年决算数的%</t>
  </si>
  <si>
    <r>
      <rPr>
        <sz val="9"/>
        <rFont val="宋体"/>
        <charset val="134"/>
      </rPr>
      <t>税收收入</t>
    </r>
  </si>
  <si>
    <r>
      <rPr>
        <sz val="9"/>
        <rFont val="宋体"/>
        <charset val="134"/>
      </rPr>
      <t>其中：增值税</t>
    </r>
  </si>
  <si>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</si>
  <si>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</si>
  <si>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</si>
  <si>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</si>
  <si>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</si>
  <si>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</si>
  <si>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</si>
  <si>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</si>
  <si>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</si>
  <si>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</si>
  <si>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</si>
  <si>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</si>
  <si>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</si>
  <si>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</si>
  <si>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非税收入</t>
  </si>
  <si>
    <t>其中：专项收入</t>
  </si>
  <si>
    <t xml:space="preserve">      行政事业性收费收入</t>
  </si>
  <si>
    <t xml:space="preserve">      罚没收入</t>
  </si>
  <si>
    <t xml:space="preserve">      国有资本经营收入</t>
  </si>
  <si>
    <t xml:space="preserve">      国有资源（资产）有偿使用收入①</t>
  </si>
  <si>
    <t xml:space="preserve">      捐赠收入</t>
  </si>
  <si>
    <t xml:space="preserve">      政府住房基金收入</t>
  </si>
  <si>
    <t xml:space="preserve">      其他收入</t>
  </si>
  <si>
    <r>
      <rPr>
        <sz val="9"/>
        <rFont val="宋体"/>
        <charset val="134"/>
      </rPr>
      <t>一般公共预算收入合计</t>
    </r>
  </si>
  <si>
    <t>上级补助收入</t>
  </si>
  <si>
    <r>
      <rPr>
        <sz val="9"/>
        <rFont val="宋体"/>
        <charset val="134"/>
      </rPr>
      <t>上年结转收入</t>
    </r>
  </si>
  <si>
    <t>债务（转贷）收入</t>
  </si>
  <si>
    <t>调入资金</t>
  </si>
  <si>
    <r>
      <rPr>
        <sz val="9"/>
        <rFont val="宋体"/>
        <charset val="134"/>
      </rPr>
      <t>动用预算稳定调节基金</t>
    </r>
  </si>
  <si>
    <r>
      <rPr>
        <sz val="9"/>
        <rFont val="宋体"/>
        <charset val="134"/>
      </rPr>
      <t>总    计</t>
    </r>
  </si>
  <si>
    <t xml:space="preserve">注：①国有资源（资产）有偿使用收入主要包括海域使用金收入、水资源费收入、利息收入、非经营性国有资产收入等。
</t>
  </si>
  <si>
    <r>
      <rPr>
        <b/>
        <sz val="18"/>
        <rFont val="宋体"/>
        <charset val="134"/>
      </rPr>
      <t>儋州市</t>
    </r>
    <r>
      <rPr>
        <b/>
        <sz val="18"/>
        <rFont val="Times New Roman"/>
        <charset val="134"/>
      </rPr>
      <t>2019</t>
    </r>
    <r>
      <rPr>
        <b/>
        <sz val="18"/>
        <rFont val="宋体"/>
        <charset val="134"/>
      </rPr>
      <t>年一般公共预算支出决算情况表</t>
    </r>
  </si>
  <si>
    <r>
      <rPr>
        <sz val="9"/>
        <rFont val="宋体"/>
        <charset val="134"/>
      </rPr>
      <t>一般公共服务支出</t>
    </r>
  </si>
  <si>
    <t>国防支出</t>
  </si>
  <si>
    <r>
      <rPr>
        <sz val="9"/>
        <rFont val="宋体"/>
        <charset val="134"/>
      </rPr>
      <t>公共安全支出</t>
    </r>
  </si>
  <si>
    <r>
      <rPr>
        <sz val="9"/>
        <rFont val="宋体"/>
        <charset val="134"/>
      </rPr>
      <t>教育支出</t>
    </r>
  </si>
  <si>
    <r>
      <rPr>
        <sz val="9"/>
        <rFont val="宋体"/>
        <charset val="134"/>
      </rPr>
      <t>科学技术支出</t>
    </r>
  </si>
  <si>
    <t>文化旅游体育与传媒支出</t>
  </si>
  <si>
    <r>
      <rPr>
        <sz val="9"/>
        <rFont val="宋体"/>
        <charset val="134"/>
      </rPr>
      <t>社会保障和就业支出</t>
    </r>
  </si>
  <si>
    <t>卫生健康支出</t>
  </si>
  <si>
    <r>
      <rPr>
        <sz val="9"/>
        <rFont val="宋体"/>
        <charset val="134"/>
      </rPr>
      <t>节能环保支出</t>
    </r>
  </si>
  <si>
    <r>
      <rPr>
        <sz val="9"/>
        <rFont val="宋体"/>
        <charset val="134"/>
      </rPr>
      <t>城乡社区支出</t>
    </r>
  </si>
  <si>
    <r>
      <rPr>
        <sz val="9"/>
        <rFont val="宋体"/>
        <charset val="134"/>
      </rPr>
      <t>农林水支出</t>
    </r>
  </si>
  <si>
    <r>
      <rPr>
        <sz val="9"/>
        <rFont val="宋体"/>
        <charset val="134"/>
      </rPr>
      <t>交通运输支出</t>
    </r>
  </si>
  <si>
    <r>
      <rPr>
        <sz val="9"/>
        <rFont val="宋体"/>
        <charset val="134"/>
      </rPr>
      <t>资源勘探信息等支出</t>
    </r>
  </si>
  <si>
    <r>
      <rPr>
        <sz val="9"/>
        <rFont val="宋体"/>
        <charset val="134"/>
      </rPr>
      <t>商业服务业等支出</t>
    </r>
  </si>
  <si>
    <r>
      <rPr>
        <sz val="9"/>
        <rFont val="宋体"/>
        <charset val="134"/>
      </rPr>
      <t>金融支出</t>
    </r>
  </si>
  <si>
    <t>自然资源海洋气象等支出</t>
  </si>
  <si>
    <r>
      <rPr>
        <sz val="9"/>
        <rFont val="宋体"/>
        <charset val="134"/>
      </rPr>
      <t>住房保障支出</t>
    </r>
  </si>
  <si>
    <r>
      <rPr>
        <sz val="9"/>
        <rFont val="宋体"/>
        <charset val="134"/>
      </rPr>
      <t>粮油物资储备支出</t>
    </r>
  </si>
  <si>
    <t>灾害防治及应急管理支出</t>
  </si>
  <si>
    <r>
      <rPr>
        <sz val="9"/>
        <rFont val="宋体"/>
        <charset val="134"/>
      </rPr>
      <t>预备费</t>
    </r>
  </si>
  <si>
    <r>
      <rPr>
        <sz val="9"/>
        <rFont val="宋体"/>
        <charset val="134"/>
      </rPr>
      <t>其他支出①</t>
    </r>
  </si>
  <si>
    <r>
      <rPr>
        <sz val="9"/>
        <rFont val="宋体"/>
        <charset val="134"/>
      </rPr>
      <t>债务付息支出</t>
    </r>
  </si>
  <si>
    <r>
      <rPr>
        <sz val="9"/>
        <rFont val="宋体"/>
        <charset val="134"/>
      </rPr>
      <t>债务发行费用支出</t>
    </r>
  </si>
  <si>
    <r>
      <rPr>
        <sz val="9"/>
        <rFont val="宋体"/>
        <charset val="134"/>
      </rPr>
      <t>一般公共预算支出合计</t>
    </r>
  </si>
  <si>
    <t>上解上级支出</t>
  </si>
  <si>
    <r>
      <rPr>
        <sz val="9"/>
        <rFont val="宋体"/>
        <charset val="134"/>
      </rPr>
      <t>地方政府一般债务还本支出</t>
    </r>
  </si>
  <si>
    <t>安排预算稳定调节基金</t>
  </si>
  <si>
    <r>
      <rPr>
        <sz val="9"/>
        <rFont val="宋体"/>
        <charset val="134"/>
      </rPr>
      <t>结转下年支出</t>
    </r>
  </si>
  <si>
    <t>注：①其他支出按国家规定的支出范围安排，主要是不能划分到以上功能科目的其他政府支出。当年决算数为负数主要是由于预算盘活收回资金数大于当年预算资金。</t>
  </si>
  <si>
    <r>
      <rPr>
        <b/>
        <sz val="14"/>
        <rFont val="宋体"/>
        <charset val="134"/>
      </rPr>
      <t>儋州市</t>
    </r>
    <r>
      <rPr>
        <b/>
        <sz val="14"/>
        <rFont val="Times New Roman"/>
        <charset val="134"/>
      </rPr>
      <t>2019</t>
    </r>
    <r>
      <rPr>
        <b/>
        <sz val="14"/>
        <rFont val="宋体"/>
        <charset val="134"/>
      </rPr>
      <t>年一般公共预算支出决算明细表</t>
    </r>
  </si>
  <si>
    <t>项    目</t>
  </si>
  <si>
    <t>预算数</t>
  </si>
  <si>
    <t>决算数</t>
  </si>
  <si>
    <t>一般公共服务支出</t>
  </si>
  <si>
    <t>其中：人大事务</t>
  </si>
  <si>
    <t>行政运行</t>
  </si>
  <si>
    <t>一般行政管理事务</t>
  </si>
  <si>
    <t>人大会议</t>
  </si>
  <si>
    <t>人大监督</t>
  </si>
  <si>
    <t>代表工作</t>
  </si>
  <si>
    <t>事业运行</t>
  </si>
  <si>
    <t>其他人大事务支出</t>
  </si>
  <si>
    <t>政协事务</t>
  </si>
  <si>
    <t>政协会议</t>
  </si>
  <si>
    <t>委员视察</t>
  </si>
  <si>
    <t>其他政协事务支出</t>
  </si>
  <si>
    <t>政府办公厅(室)及相关机构事务</t>
  </si>
  <si>
    <t>机关服务</t>
  </si>
  <si>
    <t>信访事务</t>
  </si>
  <si>
    <t>其他政府办公厅(室)及相关机构事务支出</t>
  </si>
  <si>
    <t>发展与改革事务</t>
  </si>
  <si>
    <t>物价管理</t>
  </si>
  <si>
    <t>其他发展与改革事务支出</t>
  </si>
  <si>
    <t>统计信息事务</t>
  </si>
  <si>
    <t>信息事务</t>
  </si>
  <si>
    <t>专项统计业务</t>
  </si>
  <si>
    <t>统计抽样调查</t>
  </si>
  <si>
    <t>其他统计信息事务支出</t>
  </si>
  <si>
    <t>财政事务</t>
  </si>
  <si>
    <t>信息化建设</t>
  </si>
  <si>
    <t>财政委托业务支出</t>
  </si>
  <si>
    <t>其他财政事务支出</t>
  </si>
  <si>
    <t>税收事务</t>
  </si>
  <si>
    <t>其他税收事务支出</t>
  </si>
  <si>
    <t>审计事务</t>
  </si>
  <si>
    <t>审计业务</t>
  </si>
  <si>
    <t>人力资源事务</t>
  </si>
  <si>
    <t>引进人才费用</t>
  </si>
  <si>
    <t>纪检监察事务</t>
  </si>
  <si>
    <t>其他纪检监察事务支出</t>
  </si>
  <si>
    <t>商贸事务</t>
  </si>
  <si>
    <t>招商引资</t>
  </si>
  <si>
    <t>其他商贸事务支出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</si>
  <si>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</si>
  <si>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</si>
  <si>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</si>
  <si>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</si>
  <si>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</si>
  <si>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</si>
  <si>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</si>
  <si>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</si>
  <si>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</si>
  <si>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</si>
  <si>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</si>
  <si>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参政议政</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</si>
  <si>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</si>
  <si>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</si>
  <si>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</si>
  <si>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</si>
  <si>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</si>
  <si>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</si>
  <si>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</si>
  <si>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</si>
  <si>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其他组织事务支出</t>
  </si>
  <si>
    <t>宣传事务</t>
  </si>
  <si>
    <t>其他宣传事务支出</t>
  </si>
  <si>
    <t>统战事务</t>
  </si>
  <si>
    <t>宗教事务</t>
  </si>
  <si>
    <t>其他统战事务支出</t>
  </si>
  <si>
    <t>网信事务</t>
  </si>
  <si>
    <t>市场监督管理事务</t>
  </si>
  <si>
    <t>市场监督管理专项</t>
  </si>
  <si>
    <t>市场监管执法</t>
  </si>
  <si>
    <t>其他市场监督管理事务</t>
  </si>
  <si>
    <t>其他一般公共服务支出</t>
  </si>
  <si>
    <t>国防动员</t>
  </si>
  <si>
    <t>兵役征集</t>
  </si>
  <si>
    <t>国防教育</t>
  </si>
  <si>
    <t>预备役部队</t>
  </si>
  <si>
    <t>民兵</t>
  </si>
  <si>
    <t>边海防</t>
  </si>
  <si>
    <t>其他国防动员支出</t>
  </si>
  <si>
    <t>其他国防支出</t>
  </si>
  <si>
    <t>公共安全支出</t>
  </si>
  <si>
    <t>武装警察部队</t>
  </si>
  <si>
    <t>其他武装警察部队</t>
  </si>
  <si>
    <t>公安</t>
  </si>
  <si>
    <t>执法办案</t>
  </si>
  <si>
    <t>特别业务</t>
  </si>
  <si>
    <t>其他公安支出</t>
  </si>
  <si>
    <t>检察</t>
  </si>
  <si>
    <t>法院</t>
  </si>
  <si>
    <t>其他法院支出</t>
  </si>
  <si>
    <t>司法</t>
  </si>
  <si>
    <t>基层司法业务</t>
  </si>
  <si>
    <t>普法宣传</t>
  </si>
  <si>
    <t>法律援助</t>
  </si>
  <si>
    <t>社区矫正</t>
  </si>
  <si>
    <t>法制建设</t>
  </si>
  <si>
    <t>其他司法支出</t>
  </si>
  <si>
    <t>监狱</t>
  </si>
  <si>
    <t>犯人生活</t>
  </si>
  <si>
    <t>强制隔离戒毒</t>
  </si>
  <si>
    <t>所政设施建设</t>
  </si>
  <si>
    <t>其他强制隔离戒毒支出</t>
  </si>
  <si>
    <t>其他公共安全支出</t>
  </si>
  <si>
    <t>教育支出</t>
  </si>
  <si>
    <t>教育管理事务</t>
  </si>
  <si>
    <t>其他教育管理事务支出</t>
  </si>
  <si>
    <t>普通教育</t>
  </si>
  <si>
    <t>学前教育</t>
  </si>
  <si>
    <t>小学教育</t>
  </si>
  <si>
    <t>初中教育</t>
  </si>
  <si>
    <t>高中教育</t>
  </si>
  <si>
    <t>其他普通教育支出</t>
  </si>
  <si>
    <t>职业教育</t>
  </si>
  <si>
    <t>中专教育</t>
  </si>
  <si>
    <t>技校教育</t>
  </si>
  <si>
    <t>特殊教育</t>
  </si>
  <si>
    <t>特殊学校教育</t>
  </si>
  <si>
    <t>进修及培训</t>
  </si>
  <si>
    <t>教师进修</t>
  </si>
  <si>
    <t>干部教育</t>
  </si>
  <si>
    <t>培训支出</t>
  </si>
  <si>
    <t>退役士兵能力提升</t>
  </si>
  <si>
    <t>教育费附加安排的支出</t>
  </si>
  <si>
    <t>其他教育费附加安排的支出</t>
  </si>
  <si>
    <t>其他教育支出</t>
  </si>
  <si>
    <t>科学技术支出</t>
  </si>
  <si>
    <t>科学技术管理事务</t>
  </si>
  <si>
    <t>其他科学技术管理事务支出</t>
  </si>
  <si>
    <t>科技条件与服务</t>
  </si>
  <si>
    <t>技术创新服务体系</t>
  </si>
  <si>
    <t>社会科学</t>
  </si>
  <si>
    <t>社会科学研究机构</t>
  </si>
  <si>
    <t>科学技术普及</t>
  </si>
  <si>
    <t>科普活动</t>
  </si>
  <si>
    <t>其他科学技术普及支出</t>
  </si>
  <si>
    <t>其他科学技术支出</t>
  </si>
  <si>
    <t>文化和旅游</t>
  </si>
  <si>
    <t>图书馆</t>
  </si>
  <si>
    <t>艺术表演场所</t>
  </si>
  <si>
    <t>艺术表演团体</t>
  </si>
  <si>
    <t>文化活动</t>
  </si>
  <si>
    <t>群众文化</t>
  </si>
  <si>
    <t>文化创作与保护</t>
  </si>
  <si>
    <t>文化和旅游市场管理</t>
  </si>
  <si>
    <t>旅游宣传</t>
  </si>
  <si>
    <t>旅游行业业务管理</t>
  </si>
  <si>
    <t>其他文化和旅游支出</t>
  </si>
  <si>
    <t>文物</t>
  </si>
  <si>
    <t>文物保护</t>
  </si>
  <si>
    <t>博物馆</t>
  </si>
  <si>
    <t>其他文物支出</t>
  </si>
  <si>
    <t>体育</t>
  </si>
  <si>
    <t>体育训练</t>
  </si>
  <si>
    <t>体育场馆</t>
  </si>
  <si>
    <t>群众体育</t>
  </si>
  <si>
    <t>其他体育支出</t>
  </si>
  <si>
    <t>新闻出版电影</t>
  </si>
  <si>
    <t>出版发行</t>
  </si>
  <si>
    <t>电影</t>
  </si>
  <si>
    <t>广播电视</t>
  </si>
  <si>
    <t>电视</t>
  </si>
  <si>
    <t>其他广播电视支出</t>
  </si>
  <si>
    <t>其他文化体育与传媒支出</t>
  </si>
  <si>
    <t>文化产业发展专项支出</t>
  </si>
  <si>
    <t>社会保障和就业支出</t>
  </si>
  <si>
    <t>人力资源和社会保障管理事务</t>
  </si>
  <si>
    <t>综合业务管理</t>
  </si>
  <si>
    <t>劳动保障监察</t>
  </si>
  <si>
    <t>就业管理事务</t>
  </si>
  <si>
    <t>社会保险业务管理事务</t>
  </si>
  <si>
    <t>社会保险经办机构</t>
  </si>
  <si>
    <t>劳动人事争议调解仲裁</t>
  </si>
  <si>
    <t>其他人力资源和社会保障管理事务支出</t>
  </si>
  <si>
    <t>民政管理事务</t>
  </si>
  <si>
    <t>行政区划和地名管理</t>
  </si>
  <si>
    <t>基层政权和社区建设</t>
  </si>
  <si>
    <t>其他民政管理事务支出</t>
  </si>
  <si>
    <t>行政事业单位离退休</t>
  </si>
  <si>
    <t>归口管理的行政单位离退休</t>
  </si>
  <si>
    <t>事业单位离退休</t>
  </si>
  <si>
    <t>机关事业单位基本养老保险缴费支出</t>
  </si>
  <si>
    <t>机关事业单位职业年金缴费支出</t>
  </si>
  <si>
    <t>对机关事业单位基本养老保险基金的补助</t>
  </si>
  <si>
    <t>其他行政事业单位离退休支出</t>
  </si>
  <si>
    <t>就业补助</t>
  </si>
  <si>
    <t>就业创业服务补贴</t>
  </si>
  <si>
    <t>职业培训补贴</t>
  </si>
  <si>
    <t>社会保险补贴</t>
  </si>
  <si>
    <t>公益性岗位补贴</t>
  </si>
  <si>
    <t>职业技能鉴定补贴</t>
  </si>
  <si>
    <t>就业见习补贴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</si>
  <si>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</si>
  <si>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</si>
  <si>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</si>
  <si>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</si>
  <si>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</si>
  <si>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</si>
  <si>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</si>
  <si>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</si>
  <si>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</si>
  <si>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</si>
  <si>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</si>
  <si>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</si>
  <si>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</si>
  <si>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</si>
  <si>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</si>
  <si>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</si>
  <si>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</si>
  <si>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</si>
  <si>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</si>
  <si>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</si>
  <si>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残疾人事业</t>
  </si>
  <si>
    <t>残疾人康复</t>
  </si>
  <si>
    <t>残疾人就业和扶贫</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</si>
  <si>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</si>
  <si>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</si>
  <si>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</si>
  <si>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</si>
  <si>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</si>
  <si>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</si>
  <si>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</si>
  <si>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</si>
  <si>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</si>
  <si>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</si>
  <si>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</si>
  <si>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</si>
  <si>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财政对基本养老保险基金的补助</t>
  </si>
  <si>
    <t>财政对企业职工基本养老保险基金的补助</t>
  </si>
  <si>
    <t>财政对城乡居民基本养老保险基金的补助</t>
  </si>
  <si>
    <t>退役军人管理事务</t>
  </si>
  <si>
    <t>拥军优属</t>
  </si>
  <si>
    <t>其他退役军人事务管理支出</t>
  </si>
  <si>
    <t>其他社会保障和就业支出</t>
  </si>
  <si>
    <t>卫生健康管理事务</t>
  </si>
  <si>
    <t>其他卫生健康管理事务支出</t>
  </si>
  <si>
    <t>公立医院</t>
  </si>
  <si>
    <t>综合医院</t>
  </si>
  <si>
    <t>中医(民族)医院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</si>
  <si>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</si>
  <si>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</si>
  <si>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</si>
  <si>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</si>
  <si>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</si>
  <si>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</si>
  <si>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</si>
  <si>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</si>
  <si>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</si>
  <si>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应急救治机构</t>
  </si>
  <si>
    <t>其他专业公共卫生机构</t>
  </si>
  <si>
    <t>基本公共卫生服务</t>
  </si>
  <si>
    <t>重大公共卫生专项</t>
  </si>
  <si>
    <t>其他公共卫生支出</t>
  </si>
  <si>
    <t>中医药</t>
  </si>
  <si>
    <t>中医(民族医)药专项</t>
  </si>
  <si>
    <t>计划生育事务</t>
  </si>
  <si>
    <t>计划生育机构</t>
  </si>
  <si>
    <t>计划生育服务</t>
  </si>
  <si>
    <t>其他计划生育事务支出</t>
  </si>
  <si>
    <t>行政事业单位医疗</t>
  </si>
  <si>
    <t>行政单位医疗</t>
  </si>
  <si>
    <t>事业单位医疗</t>
  </si>
  <si>
    <t>公务员医疗补助</t>
  </si>
  <si>
    <t>财政对基本医疗保险基金的补助</t>
  </si>
  <si>
    <t>财政对职工基本医疗保险基金的补助</t>
  </si>
  <si>
    <t>财政对城乡居民基本医疗保险基金的补助</t>
  </si>
  <si>
    <t>医疗救助</t>
  </si>
  <si>
    <t>城乡医疗救助</t>
  </si>
  <si>
    <t>疾病应急救助</t>
  </si>
  <si>
    <t>优抚对象医疗</t>
  </si>
  <si>
    <t>优抚对象医疗补助</t>
  </si>
  <si>
    <t>医疗保障管理事务</t>
  </si>
  <si>
    <t>医疗保障政策管理</t>
  </si>
  <si>
    <t>医疗保障经办事务</t>
  </si>
  <si>
    <t>其他卫生健康支出</t>
  </si>
  <si>
    <t>节能环保支出</t>
  </si>
  <si>
    <t>环境保护管理事务</t>
  </si>
  <si>
    <t>其他环境保护管理事务支出</t>
  </si>
  <si>
    <t>环境监测与监察</t>
  </si>
  <si>
    <t>核与辐射安全监督</t>
  </si>
  <si>
    <t>其他环境监测与监察支出</t>
  </si>
  <si>
    <t>污染防治</t>
  </si>
  <si>
    <t>大气</t>
  </si>
  <si>
    <t>水体</t>
  </si>
  <si>
    <t>固体废弃物与化学品</t>
  </si>
  <si>
    <t>其他污染防治支出</t>
  </si>
  <si>
    <t>自然生态保护</t>
  </si>
  <si>
    <t>生态保护</t>
  </si>
  <si>
    <t>农村环境保护</t>
  </si>
  <si>
    <t>其他自然生态保护支出</t>
  </si>
  <si>
    <t>退耕还林</t>
  </si>
  <si>
    <t>退耕现金</t>
  </si>
  <si>
    <t>能源节约利用</t>
  </si>
  <si>
    <t>能源节能利用</t>
  </si>
  <si>
    <t>其他节能环保支出</t>
  </si>
  <si>
    <t>城乡社区支出</t>
  </si>
  <si>
    <t>城乡社区管理事务</t>
  </si>
  <si>
    <t>城管执法</t>
  </si>
  <si>
    <t>工程建设标准规范编制与监管</t>
  </si>
  <si>
    <t>市政公用行业市场监管</t>
  </si>
  <si>
    <t>住宅建设与房地产市场监管</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</si>
  <si>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</si>
  <si>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</si>
  <si>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</si>
  <si>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</si>
  <si>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</si>
  <si>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</si>
  <si>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</si>
  <si>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</si>
  <si>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</si>
  <si>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t>
  </si>
  <si>
    <t>农垦运行</t>
  </si>
  <si>
    <t>科技转化与推广服务</t>
  </si>
  <si>
    <t>病虫害控制</t>
  </si>
  <si>
    <t>农产品质量安全</t>
  </si>
  <si>
    <t>统计监测与信息服务</t>
  </si>
  <si>
    <t>防灾救灾</t>
  </si>
  <si>
    <t>农业结构调整补贴</t>
  </si>
  <si>
    <t>农业生产支持补贴</t>
  </si>
  <si>
    <t>农业组织化与产业化经营</t>
  </si>
  <si>
    <t>农村公益事业</t>
  </si>
  <si>
    <t>农业资源保护修复与利用</t>
  </si>
  <si>
    <t>农村道路建设</t>
  </si>
  <si>
    <t>成品油价格改革对渔业的补贴</t>
  </si>
  <si>
    <t>对高校毕业生到基层任职补助</t>
  </si>
  <si>
    <t>其他农业支出</t>
  </si>
  <si>
    <t>林业和草原</t>
  </si>
  <si>
    <t>森林培育</t>
  </si>
  <si>
    <t>森林资源管理</t>
  </si>
  <si>
    <t>森林生态效益补偿</t>
  </si>
  <si>
    <t>执法与监督</t>
  </si>
  <si>
    <t>防灾减灾</t>
  </si>
  <si>
    <t>其他林业和草原支出</t>
  </si>
  <si>
    <t>水利</t>
  </si>
  <si>
    <t>水利工程建设</t>
  </si>
  <si>
    <t>水利工程运行与维护</t>
  </si>
  <si>
    <t>水资源节约管理与保护</t>
  </si>
  <si>
    <t>防汛</t>
  </si>
  <si>
    <t>抗旱</t>
  </si>
  <si>
    <t>农田水利</t>
  </si>
  <si>
    <t>大中型水库移民后期扶持专项支出</t>
  </si>
  <si>
    <t>农村人畜饮水</t>
  </si>
  <si>
    <t>其他水利支出</t>
  </si>
  <si>
    <t>扶贫</t>
  </si>
  <si>
    <t>农村基础设施建设</t>
  </si>
  <si>
    <t>生产发展</t>
  </si>
  <si>
    <t>社会发展</t>
  </si>
  <si>
    <t>其他扶贫支出</t>
  </si>
  <si>
    <t>农业综合开发</t>
  </si>
  <si>
    <t>机构运行</t>
  </si>
  <si>
    <t>其他农业综合开发支出</t>
  </si>
  <si>
    <t>农村综合改革</t>
  </si>
  <si>
    <t>对村级一事一议的补助</t>
  </si>
  <si>
    <t>国有农场办社会职能改革补助</t>
  </si>
  <si>
    <t>对村民委员会和村党支部的补助</t>
  </si>
  <si>
    <t>对村集体经济组织的补助</t>
  </si>
  <si>
    <t>其他农村综合改革支出</t>
  </si>
  <si>
    <t>普惠金融发展支出</t>
  </si>
  <si>
    <t>农业保险保费补贴</t>
  </si>
  <si>
    <t>创业担保贷款贴息</t>
  </si>
  <si>
    <t>其他普惠金融发展支出</t>
  </si>
  <si>
    <t>其他农林水支出</t>
  </si>
  <si>
    <t>交通运输支出</t>
  </si>
  <si>
    <t>公路水路运输</t>
  </si>
  <si>
    <t>公路养护</t>
  </si>
  <si>
    <t>公路运输管理</t>
  </si>
  <si>
    <t>其他公路水路运输支出</t>
  </si>
  <si>
    <t>成品油价格改革对交通运输的补贴</t>
  </si>
  <si>
    <t>对城市公交的补贴</t>
  </si>
  <si>
    <t>邮政业支出</t>
  </si>
  <si>
    <t>邮政普遍服务与特殊服务</t>
  </si>
  <si>
    <t>其他交通运输支出</t>
  </si>
  <si>
    <t>资源勘探信息等支出</t>
  </si>
  <si>
    <t>工业和信息产业监管</t>
  </si>
  <si>
    <t>信息安全建设</t>
  </si>
  <si>
    <t>工业和信息产业支持</t>
  </si>
  <si>
    <t>其他工业和信息产业监管支出</t>
  </si>
  <si>
    <t>国有资产监管</t>
  </si>
  <si>
    <t>其他国有资产监管支出</t>
  </si>
  <si>
    <t>支持中小企业发展和管理支出</t>
  </si>
  <si>
    <t>中小企业发展专项</t>
  </si>
  <si>
    <t>商业服务业等支出</t>
  </si>
  <si>
    <t>商业流通事务</t>
  </si>
  <si>
    <t>其他商业流通事务支出</t>
  </si>
  <si>
    <t>自然资源事务</t>
  </si>
  <si>
    <t>自然资源规划及管理</t>
  </si>
  <si>
    <t>土地资源调查</t>
  </si>
  <si>
    <t>土地资源利用与保护</t>
  </si>
  <si>
    <t>自然资源调查</t>
  </si>
  <si>
    <t>国土整治</t>
  </si>
  <si>
    <t>土地资源储备支出</t>
  </si>
  <si>
    <t>地质矿产资源利用与保护</t>
  </si>
  <si>
    <t>其他自然资源事务支出</t>
  </si>
  <si>
    <t>海洋管理事务</t>
  </si>
  <si>
    <t>海域使用管理</t>
  </si>
  <si>
    <t>海洋防灾减灾</t>
  </si>
  <si>
    <t>海岛和海域保护</t>
  </si>
  <si>
    <t>其他海洋管理事务支出</t>
  </si>
  <si>
    <t>气象事务</t>
  </si>
  <si>
    <t>气象服务</t>
  </si>
  <si>
    <t>气象装备保障维护</t>
  </si>
  <si>
    <t>住房保障支出</t>
  </si>
  <si>
    <t>保障性安居工程支出</t>
  </si>
  <si>
    <t>农村危房改造</t>
  </si>
  <si>
    <t>公共租赁住房</t>
  </si>
  <si>
    <t>保障性住房租金补贴</t>
  </si>
  <si>
    <t>其他保障性安居工程支出</t>
  </si>
  <si>
    <t>住房改革支出</t>
  </si>
  <si>
    <t>住房公积金</t>
  </si>
  <si>
    <t>粮油物资储备支出</t>
  </si>
  <si>
    <t>粮油事务</t>
  </si>
  <si>
    <t>其他粮油事务支出</t>
  </si>
  <si>
    <t>粮油储备</t>
  </si>
  <si>
    <t>其他粮油储备支出</t>
  </si>
  <si>
    <t>应急管理事务</t>
  </si>
  <si>
    <t>安全监管</t>
  </si>
  <si>
    <t>应急救援</t>
  </si>
  <si>
    <t>应急管理</t>
  </si>
  <si>
    <t>其他应急管理支出</t>
  </si>
  <si>
    <t>消防事务</t>
  </si>
  <si>
    <t>消防应急救援</t>
  </si>
  <si>
    <t>地震事务</t>
  </si>
  <si>
    <t>地震预测预报</t>
  </si>
  <si>
    <t>地震事业机构</t>
  </si>
  <si>
    <t>其他地震事务支出</t>
  </si>
  <si>
    <t>自然灾害救灾及恢复重建支出</t>
  </si>
  <si>
    <t>中央自然灾害生活补助</t>
  </si>
  <si>
    <t>地方自然灾害生活补助</t>
  </si>
  <si>
    <t>其他自然灾害生活救助支出</t>
  </si>
  <si>
    <t>其他自然灾害救灾及恢复重建支出</t>
  </si>
  <si>
    <t>其他支出</t>
  </si>
  <si>
    <t>债务付息支出</t>
  </si>
  <si>
    <t>地方政府一般债务付息支出</t>
  </si>
  <si>
    <t>地方政府一般债券付息支出</t>
  </si>
  <si>
    <t>地方政府其他一般债务付息支出</t>
  </si>
  <si>
    <t>债务发行费用支出</t>
  </si>
  <si>
    <t>地方政府一般债务发行费用支出</t>
  </si>
  <si>
    <r>
      <rPr>
        <sz val="9"/>
        <rFont val="宋体"/>
        <charset val="134"/>
      </rPr>
      <t>补充预算稳定调节基金</t>
    </r>
  </si>
  <si>
    <t>儋州市2019年本级一般公共预算收入决算情况表</t>
  </si>
  <si>
    <t>　  　国有资本经营收入</t>
  </si>
  <si>
    <t>地方政府一般债券转贷收入</t>
  </si>
  <si>
    <t>调入资金②</t>
  </si>
  <si>
    <t>下级上解收入</t>
  </si>
  <si>
    <t>注：①国有资源（资产）有偿使用收入主要包括海域使用金收入、水资源费收入、利息收入、非经营性国有资产收入等。
②决算数高于预算数主要是上级补助收入中共同事权转移支付决算数为151357万元，而年初无预算。</t>
  </si>
  <si>
    <r>
      <rPr>
        <b/>
        <sz val="18"/>
        <rFont val="宋体"/>
        <charset val="134"/>
      </rPr>
      <t>儋州市</t>
    </r>
    <r>
      <rPr>
        <b/>
        <sz val="18"/>
        <rFont val="Times New Roman"/>
        <charset val="134"/>
      </rPr>
      <t>2019</t>
    </r>
    <r>
      <rPr>
        <b/>
        <sz val="18"/>
        <rFont val="宋体"/>
        <charset val="134"/>
      </rPr>
      <t>年本级一般公共预算支出决算情况表</t>
    </r>
  </si>
  <si>
    <t>年初预算数</t>
  </si>
  <si>
    <t>金融支出</t>
  </si>
  <si>
    <t>预备费</t>
  </si>
  <si>
    <t>其他支出①</t>
  </si>
  <si>
    <t>补助下级支出</t>
  </si>
  <si>
    <r>
      <rPr>
        <b/>
        <sz val="14"/>
        <rFont val="宋体"/>
        <charset val="134"/>
      </rPr>
      <t>儋州市</t>
    </r>
    <r>
      <rPr>
        <b/>
        <sz val="14"/>
        <rFont val="Times New Roman"/>
        <charset val="134"/>
      </rPr>
      <t>2019</t>
    </r>
    <r>
      <rPr>
        <b/>
        <sz val="14"/>
        <rFont val="宋体"/>
        <charset val="134"/>
      </rPr>
      <t>年本级一般公共预算支出决算明细表</t>
    </r>
  </si>
  <si>
    <t>儋州市2019年一般公共预算上级补助收入情况表</t>
  </si>
  <si>
    <t>返还性收入</t>
  </si>
  <si>
    <t xml:space="preserve">    其中：所得税基数返还收入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</si>
  <si>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</si>
  <si>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</si>
  <si>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</si>
  <si>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</si>
  <si>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</si>
  <si>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一般性转移支付收入</t>
  </si>
  <si>
    <t xml:space="preserve">    其中：体制补助收入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</si>
  <si>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</si>
  <si>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</si>
  <si>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</si>
  <si>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</si>
  <si>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</si>
  <si>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</si>
  <si>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</si>
  <si>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</si>
  <si>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</si>
  <si>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</si>
  <si>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</si>
  <si>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</si>
  <si>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</si>
  <si>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</si>
  <si>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</si>
  <si>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</si>
  <si>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</si>
  <si>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</si>
  <si>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</si>
  <si>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</si>
  <si>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</si>
  <si>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</si>
  <si>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</si>
  <si>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</si>
  <si>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</si>
  <si>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</si>
  <si>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</si>
  <si>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</si>
  <si>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</si>
  <si>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</si>
  <si>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</si>
  <si>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</si>
  <si>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</si>
  <si>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</si>
  <si>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</si>
  <si>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</si>
  <si>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</si>
  <si>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专项转移支付收入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</si>
  <si>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</si>
  <si>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</si>
  <si>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</si>
  <si>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</si>
  <si>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</si>
  <si>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</si>
  <si>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</si>
  <si>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</si>
  <si>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</si>
  <si>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</si>
  <si>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</si>
  <si>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</si>
  <si>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</si>
  <si>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</si>
  <si>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</si>
  <si>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</si>
  <si>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</si>
  <si>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</si>
  <si>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</si>
  <si>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</si>
  <si>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r>
      <rPr>
        <b/>
        <sz val="18"/>
        <rFont val="宋体"/>
        <charset val="134"/>
      </rPr>
      <t>儋州市</t>
    </r>
    <r>
      <rPr>
        <b/>
        <sz val="18"/>
        <rFont val="Times New Roman"/>
        <charset val="134"/>
      </rPr>
      <t>2019</t>
    </r>
    <r>
      <rPr>
        <b/>
        <sz val="18"/>
        <rFont val="宋体"/>
        <charset val="134"/>
      </rPr>
      <t>年政府性基金收入决算情况表</t>
    </r>
  </si>
  <si>
    <t>经人大批准的调整后预算数</t>
  </si>
  <si>
    <r>
      <rPr>
        <sz val="9"/>
        <rFont val="宋体"/>
        <charset val="134"/>
      </rPr>
      <t>国有土地使用权出让收入</t>
    </r>
  </si>
  <si>
    <r>
      <rPr>
        <sz val="9"/>
        <rFont val="宋体"/>
        <charset val="134"/>
      </rPr>
      <t>国有土地收益基金收入</t>
    </r>
  </si>
  <si>
    <r>
      <rPr>
        <sz val="9"/>
        <rFont val="宋体"/>
        <charset val="134"/>
      </rPr>
      <t>农业土地开发资金收入</t>
    </r>
  </si>
  <si>
    <r>
      <rPr>
        <sz val="9"/>
        <rFont val="宋体"/>
        <charset val="134"/>
      </rPr>
      <t>彩票公益金收入</t>
    </r>
  </si>
  <si>
    <r>
      <rPr>
        <sz val="9"/>
        <rFont val="宋体"/>
        <charset val="134"/>
      </rPr>
      <t>城市基础设施配套费收入</t>
    </r>
  </si>
  <si>
    <r>
      <rPr>
        <sz val="9"/>
        <rFont val="宋体"/>
        <charset val="134"/>
      </rPr>
      <t>车辆通行费收入</t>
    </r>
  </si>
  <si>
    <t>彩票发行机构和彩票销售机构的业务费用</t>
  </si>
  <si>
    <r>
      <rPr>
        <sz val="9"/>
        <rFont val="宋体"/>
        <charset val="134"/>
      </rPr>
      <t>污水处理费收入</t>
    </r>
  </si>
  <si>
    <t>其他政府性基金收入</t>
  </si>
  <si>
    <r>
      <rPr>
        <sz val="9"/>
        <rFont val="宋体"/>
        <charset val="134"/>
      </rPr>
      <t>政府性基金收入合计</t>
    </r>
  </si>
  <si>
    <t>上年结转收入</t>
  </si>
  <si>
    <t>地方政府专项债务转贷收入</t>
  </si>
  <si>
    <r>
      <rPr>
        <sz val="9"/>
        <rFont val="宋体"/>
        <charset val="134"/>
      </rPr>
      <t>调入资金</t>
    </r>
  </si>
  <si>
    <r>
      <rPr>
        <b/>
        <sz val="18"/>
        <rFont val="宋体"/>
        <charset val="134"/>
      </rPr>
      <t>儋州市</t>
    </r>
    <r>
      <rPr>
        <b/>
        <sz val="18"/>
        <rFont val="Times New Roman"/>
        <charset val="134"/>
      </rPr>
      <t>2019</t>
    </r>
    <r>
      <rPr>
        <b/>
        <sz val="18"/>
        <rFont val="宋体"/>
        <charset val="134"/>
      </rPr>
      <t>年政府性基金支出决算情况表</t>
    </r>
  </si>
  <si>
    <t>其中：旅游发展基金支出</t>
  </si>
  <si>
    <t>其中：大中型水库移民后期扶持基金支出</t>
  </si>
  <si>
    <t>其中：国有土地使用权出让收入及对应专项债务收入安排的支出</t>
  </si>
  <si>
    <t xml:space="preserve">      国有土地收益基金及对应专项债务收入安排的支出</t>
  </si>
  <si>
    <t xml:space="preserve">      农业土地开发资金安排的支出</t>
  </si>
  <si>
    <t xml:space="preserve">      棚户区改造专项债券收入安排的支出</t>
  </si>
  <si>
    <t xml:space="preserve">      城市基础设施配套费安排的支出</t>
  </si>
  <si>
    <t xml:space="preserve">      污水处理费安排的支出</t>
  </si>
  <si>
    <t xml:space="preserve">      土地储备专项债券收入安排的支出</t>
  </si>
  <si>
    <t>其中：大中型水库库区基金及对应专项债务收入安排的支出</t>
  </si>
  <si>
    <t xml:space="preserve">      国家重大水利工程建设基金及对应专项债务收入安排的支出</t>
  </si>
  <si>
    <t>其他：海南省高等级公路车辆通行附加费及对应专项债务收入安排的支出</t>
  </si>
  <si>
    <t>其他：旅游发展基金支出</t>
  </si>
  <si>
    <t>其中：其他政府性基金及对应专项债务收入安排的支出</t>
  </si>
  <si>
    <t xml:space="preserve">      彩票发行销售机构业务费安排的支出</t>
  </si>
  <si>
    <t xml:space="preserve">      彩票公益金安排的支出</t>
  </si>
  <si>
    <t xml:space="preserve">      其他地方自行试点项目收益专项债券收入安排的支出</t>
  </si>
  <si>
    <t>地方政府专项债务付息支出</t>
  </si>
  <si>
    <t>地方政府专项债务发行费用支出</t>
  </si>
  <si>
    <r>
      <rPr>
        <sz val="9"/>
        <rFont val="宋体"/>
        <charset val="134"/>
      </rPr>
      <t>政府性基金支出合计</t>
    </r>
  </si>
  <si>
    <r>
      <rPr>
        <sz val="9"/>
        <rFont val="宋体"/>
        <charset val="134"/>
      </rPr>
      <t>地方政府专项债务还本支出</t>
    </r>
  </si>
  <si>
    <r>
      <rPr>
        <sz val="9"/>
        <rFont val="宋体"/>
        <charset val="134"/>
      </rPr>
      <t>调出资金</t>
    </r>
  </si>
  <si>
    <t>结转下年支出</t>
  </si>
  <si>
    <r>
      <rPr>
        <b/>
        <sz val="18"/>
        <rFont val="宋体"/>
        <charset val="134"/>
      </rPr>
      <t>儋州市</t>
    </r>
    <r>
      <rPr>
        <b/>
        <sz val="18"/>
        <rFont val="Times New Roman"/>
        <charset val="134"/>
      </rPr>
      <t>2019</t>
    </r>
    <r>
      <rPr>
        <b/>
        <sz val="18"/>
        <rFont val="宋体"/>
        <charset val="134"/>
      </rPr>
      <t>年国有资本经营收入决算情况表</t>
    </r>
  </si>
  <si>
    <r>
      <rPr>
        <sz val="9"/>
        <rFont val="黑体"/>
        <charset val="134"/>
      </rPr>
      <t>项       目</t>
    </r>
  </si>
  <si>
    <r>
      <rPr>
        <sz val="9"/>
        <rFont val="黑体"/>
        <charset val="134"/>
      </rPr>
      <t>调整预算数</t>
    </r>
  </si>
  <si>
    <t>决算数为调整预算数的</t>
  </si>
  <si>
    <t>决算数为上年决算数的</t>
  </si>
  <si>
    <r>
      <rPr>
        <sz val="9"/>
        <rFont val="宋体"/>
        <charset val="134"/>
      </rPr>
      <t>利润收入</t>
    </r>
  </si>
  <si>
    <r>
      <rPr>
        <sz val="9"/>
        <rFont val="宋体"/>
        <charset val="134"/>
      </rPr>
      <t>其中：电力企业利润收入</t>
    </r>
  </si>
  <si>
    <r>
      <rPr>
        <sz val="9"/>
        <rFont val="宋体"/>
        <charset val="134"/>
      </rPr>
      <t>化工企业利润收入</t>
    </r>
  </si>
  <si>
    <r>
      <rPr>
        <sz val="9"/>
        <rFont val="宋体"/>
        <charset val="134"/>
      </rPr>
      <t>运输企业利润收入</t>
    </r>
  </si>
  <si>
    <r>
      <rPr>
        <sz val="9"/>
        <rFont val="宋体"/>
        <charset val="134"/>
      </rPr>
      <t>电子企业利润收入</t>
    </r>
  </si>
  <si>
    <r>
      <rPr>
        <sz val="9"/>
        <rFont val="宋体"/>
        <charset val="134"/>
      </rPr>
      <t>机械企业利润收入</t>
    </r>
  </si>
  <si>
    <r>
      <rPr>
        <sz val="9"/>
        <rFont val="宋体"/>
        <charset val="134"/>
      </rPr>
      <t>投资服务企业利润收入</t>
    </r>
  </si>
  <si>
    <r>
      <rPr>
        <sz val="9"/>
        <rFont val="宋体"/>
        <charset val="134"/>
      </rPr>
      <t>贸易企业利润收入</t>
    </r>
  </si>
  <si>
    <r>
      <rPr>
        <sz val="9"/>
        <rFont val="宋体"/>
        <charset val="134"/>
      </rPr>
      <t>建筑施工企业利润收入</t>
    </r>
  </si>
  <si>
    <r>
      <rPr>
        <sz val="9"/>
        <rFont val="宋体"/>
        <charset val="134"/>
      </rPr>
      <t>房地产企业利润收入</t>
    </r>
  </si>
  <si>
    <r>
      <rPr>
        <sz val="9"/>
        <rFont val="宋体"/>
        <charset val="134"/>
      </rPr>
      <t>境外企业利润收入</t>
    </r>
  </si>
  <si>
    <r>
      <rPr>
        <sz val="9"/>
        <rFont val="宋体"/>
        <charset val="134"/>
      </rPr>
      <t>农林牧渔企业利润收入</t>
    </r>
  </si>
  <si>
    <r>
      <rPr>
        <sz val="9"/>
        <rFont val="宋体"/>
        <charset val="134"/>
      </rPr>
      <t>转制科研院所利润收入</t>
    </r>
  </si>
  <si>
    <r>
      <rPr>
        <sz val="9"/>
        <rFont val="宋体"/>
        <charset val="134"/>
      </rPr>
      <t>其他国有资本经营预算企业利润收入</t>
    </r>
  </si>
  <si>
    <r>
      <rPr>
        <sz val="9"/>
        <rFont val="宋体"/>
        <charset val="134"/>
      </rPr>
      <t>股利、股息收入</t>
    </r>
  </si>
  <si>
    <r>
      <rPr>
        <sz val="9"/>
        <rFont val="宋体"/>
        <charset val="134"/>
      </rPr>
      <t>其中：国有控股公司股利、股息收入</t>
    </r>
  </si>
  <si>
    <r>
      <rPr>
        <sz val="9"/>
        <rFont val="宋体"/>
        <charset val="134"/>
      </rPr>
      <t>国有参股公司股利、股息收入</t>
    </r>
  </si>
  <si>
    <r>
      <rPr>
        <sz val="9"/>
        <rFont val="宋体"/>
        <charset val="134"/>
      </rPr>
      <t>产权转让收入</t>
    </r>
  </si>
  <si>
    <r>
      <rPr>
        <sz val="9"/>
        <rFont val="宋体"/>
        <charset val="134"/>
      </rPr>
      <t>其中：国有股权、股份转让收入</t>
    </r>
  </si>
  <si>
    <r>
      <rPr>
        <sz val="9"/>
        <rFont val="宋体"/>
        <charset val="134"/>
      </rPr>
      <t>国有独资企业产权转让收入</t>
    </r>
  </si>
  <si>
    <r>
      <rPr>
        <sz val="9"/>
        <rFont val="宋体"/>
        <charset val="134"/>
      </rPr>
      <t>清算收入</t>
    </r>
  </si>
  <si>
    <r>
      <rPr>
        <sz val="9"/>
        <rFont val="宋体"/>
        <charset val="134"/>
      </rPr>
      <t>其他国有资本经营预算收入</t>
    </r>
  </si>
  <si>
    <r>
      <rPr>
        <sz val="9"/>
        <rFont val="宋体"/>
        <charset val="134"/>
      </rPr>
      <t>国有资本经营收入合计</t>
    </r>
  </si>
  <si>
    <r>
      <rPr>
        <b/>
        <sz val="18"/>
        <rFont val="宋体"/>
        <charset val="134"/>
      </rPr>
      <t>儋州市</t>
    </r>
    <r>
      <rPr>
        <b/>
        <sz val="18"/>
        <rFont val="Times New Roman"/>
        <charset val="134"/>
      </rPr>
      <t>2019</t>
    </r>
    <r>
      <rPr>
        <b/>
        <sz val="18"/>
        <rFont val="宋体"/>
        <charset val="134"/>
      </rPr>
      <t>年国有资本经营支出决算情况表</t>
    </r>
  </si>
  <si>
    <r>
      <rPr>
        <sz val="9"/>
        <rFont val="黑体"/>
        <charset val="204"/>
      </rPr>
      <t>决算数为 调整预算数的</t>
    </r>
    <r>
      <rPr>
        <sz val="9"/>
        <rFont val="Times New Roman"/>
        <charset val="204"/>
      </rPr>
      <t>%</t>
    </r>
  </si>
  <si>
    <r>
      <rPr>
        <sz val="9"/>
        <rFont val="黑体"/>
        <charset val="204"/>
      </rPr>
      <t>决算数为 上年决算数的</t>
    </r>
    <r>
      <rPr>
        <sz val="9"/>
        <rFont val="Times New Roman"/>
        <charset val="204"/>
      </rPr>
      <t>%</t>
    </r>
  </si>
  <si>
    <r>
      <rPr>
        <sz val="9"/>
        <rFont val="宋体"/>
        <charset val="134"/>
      </rPr>
      <t>国有资本经营预算支出</t>
    </r>
  </si>
  <si>
    <r>
      <rPr>
        <sz val="9"/>
        <rFont val="宋体"/>
        <charset val="134"/>
      </rPr>
      <t>其中：解决历史遗留问题及改革成本支出</t>
    </r>
  </si>
  <si>
    <r>
      <rPr>
        <sz val="9"/>
        <rFont val="宋体"/>
        <charset val="134"/>
      </rPr>
      <t>国有企业改革成本支出</t>
    </r>
  </si>
  <si>
    <r>
      <rPr>
        <sz val="9"/>
        <rFont val="宋体"/>
        <charset val="134"/>
      </rPr>
      <t>其他解决历史遗留问题及改革成本支出</t>
    </r>
  </si>
  <si>
    <r>
      <rPr>
        <sz val="9"/>
        <rFont val="宋体"/>
        <charset val="134"/>
      </rPr>
      <t>国有企业资本金注入</t>
    </r>
  </si>
  <si>
    <r>
      <rPr>
        <sz val="9"/>
        <rFont val="宋体"/>
        <charset val="134"/>
      </rPr>
      <t>国有经济结构调整支出</t>
    </r>
  </si>
  <si>
    <r>
      <rPr>
        <sz val="9"/>
        <rFont val="宋体"/>
        <charset val="134"/>
      </rPr>
      <t>公益性设施投资支出</t>
    </r>
  </si>
  <si>
    <r>
      <rPr>
        <sz val="9"/>
        <rFont val="宋体"/>
        <charset val="134"/>
      </rPr>
      <t>前瞻性战略性产业发展支出</t>
    </r>
  </si>
  <si>
    <r>
      <rPr>
        <sz val="9"/>
        <rFont val="宋体"/>
        <charset val="134"/>
      </rPr>
      <t>支持科技进步支出</t>
    </r>
  </si>
  <si>
    <r>
      <rPr>
        <sz val="9"/>
        <rFont val="宋体"/>
        <charset val="134"/>
      </rPr>
      <t>其他国有企业资本金注入</t>
    </r>
  </si>
  <si>
    <r>
      <rPr>
        <sz val="9"/>
        <rFont val="宋体"/>
        <charset val="134"/>
      </rPr>
      <t>国有企业政策性补贴（款）</t>
    </r>
  </si>
  <si>
    <r>
      <rPr>
        <sz val="9"/>
        <rFont val="宋体"/>
        <charset val="134"/>
      </rPr>
      <t>国有企业政策性补贴（项）</t>
    </r>
  </si>
  <si>
    <r>
      <rPr>
        <sz val="9"/>
        <rFont val="宋体"/>
        <charset val="134"/>
      </rPr>
      <t>其他国有资本经营预算支出（款）</t>
    </r>
  </si>
  <si>
    <t>其他国有资本经营预算支出（项）</t>
  </si>
  <si>
    <r>
      <rPr>
        <sz val="9"/>
        <rFont val="宋体"/>
        <charset val="134"/>
      </rPr>
      <t>国有资本经营支出合计</t>
    </r>
  </si>
  <si>
    <r>
      <rPr>
        <b/>
        <sz val="18"/>
        <rFont val="宋体"/>
        <charset val="134"/>
      </rPr>
      <t>儋州市</t>
    </r>
    <r>
      <rPr>
        <b/>
        <sz val="18"/>
        <rFont val="Times New Roman"/>
        <charset val="134"/>
      </rPr>
      <t>2019</t>
    </r>
    <r>
      <rPr>
        <b/>
        <sz val="18"/>
        <rFont val="宋体"/>
        <charset val="134"/>
      </rPr>
      <t>年社会保险基金收入决算情况表</t>
    </r>
  </si>
  <si>
    <t>决算数为调整后预算数的%</t>
  </si>
  <si>
    <r>
      <rPr>
        <sz val="9"/>
        <rFont val="宋体"/>
        <charset val="134"/>
      </rPr>
      <t>社会保险基金收入</t>
    </r>
  </si>
  <si>
    <r>
      <rPr>
        <sz val="9"/>
        <rFont val="宋体"/>
        <charset val="134"/>
      </rPr>
      <t>其中：企业职工基本养老保险基金收入</t>
    </r>
  </si>
  <si>
    <t xml:space="preserve">        企业职工基本养老保险费收入</t>
  </si>
  <si>
    <t xml:space="preserve">        企业职工基本养老保险基金利息收入</t>
  </si>
  <si>
    <t xml:space="preserve">        企业职工基本养老保险基金财政补贴收入</t>
  </si>
  <si>
    <t xml:space="preserve">        企业职工基本养老保险基金转移收入</t>
  </si>
  <si>
    <t xml:space="preserve">        其他企业职工基本养老保险基金其他收入</t>
  </si>
  <si>
    <t xml:space="preserve">        企业职工基本养老保险基金上级补助收入</t>
  </si>
  <si>
    <t xml:space="preserve">      城乡居民基本养老保险基金收入</t>
  </si>
  <si>
    <t xml:space="preserve">        城乡居民基本养老保险费收入</t>
  </si>
  <si>
    <t xml:space="preserve">        城乡居民基本养老保险基金利息收入</t>
  </si>
  <si>
    <t xml:space="preserve">        城乡居民基本养老保险基金财政补贴收入</t>
  </si>
  <si>
    <t xml:space="preserve">        城乡居民基本养老保险基金转移收入</t>
  </si>
  <si>
    <t xml:space="preserve">        其他城乡居民基本养老保险基金收入</t>
  </si>
  <si>
    <t xml:space="preserve">      机关事业单位基本养老保险基金收入</t>
  </si>
  <si>
    <t xml:space="preserve">        机关事业单位基本养老保险费收入</t>
  </si>
  <si>
    <t xml:space="preserve">        机关事业单位基本养老保险基金利息收入</t>
  </si>
  <si>
    <t xml:space="preserve">        机关事业单位基本养老保险基金财政补贴收入</t>
  </si>
  <si>
    <t xml:space="preserve">        其他机关事业单位基本养老保险基金收入</t>
  </si>
  <si>
    <t xml:space="preserve">      职工基本医疗保险基金收入</t>
  </si>
  <si>
    <t xml:space="preserve">        职工基本医疗保险费收入</t>
  </si>
  <si>
    <t xml:space="preserve">        职工基本医疗保险基金利息收入</t>
  </si>
  <si>
    <t xml:space="preserve">        职工基本医疗保险基金财政补贴收入</t>
  </si>
  <si>
    <t xml:space="preserve">        职工基本医疗保险基金转移收入</t>
  </si>
  <si>
    <t xml:space="preserve">        其他职工基本医疗保险基金收入</t>
  </si>
  <si>
    <t xml:space="preserve">        职工基本医疗保险基金上级补助收入</t>
  </si>
  <si>
    <t xml:space="preserve">      城乡居民基本医疗保险基金</t>
  </si>
  <si>
    <t xml:space="preserve">        城乡居民基本医疗保险费收入</t>
  </si>
  <si>
    <t xml:space="preserve">        城乡居民基本医疗保险基金利息收入</t>
  </si>
  <si>
    <t xml:space="preserve">        城乡居民基本医疗保险基金财政补贴收入</t>
  </si>
  <si>
    <t xml:space="preserve">      工伤保险基金收入</t>
  </si>
  <si>
    <t xml:space="preserve">        工伤保险费收入</t>
  </si>
  <si>
    <t xml:space="preserve">        工伤保险基金利息收入</t>
  </si>
  <si>
    <t xml:space="preserve">        其他工伤保险基金收入</t>
  </si>
  <si>
    <t xml:space="preserve">      失业保险基金收入</t>
  </si>
  <si>
    <t xml:space="preserve">        失业保险费收入</t>
  </si>
  <si>
    <t xml:space="preserve">        失业保险基金利息收入</t>
  </si>
  <si>
    <t xml:space="preserve">        失业保险基金转移收入</t>
  </si>
  <si>
    <t xml:space="preserve">        其他失业保险基金收入</t>
  </si>
  <si>
    <t xml:space="preserve">      生育保险基金收入</t>
  </si>
  <si>
    <t xml:space="preserve">        生育保险费收入</t>
  </si>
  <si>
    <t xml:space="preserve">        生育保险基金利息收入</t>
  </si>
  <si>
    <t xml:space="preserve">        生育保险上级补助</t>
  </si>
  <si>
    <t xml:space="preserve">        其他生育保险基金收入</t>
  </si>
  <si>
    <r>
      <rPr>
        <b/>
        <sz val="18"/>
        <rFont val="宋体"/>
        <charset val="134"/>
      </rPr>
      <t>儋州市</t>
    </r>
    <r>
      <rPr>
        <b/>
        <sz val="18"/>
        <rFont val="Times New Roman"/>
        <charset val="134"/>
      </rPr>
      <t>2019</t>
    </r>
    <r>
      <rPr>
        <b/>
        <sz val="18"/>
        <rFont val="宋体"/>
        <charset val="134"/>
      </rPr>
      <t>年社会保险基金支出决算情况表</t>
    </r>
  </si>
  <si>
    <r>
      <rPr>
        <sz val="9"/>
        <rFont val="宋体"/>
        <charset val="134"/>
      </rPr>
      <t>社会保险基金支出</t>
    </r>
  </si>
  <si>
    <r>
      <rPr>
        <sz val="9"/>
        <rFont val="宋体"/>
        <charset val="134"/>
      </rPr>
      <t>其中：企业职工基本养老保险基金支出</t>
    </r>
  </si>
  <si>
    <t xml:space="preserve">        基本养老金</t>
  </si>
  <si>
    <t xml:space="preserve">        医疗补助金</t>
  </si>
  <si>
    <t xml:space="preserve">        丧葬抚恤补助</t>
  </si>
  <si>
    <t xml:space="preserve">        转移支出</t>
  </si>
  <si>
    <t xml:space="preserve">        其他企业职工基本养老保险基金支出</t>
  </si>
  <si>
    <t xml:space="preserve">      城乡居民基本养老保险基金支出</t>
  </si>
  <si>
    <t xml:space="preserve">        基础养老金支出</t>
  </si>
  <si>
    <t xml:space="preserve">        个人账户养老金支出</t>
  </si>
  <si>
    <t xml:space="preserve">        丧葬抚恤补助支出</t>
  </si>
  <si>
    <t xml:space="preserve">        其他城乡居民基本养老保险基金支出</t>
  </si>
  <si>
    <t xml:space="preserve">      机关事业单位基本养老保险基金支出</t>
  </si>
  <si>
    <r>
      <rPr>
        <sz val="9"/>
        <rFont val="Times New Roman"/>
        <charset val="134"/>
      </rPr>
      <t xml:space="preserve">                </t>
    </r>
    <r>
      <rPr>
        <sz val="9"/>
        <rFont val="宋体"/>
        <charset val="134"/>
      </rPr>
      <t>基本养老金</t>
    </r>
  </si>
  <si>
    <t xml:space="preserve">        其他机关事业单位基本养老保险基金支出</t>
  </si>
  <si>
    <t xml:space="preserve">      职工基本医疗保险基金支出</t>
  </si>
  <si>
    <t xml:space="preserve">        职工基本医疗待遇支出</t>
  </si>
  <si>
    <t xml:space="preserve">        其他职工基本医疗保险基金支出</t>
  </si>
  <si>
    <t xml:space="preserve">      城乡居民基本医疗保险基金支出</t>
  </si>
  <si>
    <t xml:space="preserve">        基本医疗待遇支出</t>
  </si>
  <si>
    <t xml:space="preserve">        大病医疗保险支出</t>
  </si>
  <si>
    <t xml:space="preserve">        其他城乡居民基本医疗保险基金支出</t>
  </si>
  <si>
    <t xml:space="preserve">      工伤保险基金支出</t>
  </si>
  <si>
    <t xml:space="preserve">        工伤保险待遇</t>
  </si>
  <si>
    <t xml:space="preserve">        劳动能力鉴定支出</t>
  </si>
  <si>
    <t xml:space="preserve">        工伤预防费用支出</t>
  </si>
  <si>
    <t xml:space="preserve">        其他工伤保险基金支出</t>
  </si>
  <si>
    <t xml:space="preserve">      失业保险基金支出</t>
  </si>
  <si>
    <t xml:space="preserve">        失业保险金</t>
  </si>
  <si>
    <t xml:space="preserve">        医疗保险费</t>
  </si>
  <si>
    <t xml:space="preserve">        职业培训和职业介绍补贴</t>
  </si>
  <si>
    <t xml:space="preserve">        稳定岗位补贴支出</t>
  </si>
  <si>
    <t xml:space="preserve">        技能提升补贴支出</t>
  </si>
  <si>
    <t xml:space="preserve">        其他失业保险基金支出</t>
  </si>
  <si>
    <t xml:space="preserve">      生育保险基金支出</t>
  </si>
  <si>
    <t xml:space="preserve">        生育医疗费用支出</t>
  </si>
  <si>
    <t xml:space="preserve">        生育津贴支出</t>
  </si>
  <si>
    <t xml:space="preserve">        其他生育保险基金支出</t>
  </si>
  <si>
    <r>
      <rPr>
        <b/>
        <sz val="18"/>
        <rFont val="宋体"/>
        <charset val="134"/>
      </rPr>
      <t>儋州市</t>
    </r>
    <r>
      <rPr>
        <b/>
        <sz val="18"/>
        <rFont val="Times New Roman"/>
        <charset val="134"/>
      </rPr>
      <t>2019</t>
    </r>
    <r>
      <rPr>
        <b/>
        <sz val="18"/>
        <rFont val="宋体"/>
        <charset val="134"/>
      </rPr>
      <t>年社会保险基金结余决算情况表</t>
    </r>
  </si>
  <si>
    <r>
      <rPr>
        <b/>
        <sz val="9"/>
        <rFont val="黑体"/>
        <charset val="134"/>
      </rPr>
      <t>项      目</t>
    </r>
  </si>
  <si>
    <r>
      <rPr>
        <b/>
        <sz val="9"/>
        <rFont val="黑体"/>
        <charset val="134"/>
      </rPr>
      <t>年初预算数</t>
    </r>
  </si>
  <si>
    <r>
      <rPr>
        <b/>
        <sz val="9"/>
        <rFont val="黑体"/>
        <charset val="134"/>
      </rPr>
      <t>经人大批准的调整后预算数</t>
    </r>
  </si>
  <si>
    <r>
      <rPr>
        <b/>
        <sz val="9"/>
        <rFont val="黑体"/>
        <charset val="134"/>
      </rPr>
      <t>决算数</t>
    </r>
  </si>
  <si>
    <r>
      <rPr>
        <sz val="9"/>
        <rFont val="宋体"/>
        <charset val="134"/>
      </rPr>
      <t>社会保险基金本年收支结余</t>
    </r>
  </si>
  <si>
    <r>
      <rPr>
        <sz val="9"/>
        <rFont val="宋体"/>
        <charset val="134"/>
      </rPr>
      <t>社会保险基金年末滚存结余</t>
    </r>
  </si>
  <si>
    <r>
      <rPr>
        <sz val="9"/>
        <rFont val="宋体"/>
        <charset val="134"/>
      </rPr>
      <t>其中：企业职工基本养老保险基金本年收支结余</t>
    </r>
  </si>
  <si>
    <t xml:space="preserve">      企业职工基本养老保险基金年末滚存结余</t>
  </si>
  <si>
    <t xml:space="preserve">      城乡居民基本医疗保险基金本年收支结余</t>
  </si>
  <si>
    <t xml:space="preserve">      城乡居民基本医疗保险基金年末滚存结余</t>
  </si>
  <si>
    <t xml:space="preserve">      机关事业单位基本养老保险基金本年收支结余</t>
  </si>
  <si>
    <t xml:space="preserve">      机关事业单位基本养老保险基金年末滚存结余</t>
  </si>
  <si>
    <t xml:space="preserve">      职工基本医疗保险基金本年收支结余</t>
  </si>
  <si>
    <t xml:space="preserve">      职工基本医疗保险基金年末滚存结余</t>
  </si>
  <si>
    <t xml:space="preserve">      城乡居民基本养老保险基金年末滚存结余</t>
  </si>
  <si>
    <t xml:space="preserve">      城乡居民基本养老保险基金本年收支结余</t>
  </si>
  <si>
    <t xml:space="preserve">      工伤保险基金本年收支结余</t>
  </si>
  <si>
    <t xml:space="preserve">      工伤保险基金年末滚存结余</t>
  </si>
  <si>
    <t xml:space="preserve">      失业保险基金本年收支结余</t>
  </si>
  <si>
    <t xml:space="preserve">      失业保险基金年末滚存结余</t>
  </si>
  <si>
    <t xml:space="preserve">      生育保险基金本年收支结余</t>
  </si>
  <si>
    <t xml:space="preserve">      生育保险基金年末滚存结余</t>
  </si>
  <si>
    <t>儋州市2019年地方政府债务余额情况表</t>
  </si>
  <si>
    <t>项目</t>
  </si>
  <si>
    <t>全市</t>
  </si>
  <si>
    <t>一、2018年末地方政府债务余额</t>
  </si>
  <si>
    <t xml:space="preserve">    其中：一般债务</t>
  </si>
  <si>
    <t xml:space="preserve">          专项债务</t>
  </si>
  <si>
    <t>二、2018年地方政府债务限额</t>
  </si>
  <si>
    <t>三、2019年地方政府债券发行决算数</t>
  </si>
  <si>
    <t xml:space="preserve">    新增一般债券发行额</t>
  </si>
  <si>
    <t xml:space="preserve">    再融资一般债券发行额</t>
  </si>
  <si>
    <t xml:space="preserve">    新增专项债券发行额</t>
  </si>
  <si>
    <t xml:space="preserve">    再融资专项债券发行额</t>
  </si>
  <si>
    <t>四、2019年地方政府债务还本支出决算数</t>
  </si>
  <si>
    <t xml:space="preserve">    一般债务还本支出</t>
  </si>
  <si>
    <t xml:space="preserve">    专项债务还本支出</t>
  </si>
  <si>
    <t>五、2019年地方政府债务付息支出决算数</t>
  </si>
  <si>
    <t xml:space="preserve">    一般债务付息支出</t>
  </si>
  <si>
    <t xml:space="preserve">    专项债务付息支出</t>
  </si>
  <si>
    <t>六、2019年末地方政府债务余额决算数</t>
  </si>
  <si>
    <t>七、2019年地方政府债务限额</t>
  </si>
  <si>
    <t>儋州市2019年市级地方政府债券资金使用情况表</t>
  </si>
  <si>
    <r>
      <rPr>
        <b/>
        <sz val="8"/>
        <rFont val="宋体"/>
        <charset val="134"/>
      </rPr>
      <t>项目名称</t>
    </r>
  </si>
  <si>
    <r>
      <rPr>
        <b/>
        <sz val="8"/>
        <rFont val="宋体"/>
        <charset val="134"/>
      </rPr>
      <t>项目主管部门</t>
    </r>
  </si>
  <si>
    <r>
      <rPr>
        <b/>
        <sz val="8"/>
        <rFont val="宋体"/>
        <charset val="134"/>
      </rPr>
      <t>债券性质</t>
    </r>
  </si>
  <si>
    <r>
      <rPr>
        <b/>
        <sz val="8"/>
        <rFont val="宋体"/>
        <charset val="134"/>
      </rPr>
      <t>债券规模</t>
    </r>
  </si>
  <si>
    <r>
      <rPr>
        <b/>
        <sz val="8"/>
        <rFont val="宋体"/>
        <charset val="134"/>
      </rPr>
      <t xml:space="preserve">发行时间
</t>
    </r>
    <r>
      <rPr>
        <b/>
        <sz val="8"/>
        <rFont val="宋体"/>
        <charset val="134"/>
      </rPr>
      <t>（年/月）</t>
    </r>
  </si>
  <si>
    <t>交通扶贫农村公路六大工程</t>
  </si>
  <si>
    <t>市交通局</t>
  </si>
  <si>
    <t>一般债券</t>
  </si>
  <si>
    <t>2019-01-31</t>
  </si>
  <si>
    <t>教育基础设施建设项目</t>
  </si>
  <si>
    <t>市教育局</t>
  </si>
  <si>
    <t>水利设施建设项目</t>
  </si>
  <si>
    <t>市水务局、市城投公司</t>
  </si>
  <si>
    <t>东二路东三路东华路兴华路等市政道路建设资金</t>
  </si>
  <si>
    <t>市城投公司</t>
  </si>
  <si>
    <t>雅拉河滨水公园</t>
  </si>
  <si>
    <t>儋州市松涛东干渠—镜湖引水排水涵工程等4个市政项目</t>
  </si>
  <si>
    <t>省运会体育场馆建设项目</t>
  </si>
  <si>
    <t>市旅文局</t>
  </si>
  <si>
    <t>兰洋特色小镇土地收储</t>
  </si>
  <si>
    <t>兰洋镇政府</t>
  </si>
  <si>
    <t>专项债券</t>
  </si>
  <si>
    <t>2019-04-26</t>
  </si>
  <si>
    <t>那大镇番园棚户区（城中村、旧城区）改造</t>
  </si>
  <si>
    <t>那大镇政府</t>
  </si>
  <si>
    <t>儋州市体育中心“一场两馆”片区项目土地</t>
  </si>
  <si>
    <t>市资规局、市征收局</t>
  </si>
  <si>
    <t>2019-08-20</t>
  </si>
  <si>
    <t>收储市城投公司土地资产</t>
  </si>
  <si>
    <t>市征收局</t>
  </si>
  <si>
    <t>兰洋特色小镇整体前期工作费用</t>
  </si>
  <si>
    <t>儋州市兰洋医泉温养特色小镇核心区生态环境工程建设项目</t>
  </si>
  <si>
    <t>儋州市兰洋镇兰洋大道、振兴路、温泉路市政工程项目</t>
  </si>
  <si>
    <t>儋州市省道S307乌那线兰洋段升级改建工程</t>
  </si>
  <si>
    <t>儋州市各镇、农（林）场存量生活垃圾治理工程项目</t>
  </si>
  <si>
    <t>市环卫局</t>
  </si>
  <si>
    <t>2019-06-13</t>
  </si>
  <si>
    <t>儋州市生活垃圾焚烧发电项目“三通一清”工程</t>
  </si>
  <si>
    <t>那大镇王桐王龙城中村改造项目</t>
  </si>
  <si>
    <t>城镇污水处理设施建设与改造</t>
  </si>
  <si>
    <t>市水务局</t>
  </si>
  <si>
    <t>儋州市2019年市级“三公”经费决算情况表</t>
  </si>
  <si>
    <t>决算数为预算数%</t>
  </si>
  <si>
    <t>决算数为上年决算数%</t>
  </si>
  <si>
    <r>
      <rPr>
        <sz val="9"/>
        <rFont val="宋体"/>
        <charset val="134"/>
      </rPr>
      <t>因公出国（境）费</t>
    </r>
  </si>
  <si>
    <r>
      <rPr>
        <sz val="9"/>
        <rFont val="宋体"/>
        <charset val="134"/>
      </rPr>
      <t>公务接待费</t>
    </r>
  </si>
  <si>
    <r>
      <rPr>
        <sz val="9"/>
        <rFont val="宋体"/>
        <charset val="134"/>
      </rPr>
      <t>公务用车购置及运行费</t>
    </r>
  </si>
  <si>
    <r>
      <rPr>
        <sz val="9"/>
        <rFont val="宋体"/>
        <charset val="134"/>
      </rPr>
      <t>其中：公务用车购置费</t>
    </r>
  </si>
  <si>
    <t xml:space="preserve">      公务用车运行费</t>
  </si>
  <si>
    <r>
      <rPr>
        <sz val="9"/>
        <rFont val="宋体"/>
        <charset val="134"/>
      </rPr>
      <t>合计</t>
    </r>
  </si>
  <si>
    <t>注：①2019年市级“三公”经费决算合计2013万元，为预算的75.5%。其中：因公出国（境）费决算数为136万元，完成预算的53.1%；公务接待费决算数为480万元，完成预算的84.5%；公务用车购置及运行费决算数为1398万元，完成预算的75.9%。低于预算主要是市级各部门贯彻落实中央八项规定精神和国务院“约法三章”有关要求，从严控制和压缩“三公”经费。</t>
  </si>
  <si>
    <t>儋州市2019年部门收入支出决算总表</t>
  </si>
  <si>
    <t>收入</t>
  </si>
  <si>
    <t>支出</t>
  </si>
  <si>
    <t>调整预算数</t>
  </si>
  <si>
    <t>项目(按功能分类)</t>
  </si>
  <si>
    <t>项目(按支出性质和经济分类)</t>
  </si>
  <si>
    <t>一、一般公共预算财政拨款收入</t>
  </si>
  <si>
    <t>一、一般公共服务支出</t>
  </si>
  <si>
    <t>一、基本支出</t>
  </si>
  <si>
    <t>二、政府性基金预算财政拨款收入</t>
  </si>
  <si>
    <t>二、外交支出</t>
  </si>
  <si>
    <t xml:space="preserve">      人员经费</t>
  </si>
  <si>
    <t>三、上级补助收入</t>
  </si>
  <si>
    <t>三、国防支出</t>
  </si>
  <si>
    <t xml:space="preserve">      日常公用经费</t>
  </si>
  <si>
    <t>四、事业收入</t>
  </si>
  <si>
    <t>四、公共安全支出</t>
  </si>
  <si>
    <t>二、项目支出</t>
  </si>
  <si>
    <t>五、经营收入</t>
  </si>
  <si>
    <t>五、教育支出</t>
  </si>
  <si>
    <t xml:space="preserve">    其中：基本建设类项目</t>
  </si>
  <si>
    <t>六、附属单位上缴收入</t>
  </si>
  <si>
    <t>六、科学技术支出</t>
  </si>
  <si>
    <t>三、上缴上级支出</t>
  </si>
  <si>
    <t>七、其他收入</t>
  </si>
  <si>
    <t>七、文化旅游体育与传媒支出</t>
  </si>
  <si>
    <t>四、经营支出</t>
  </si>
  <si>
    <t/>
  </si>
  <si>
    <t>八、社会保障和就业支出</t>
  </si>
  <si>
    <t>五、对附属单位补助支出</t>
  </si>
  <si>
    <t>九、卫生健康支出</t>
  </si>
  <si>
    <t>十、节能环保支出</t>
  </si>
  <si>
    <t>十一、城乡社区支出</t>
  </si>
  <si>
    <t>经济分类支出合计</t>
  </si>
  <si>
    <t>—</t>
  </si>
  <si>
    <t>十二、农林水支出</t>
  </si>
  <si>
    <t>一、工资福利支出</t>
  </si>
  <si>
    <t>十三、交通运输支出</t>
  </si>
  <si>
    <t>二、商品和服务支出</t>
  </si>
  <si>
    <t>十四、资源勘探信息等支出</t>
  </si>
  <si>
    <t>三、对个人和家庭的补助</t>
  </si>
  <si>
    <t>十五、商业服务业等支出</t>
  </si>
  <si>
    <t>四、债务利息及费用支出</t>
  </si>
  <si>
    <t>十六、金融支出</t>
  </si>
  <si>
    <t>五、资本性支出（基本建设）</t>
  </si>
  <si>
    <t>十七、援助其他地区支出</t>
  </si>
  <si>
    <t>六、资本性支出</t>
  </si>
  <si>
    <t>十八、自然资源海洋气象等支出</t>
  </si>
  <si>
    <t>七、对企业补助（基本建设）</t>
  </si>
  <si>
    <t>十九、住房保障支出</t>
  </si>
  <si>
    <t>八、对企业补助</t>
  </si>
  <si>
    <t>二十、粮油物资储备支出</t>
  </si>
  <si>
    <t>九、对社会保障基金补助</t>
  </si>
  <si>
    <t>二十一、灾害防治及应急管理支出</t>
  </si>
  <si>
    <t>十、其他支出</t>
  </si>
  <si>
    <t>二十二、其他支出</t>
  </si>
  <si>
    <t>二十三、债务还本支出</t>
  </si>
  <si>
    <t>二十四、债务付息支出</t>
  </si>
  <si>
    <t>本年收入合计</t>
  </si>
  <si>
    <t>本年支出合计</t>
  </si>
  <si>
    <t xml:space="preserve">    用事业基金弥补收支差额</t>
  </si>
  <si>
    <t xml:space="preserve">    结余分配</t>
  </si>
  <si>
    <t xml:space="preserve">    年初结转和结余</t>
  </si>
  <si>
    <t xml:space="preserve">    年末结转和结余</t>
  </si>
  <si>
    <t>总计</t>
  </si>
  <si>
    <t>儋州市2019年部门收入决算表</t>
  </si>
  <si>
    <t>单位名称</t>
  </si>
  <si>
    <t>财政拨款收入</t>
  </si>
  <si>
    <t>事业收入</t>
  </si>
  <si>
    <t>经营收入</t>
  </si>
  <si>
    <t>附属单位上缴收入</t>
  </si>
  <si>
    <t>其他收入</t>
  </si>
  <si>
    <t>合计</t>
  </si>
  <si>
    <t>海南省儋州质量技术监督局</t>
  </si>
  <si>
    <t>海南省儋州市工商行政管理局</t>
  </si>
  <si>
    <t>儋州市食品药品稽查支队</t>
  </si>
  <si>
    <t>儋州市食品药品监督管理局（本级）</t>
  </si>
  <si>
    <t>儋州市价格认证中心</t>
  </si>
  <si>
    <t>儋州市发展和改革委员会(本级)</t>
  </si>
  <si>
    <t>儋州市总工会</t>
  </si>
  <si>
    <t>儋州市自然资源和规划局（本级）</t>
  </si>
  <si>
    <t>儋州市土地开发整理储备中心</t>
  </si>
  <si>
    <t>儋州市国土资源执法监察支队</t>
  </si>
  <si>
    <t>儋州市不动产登记中心</t>
  </si>
  <si>
    <t>儋州市环境监测站</t>
  </si>
  <si>
    <t>儋州市住房和城乡建设局（本级）</t>
  </si>
  <si>
    <t>儋州市保障性住房建设管理服务中心</t>
  </si>
  <si>
    <t>儋州市建设工程质量安全监督站</t>
  </si>
  <si>
    <t>儋州市交通运输局（本级）</t>
  </si>
  <si>
    <t>儋州市交通运输执法支队</t>
  </si>
  <si>
    <t>儋州市地方公路管理站</t>
  </si>
  <si>
    <t>儋州市环境卫生管理局</t>
  </si>
  <si>
    <t>儋州市商务综合执法大队</t>
  </si>
  <si>
    <t>儋州市综合行政执法支队</t>
  </si>
  <si>
    <t>儋州市园林管理局</t>
  </si>
  <si>
    <t>儋州市市政管理处</t>
  </si>
  <si>
    <t>儋州市城市管理行政执法局(本级)</t>
  </si>
  <si>
    <t>儋州市核应急管理中心</t>
  </si>
  <si>
    <t>儋州市生态环境保护局(本级)</t>
  </si>
  <si>
    <t>儋州市人力资源和社会保障局（本级）</t>
  </si>
  <si>
    <t>儋州市社会保险事业局</t>
  </si>
  <si>
    <t>儋州市小额贷款担保中心</t>
  </si>
  <si>
    <t>儋州市就业服务中心</t>
  </si>
  <si>
    <t>儋州市劳动监察支队</t>
  </si>
  <si>
    <t>儋州市民政局（本级）</t>
  </si>
  <si>
    <t>儋州市福利彩票销售管理中心</t>
  </si>
  <si>
    <t>儋州市残疾人联合会（本级）</t>
  </si>
  <si>
    <t>儋州市残疾人就业服务中心</t>
  </si>
  <si>
    <t>儋州市红十字会</t>
  </si>
  <si>
    <t>儋州市爱国卫生运动委员会服务中心</t>
  </si>
  <si>
    <t>海南西部中心医院</t>
  </si>
  <si>
    <t>儋州市疾病预防控制中心</t>
  </si>
  <si>
    <t>儋州市皮肤性病与精神卫生防治中心</t>
  </si>
  <si>
    <t>儋州市中等卫生职业技术学校</t>
  </si>
  <si>
    <t>儋州市人民医院</t>
  </si>
  <si>
    <t>儋州市医学会</t>
  </si>
  <si>
    <t>儋州市雅星镇富克卫生院</t>
  </si>
  <si>
    <t>儋州市王五镇卫生院</t>
  </si>
  <si>
    <t>儋州市东成镇中心卫生院</t>
  </si>
  <si>
    <t>儋州市那大镇洛基卫生院</t>
  </si>
  <si>
    <t>儋州市白马井镇中心卫生院</t>
  </si>
  <si>
    <t>儋州市雅星镇卫生院</t>
  </si>
  <si>
    <t>儋州市计划生育服务中心</t>
  </si>
  <si>
    <t>儋州市卫生计生监督大队</t>
  </si>
  <si>
    <t>儋州市新型农村合作医疗管理委员会办公室</t>
  </si>
  <si>
    <t>儋州市中医医院</t>
  </si>
  <si>
    <t>儋州市妇幼保健院</t>
  </si>
  <si>
    <t>儋州市南丰镇卫生院</t>
  </si>
  <si>
    <t>儋州市光村镇中心卫生院</t>
  </si>
  <si>
    <t>儋州市新州镇新英卫生院</t>
  </si>
  <si>
    <t>儋州市峨蔓镇卫生院</t>
  </si>
  <si>
    <t>儋州市兰洋镇卫生院</t>
  </si>
  <si>
    <t>儋州市中和镇卫生院</t>
  </si>
  <si>
    <t>儋州市那大镇卫生院</t>
  </si>
  <si>
    <t>儋州市第二人民医院</t>
  </si>
  <si>
    <t>儋州市大成镇卫生院</t>
  </si>
  <si>
    <t>儋州市兰洋镇番加卫生院</t>
  </si>
  <si>
    <t>儋州市海头镇中心卫生院</t>
  </si>
  <si>
    <t>儋州市东成镇长坡卫生院</t>
  </si>
  <si>
    <t>儋州市木棠镇中心卫生院</t>
  </si>
  <si>
    <t>儋州市和庆镇卫生院</t>
  </si>
  <si>
    <t>儋州市排浦镇中心卫生院</t>
  </si>
  <si>
    <t>儋州市卫生健康委员会(本级)</t>
  </si>
  <si>
    <t>儋州市水产技术推广站</t>
  </si>
  <si>
    <t>儋州市海洋执法支队</t>
  </si>
  <si>
    <t>儋州市供销合作联社</t>
  </si>
  <si>
    <t>儋州市动物卫生监察大队（原儋州市动物卫生监督所）</t>
  </si>
  <si>
    <t>儋州市动物疫病预防控制中心</t>
  </si>
  <si>
    <t>儋州市农产品质量安全检验检测站</t>
  </si>
  <si>
    <t>儋州市农业综合执法支队</t>
  </si>
  <si>
    <t>儋州市森林植物检疫站</t>
  </si>
  <si>
    <t>儋州市农林科学院</t>
  </si>
  <si>
    <t>儋州市黄泥沟国有土地管理中心（原儋州市黄泥沟土地管理委员会）</t>
  </si>
  <si>
    <t>儋州市扶贫工作办公室</t>
  </si>
  <si>
    <t>中共儋州市委办公室</t>
  </si>
  <si>
    <t>中共儋州市委组织部（本级）</t>
  </si>
  <si>
    <t>中共儋州市委政法委员会</t>
  </si>
  <si>
    <t>中共儋州市直属单位工作委员会</t>
  </si>
  <si>
    <t>中共儋州市委宣传部（本级）</t>
  </si>
  <si>
    <t>中共儋州市委统一战线工作部</t>
  </si>
  <si>
    <t>儋州市老干部活动中心</t>
  </si>
  <si>
    <t>中共儋州市委党校</t>
  </si>
  <si>
    <t>中共儋州市委党史研究室(儋州市地方志研究室)</t>
  </si>
  <si>
    <t>中共儋州市委机构编制委员会办公室</t>
  </si>
  <si>
    <t>儋州市财政局（本级）</t>
  </si>
  <si>
    <t>儋州市财政信息中心</t>
  </si>
  <si>
    <t>儋州市财政局海头财政所</t>
  </si>
  <si>
    <t>儋州市彩票管理中心</t>
  </si>
  <si>
    <t>儋州市财政票据建帐监管中心</t>
  </si>
  <si>
    <t>儋州市财政国库支付中心（原儋州市财政国库支付局）</t>
  </si>
  <si>
    <t>儋州市财政局王五财政所</t>
  </si>
  <si>
    <t>儋州市财政局那大第一财政所</t>
  </si>
  <si>
    <t>儋州市财政局南丰财政所</t>
  </si>
  <si>
    <t>儋州市财政局那大第二财政所</t>
  </si>
  <si>
    <t>儋州市财政局和庆财政所</t>
  </si>
  <si>
    <t>儋州市财政局兰洋财政所</t>
  </si>
  <si>
    <t>儋州市财政局光村财政所</t>
  </si>
  <si>
    <t>儋州市财政局大成财政所</t>
  </si>
  <si>
    <t>儋州市财政局雅星财政所</t>
  </si>
  <si>
    <t>儋州市财政局白马井财政所</t>
  </si>
  <si>
    <t>儋州市财政局排浦财政所</t>
  </si>
  <si>
    <t>儋州市财政局东成财政所</t>
  </si>
  <si>
    <t>儋州市财政局新州财政所</t>
  </si>
  <si>
    <t>儋州市财政局中和财政所</t>
  </si>
  <si>
    <t>儋州市财政局木棠财政所</t>
  </si>
  <si>
    <t>儋州市财政局峨蔓财政所</t>
  </si>
  <si>
    <t>中国共产党儋州市纪律检查委员会</t>
  </si>
  <si>
    <t>中国人民政治协商会议海南省儋州市委员会办公室</t>
  </si>
  <si>
    <t>儋州市档案局</t>
  </si>
  <si>
    <t>儋州市司法局</t>
  </si>
  <si>
    <t>儋州市人民代表大会常务委员会办公室</t>
  </si>
  <si>
    <t>儋州市统计局</t>
  </si>
  <si>
    <t>儋州市审计局</t>
  </si>
  <si>
    <t>儋州市归国华侨联合会</t>
  </si>
  <si>
    <t>儋州市文化市场综合行政执法支队</t>
  </si>
  <si>
    <t>儋州市图书馆</t>
  </si>
  <si>
    <t>儋州市文化馆</t>
  </si>
  <si>
    <t>儋州市东坡书院管理处</t>
  </si>
  <si>
    <t>儋州市文化传播演艺有限公司</t>
  </si>
  <si>
    <t>儋州市少年儿童业余体育训练学校</t>
  </si>
  <si>
    <t>儋州市博物馆</t>
  </si>
  <si>
    <t>儋州市工商业联合会</t>
  </si>
  <si>
    <t>共青团儋州市委员会</t>
  </si>
  <si>
    <t>儋州市公安局(本级）</t>
  </si>
  <si>
    <t>儋州市强制隔离戒毒所</t>
  </si>
  <si>
    <t>儋州市公安局交通警察支队</t>
  </si>
  <si>
    <t>儋州市拘留所</t>
  </si>
  <si>
    <t>儋州市第一看守所</t>
  </si>
  <si>
    <t>儋州市第二看守所</t>
  </si>
  <si>
    <t>儋州市人民政府办公室</t>
  </si>
  <si>
    <t>儋州市机关事务管理局</t>
  </si>
  <si>
    <t>儋州市人民政府政务服务中心（本级）</t>
  </si>
  <si>
    <t>儋州市公共资源交易服务中心</t>
  </si>
  <si>
    <t>中共儋州市委市政府接待办公室</t>
  </si>
  <si>
    <t>儋州市党政网络管理中心（原儋州市信息中心）</t>
  </si>
  <si>
    <t>儋州市科学技术协会</t>
  </si>
  <si>
    <t>儋州市妇女联合会</t>
  </si>
  <si>
    <t>儋州市民族事务局</t>
  </si>
  <si>
    <t>中国民主促进会海南省儋州市委员会</t>
  </si>
  <si>
    <t>儋州市新闻中心</t>
  </si>
  <si>
    <t>儋州市文学艺术界联合会</t>
  </si>
  <si>
    <t>儋州市安全生产执法监察支队</t>
  </si>
  <si>
    <t>儋州广播电视台</t>
  </si>
  <si>
    <t>儋州市教育局（本级）</t>
  </si>
  <si>
    <t>儋州市青少年学生校外活动中心</t>
  </si>
  <si>
    <t>儋州市特殊教育学校</t>
  </si>
  <si>
    <t>儋州市光村镇中心幼儿园</t>
  </si>
  <si>
    <t>儋州市海头镇中心幼儿园</t>
  </si>
  <si>
    <t>儋州市大成镇中心幼儿园</t>
  </si>
  <si>
    <t>儋州市白马井镇中心幼儿园</t>
  </si>
  <si>
    <t>儋州市雅星镇中心幼儿园</t>
  </si>
  <si>
    <t>儋州市新州镇中心幼儿园</t>
  </si>
  <si>
    <t>儋州市和庆镇中心幼儿园</t>
  </si>
  <si>
    <t>儋州市东坡中学</t>
  </si>
  <si>
    <t>儋州市新州中学</t>
  </si>
  <si>
    <t>儋州市第三中学</t>
  </si>
  <si>
    <t>儋州市第四中学</t>
  </si>
  <si>
    <t>儋州市第一幼儿园</t>
  </si>
  <si>
    <t>儋州市长坡中学</t>
  </si>
  <si>
    <t>儋州市第一中学</t>
  </si>
  <si>
    <t>儋州市海头中学</t>
  </si>
  <si>
    <t>儋州市第六中学</t>
  </si>
  <si>
    <t>儋州市木棠中学</t>
  </si>
  <si>
    <t>儋州市西庆中学</t>
  </si>
  <si>
    <t>儋州市南丰中学</t>
  </si>
  <si>
    <t>儋州市大成中学</t>
  </si>
  <si>
    <t>儋州市民族中学</t>
  </si>
  <si>
    <t>儋州市排浦中学</t>
  </si>
  <si>
    <t>儋州市西培中学</t>
  </si>
  <si>
    <t>儋州市思源实验学校</t>
  </si>
  <si>
    <t>儋州市思源高级中学</t>
  </si>
  <si>
    <t>儋州市中等职业技术学校</t>
  </si>
  <si>
    <t>儋州市第七中学（原儋州市西联中学）</t>
  </si>
  <si>
    <t>儋州市西联中心小学</t>
  </si>
  <si>
    <t>儋州市八一中学</t>
  </si>
  <si>
    <t>儋州市八一中心小学</t>
  </si>
  <si>
    <t>儋州市八一糖厂中学</t>
  </si>
  <si>
    <t>儋州市红岭学校</t>
  </si>
  <si>
    <t>儋州市新盈学校</t>
  </si>
  <si>
    <t>儋州市西华中心小学</t>
  </si>
  <si>
    <t>儋州市西华中学</t>
  </si>
  <si>
    <t>儋州市西流中心小学</t>
  </si>
  <si>
    <t>儋州市龙山学校</t>
  </si>
  <si>
    <t>儋州市西培中心小学</t>
  </si>
  <si>
    <t>儋州市西庆中心小学</t>
  </si>
  <si>
    <t>儋州市西流中学</t>
  </si>
  <si>
    <t>儋州市白马井中学</t>
  </si>
  <si>
    <t>儋州市那大实验小学</t>
  </si>
  <si>
    <t>儋州市雅星镇中心学校</t>
  </si>
  <si>
    <t>儋州市雅星中学</t>
  </si>
  <si>
    <t>儋州市新英中学</t>
  </si>
  <si>
    <t>儋州市东成中学</t>
  </si>
  <si>
    <t>儋州市东成镇中心学校</t>
  </si>
  <si>
    <t>儋州市白马井实验小学</t>
  </si>
  <si>
    <t>儋州市那大镇中心学校</t>
  </si>
  <si>
    <t>儋州市峨蔓中学</t>
  </si>
  <si>
    <t>儋州市峨蔓镇中心学校</t>
  </si>
  <si>
    <t>儋州市兰洋中学</t>
  </si>
  <si>
    <t>儋州市长坡实验小学</t>
  </si>
  <si>
    <t>儋州市新州实验小学</t>
  </si>
  <si>
    <t>儋州市第五中学</t>
  </si>
  <si>
    <t>儋州市王五中学</t>
  </si>
  <si>
    <t>儋州市光村镇中心学校</t>
  </si>
  <si>
    <t>儋州市光村中学</t>
  </si>
  <si>
    <t>儋州市第二中学</t>
  </si>
  <si>
    <t>儋州市松涛中学（原海南省松涛水利工程管理局职工子弟学校）</t>
  </si>
  <si>
    <t>儋州市那大第一小学</t>
  </si>
  <si>
    <t>儋州市海头镇中心学校</t>
  </si>
  <si>
    <t>儋州市南丰镇中心学校</t>
  </si>
  <si>
    <t>儋州市中和镇中心学校</t>
  </si>
  <si>
    <t>儋州市木棠镇中心学校</t>
  </si>
  <si>
    <t>儋州市白马井镇中心学校</t>
  </si>
  <si>
    <t>儋州市大成镇中心学校</t>
  </si>
  <si>
    <t>儋州市和庆镇中心学校</t>
  </si>
  <si>
    <t>儋州市排浦镇中心学校</t>
  </si>
  <si>
    <t>儋州市王五镇中心学校</t>
  </si>
  <si>
    <t>儋州市兰洋镇中心学校</t>
  </si>
  <si>
    <t>儋州市新州镇中心学校</t>
  </si>
  <si>
    <t>儋州市排浦镇中心幼儿园</t>
  </si>
  <si>
    <t>儋州市南丰镇中心幼儿园</t>
  </si>
  <si>
    <t>儋州市峨蔓镇中心幼儿园</t>
  </si>
  <si>
    <t>儋州市兰洋镇中心幼儿园</t>
  </si>
  <si>
    <t>儋州市那大镇中心幼儿园</t>
  </si>
  <si>
    <t>儋州市东成镇中心幼儿园</t>
  </si>
  <si>
    <t>儋州市中和镇中心幼儿园</t>
  </si>
  <si>
    <t>儋州市王五镇中心幼儿园</t>
  </si>
  <si>
    <t>儋州市两院小学</t>
  </si>
  <si>
    <t>儋州市两院中学</t>
  </si>
  <si>
    <t>儋州市教育研究培训院</t>
  </si>
  <si>
    <t>儋州市教师信息管理中心</t>
  </si>
  <si>
    <t>儋州市峨蔓镇人民政府</t>
  </si>
  <si>
    <t>儋州市那大镇人民政府</t>
  </si>
  <si>
    <t>儋州市雅星镇人民政府</t>
  </si>
  <si>
    <t>儋州市南丰镇人民政府</t>
  </si>
  <si>
    <t>儋州市光村镇人民政府</t>
  </si>
  <si>
    <t>儋州市新州镇人民政府</t>
  </si>
  <si>
    <t>儋州市兰洋镇人民政府</t>
  </si>
  <si>
    <t>儋州市排浦镇人民政府</t>
  </si>
  <si>
    <t>儋州市和庆镇人民政府</t>
  </si>
  <si>
    <t>儋州市木棠镇人民政府</t>
  </si>
  <si>
    <t>儋州市白马井镇人民政府</t>
  </si>
  <si>
    <t>儋州市海头镇人民政府</t>
  </si>
  <si>
    <t>儋州市中和镇人民政府</t>
  </si>
  <si>
    <t>儋州市大成镇人民政府</t>
  </si>
  <si>
    <t>儋州市东成镇人民政府</t>
  </si>
  <si>
    <t>儋州市王五镇人民政府</t>
  </si>
  <si>
    <t>儋州市医疗保障局（本级）</t>
  </si>
  <si>
    <t>儋州市退役军人事务局</t>
  </si>
  <si>
    <t>儋州市生态环境执法支队</t>
  </si>
  <si>
    <t>儋州市土地和房屋征收局</t>
  </si>
  <si>
    <t>儋州市公共卫生紧急救援中心</t>
  </si>
  <si>
    <t>儋州市社会救助服务中心</t>
  </si>
  <si>
    <t>儋州市社会科学界联合会</t>
  </si>
  <si>
    <t>儋州工业园管理委员会</t>
  </si>
  <si>
    <t>儋州市旅游和文化广电体育局（本级）</t>
  </si>
  <si>
    <t>儋州市水务局</t>
  </si>
  <si>
    <t>儋州市应急管理局（本级）</t>
  </si>
  <si>
    <t>儋州市科技和工业信息发展局</t>
  </si>
  <si>
    <t>儋州市现代服务业和投资促进局（本级）</t>
  </si>
  <si>
    <t>儋州市互联网信息管理办公室</t>
  </si>
  <si>
    <t>儋州市农业农村局（本级）</t>
  </si>
  <si>
    <t>儋州市健康教育所</t>
  </si>
  <si>
    <t>儋州市2019年部门支出决算表</t>
  </si>
  <si>
    <t>基本支出</t>
  </si>
  <si>
    <t>项目支出</t>
  </si>
  <si>
    <t>上缴上级支出</t>
  </si>
  <si>
    <t>经营支出</t>
  </si>
  <si>
    <t>对附属单位补助支出</t>
  </si>
</sst>
</file>

<file path=xl/styles.xml><?xml version="1.0" encoding="utf-8"?>
<styleSheet xmlns="http://schemas.openxmlformats.org/spreadsheetml/2006/main">
  <numFmts count="11">
    <numFmt numFmtId="44" formatCode="_ &quot;￥&quot;* #,##0.00_ ;_ &quot;￥&quot;* \-#,##0.00_ ;_ &quot;￥&quot;* &quot;-&quot;??_ ;_ @_ "/>
    <numFmt numFmtId="43" formatCode="_ * #,##0.00_ ;_ * \-#,##0.00_ ;_ * &quot;-&quot;??_ ;_ @_ "/>
    <numFmt numFmtId="176" formatCode="0.0%"/>
    <numFmt numFmtId="177" formatCode="#,##0_ "/>
    <numFmt numFmtId="178" formatCode="0.0"/>
    <numFmt numFmtId="41" formatCode="_ * #,##0_ ;_ * \-#,##0_ ;_ * &quot;-&quot;_ ;_ @_ "/>
    <numFmt numFmtId="179" formatCode="_ * #,##0_ ;_ * \-#,##0_ ;_ * &quot;-&quot;??_ ;_ @_ "/>
    <numFmt numFmtId="42" formatCode="_ &quot;￥&quot;* #,##0_ ;_ &quot;￥&quot;* \-#,##0_ ;_ &quot;￥&quot;* &quot;-&quot;_ ;_ @_ "/>
    <numFmt numFmtId="180" formatCode=";;;\ \ \ \ \ \ @"/>
    <numFmt numFmtId="181" formatCode=";;;\ \ \ \ \ \ \ \ @"/>
    <numFmt numFmtId="182" formatCode=";;;\ \ \ \ @"/>
  </numFmts>
  <fonts count="57">
    <font>
      <sz val="11"/>
      <color theme="1"/>
      <name val="宋体"/>
      <charset val="134"/>
      <scheme val="minor"/>
    </font>
    <font>
      <sz val="10"/>
      <color indexed="8"/>
      <name val="Arial"/>
      <charset val="0"/>
    </font>
    <font>
      <b/>
      <sz val="18"/>
      <color rgb="FF000000"/>
      <name val="宋体"/>
      <charset val="0"/>
    </font>
    <font>
      <sz val="22"/>
      <color indexed="8"/>
      <name val="宋体"/>
      <charset val="0"/>
    </font>
    <font>
      <sz val="12"/>
      <color indexed="8"/>
      <name val="宋体"/>
      <charset val="0"/>
    </font>
    <font>
      <sz val="9"/>
      <color indexed="8"/>
      <name val="宋体"/>
      <charset val="0"/>
    </font>
    <font>
      <sz val="9"/>
      <color indexed="8"/>
      <name val="宋体"/>
      <charset val="0"/>
      <scheme val="minor"/>
    </font>
    <font>
      <sz val="9"/>
      <color theme="1"/>
      <name val="宋体"/>
      <charset val="134"/>
      <scheme val="minor"/>
    </font>
    <font>
      <sz val="9"/>
      <color indexed="8"/>
      <name val="Arial"/>
      <charset val="0"/>
    </font>
    <font>
      <sz val="18"/>
      <color indexed="8"/>
      <name val="宋体"/>
      <charset val="0"/>
    </font>
    <font>
      <sz val="8"/>
      <color indexed="8"/>
      <name val="黑体"/>
      <charset val="0"/>
    </font>
    <font>
      <sz val="8"/>
      <color indexed="8"/>
      <name val="宋体"/>
      <charset val="0"/>
    </font>
    <font>
      <b/>
      <sz val="10"/>
      <color rgb="FF000000"/>
      <name val="Times New Roman"/>
      <charset val="204"/>
    </font>
    <font>
      <sz val="10"/>
      <color rgb="FF000000"/>
      <name val="Times New Roman"/>
      <charset val="204"/>
    </font>
    <font>
      <b/>
      <sz val="14"/>
      <name val="宋体"/>
      <charset val="134"/>
    </font>
    <font>
      <b/>
      <sz val="14"/>
      <name val="Times New Roman"/>
      <charset val="134"/>
    </font>
    <font>
      <sz val="9"/>
      <name val="宋体"/>
      <charset val="134"/>
    </font>
    <font>
      <b/>
      <sz val="9"/>
      <name val="黑体"/>
      <charset val="134"/>
    </font>
    <font>
      <b/>
      <sz val="9"/>
      <name val="宋体"/>
      <charset val="134"/>
    </font>
    <font>
      <sz val="9"/>
      <name val="Times New Roman"/>
      <charset val="134"/>
    </font>
    <font>
      <sz val="9"/>
      <color rgb="FF000000"/>
      <name val="宋体"/>
      <charset val="134"/>
      <scheme val="minor"/>
    </font>
    <font>
      <sz val="10"/>
      <color rgb="FF000000"/>
      <name val="宋体"/>
      <charset val="204"/>
      <scheme val="minor"/>
    </font>
    <font>
      <sz val="9"/>
      <color rgb="FF000000"/>
      <name val="Times New Roman"/>
      <charset val="134"/>
    </font>
    <font>
      <sz val="8"/>
      <name val="宋体"/>
      <charset val="134"/>
    </font>
    <font>
      <b/>
      <sz val="8"/>
      <name val="Times New Roman"/>
      <charset val="134"/>
    </font>
    <font>
      <sz val="8"/>
      <name val="Times New Roman"/>
      <charset val="134"/>
    </font>
    <font>
      <sz val="9"/>
      <color rgb="FF000000"/>
      <name val="宋体"/>
      <charset val="134"/>
    </font>
    <font>
      <sz val="8"/>
      <name val="宋体"/>
      <charset val="134"/>
      <scheme val="minor"/>
    </font>
    <font>
      <b/>
      <sz val="18"/>
      <name val="宋体"/>
      <charset val="134"/>
    </font>
    <font>
      <b/>
      <sz val="18"/>
      <name val="Times New Roman"/>
      <charset val="134"/>
    </font>
    <font>
      <b/>
      <sz val="9"/>
      <name val="Times New Roman"/>
      <charset val="134"/>
    </font>
    <font>
      <sz val="9"/>
      <name val="黑体"/>
      <charset val="134"/>
    </font>
    <font>
      <sz val="9"/>
      <name val="宋体"/>
      <charset val="204"/>
    </font>
    <font>
      <sz val="9"/>
      <name val="黑体"/>
      <charset val="204"/>
    </font>
    <font>
      <sz val="10"/>
      <color indexed="8"/>
      <name val="宋体"/>
      <charset val="134"/>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2"/>
      <name val="宋体"/>
      <charset val="134"/>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b/>
      <sz val="8"/>
      <name val="宋体"/>
      <charset val="134"/>
    </font>
    <font>
      <sz val="9"/>
      <name val="Times New Roman"/>
      <charset val="204"/>
    </font>
  </fonts>
  <fills count="33">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indexed="8"/>
      </right>
      <top/>
      <bottom style="thin">
        <color indexed="8"/>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39" fillId="8" borderId="0" applyNumberFormat="0" applyBorder="0" applyAlignment="0" applyProtection="0">
      <alignment vertical="center"/>
    </xf>
    <xf numFmtId="0" fontId="45" fillId="13" borderId="13" applyNumberFormat="0" applyAlignment="0" applyProtection="0">
      <alignment vertical="center"/>
    </xf>
    <xf numFmtId="44" fontId="0" fillId="0" borderId="0" applyFont="0" applyFill="0" applyBorder="0" applyAlignment="0" applyProtection="0">
      <alignment vertical="center"/>
    </xf>
    <xf numFmtId="0" fontId="46" fillId="0" borderId="0">
      <alignment vertical="center" wrapText="1"/>
    </xf>
    <xf numFmtId="41" fontId="0" fillId="0" borderId="0" applyFont="0" applyFill="0" applyBorder="0" applyAlignment="0" applyProtection="0">
      <alignment vertical="center"/>
    </xf>
    <xf numFmtId="0" fontId="39" fillId="6"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35" fillId="16"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2" borderId="12" applyNumberFormat="0" applyFont="0" applyAlignment="0" applyProtection="0">
      <alignment vertical="center"/>
    </xf>
    <xf numFmtId="0" fontId="35" fillId="23" borderId="0" applyNumberFormat="0" applyBorder="0" applyAlignment="0" applyProtection="0">
      <alignment vertical="center"/>
    </xf>
    <xf numFmtId="0" fontId="3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lignment vertical="center"/>
    </xf>
    <xf numFmtId="0" fontId="43" fillId="0" borderId="10" applyNumberFormat="0" applyFill="0" applyAlignment="0" applyProtection="0">
      <alignment vertical="center"/>
    </xf>
    <xf numFmtId="0" fontId="46" fillId="0" borderId="0">
      <alignment vertical="center"/>
    </xf>
    <xf numFmtId="0" fontId="41" fillId="0" borderId="10" applyNumberFormat="0" applyFill="0" applyAlignment="0" applyProtection="0">
      <alignment vertical="center"/>
    </xf>
    <xf numFmtId="0" fontId="35" fillId="15" borderId="0" applyNumberFormat="0" applyBorder="0" applyAlignment="0" applyProtection="0">
      <alignment vertical="center"/>
    </xf>
    <xf numFmtId="0" fontId="36" fillId="0" borderId="14" applyNumberFormat="0" applyFill="0" applyAlignment="0" applyProtection="0">
      <alignment vertical="center"/>
    </xf>
    <xf numFmtId="0" fontId="35" fillId="22" borderId="0" applyNumberFormat="0" applyBorder="0" applyAlignment="0" applyProtection="0">
      <alignment vertical="center"/>
    </xf>
    <xf numFmtId="0" fontId="53" fillId="21" borderId="16" applyNumberFormat="0" applyAlignment="0" applyProtection="0">
      <alignment vertical="center"/>
    </xf>
    <xf numFmtId="0" fontId="51" fillId="21" borderId="13" applyNumberFormat="0" applyAlignment="0" applyProtection="0">
      <alignment vertical="center"/>
    </xf>
    <xf numFmtId="0" fontId="49" fillId="19" borderId="15" applyNumberFormat="0" applyAlignment="0" applyProtection="0">
      <alignment vertical="center"/>
    </xf>
    <xf numFmtId="0" fontId="39" fillId="28" borderId="0" applyNumberFormat="0" applyBorder="0" applyAlignment="0" applyProtection="0">
      <alignment vertical="center"/>
    </xf>
    <xf numFmtId="0" fontId="35" fillId="3" borderId="0" applyNumberFormat="0" applyBorder="0" applyAlignment="0" applyProtection="0">
      <alignment vertical="center"/>
    </xf>
    <xf numFmtId="0" fontId="42" fillId="0" borderId="11" applyNumberFormat="0" applyFill="0" applyAlignment="0" applyProtection="0">
      <alignment vertical="center"/>
    </xf>
    <xf numFmtId="0" fontId="40" fillId="0" borderId="9" applyNumberFormat="0" applyFill="0" applyAlignment="0" applyProtection="0">
      <alignment vertical="center"/>
    </xf>
    <xf numFmtId="0" fontId="46" fillId="0" borderId="0">
      <alignment vertical="center"/>
    </xf>
    <xf numFmtId="0" fontId="47" fillId="14" borderId="0" applyNumberFormat="0" applyBorder="0" applyAlignment="0" applyProtection="0">
      <alignment vertical="center"/>
    </xf>
    <xf numFmtId="0" fontId="44" fillId="11" borderId="0" applyNumberFormat="0" applyBorder="0" applyAlignment="0" applyProtection="0">
      <alignment vertical="center"/>
    </xf>
    <xf numFmtId="0" fontId="39" fillId="7" borderId="0" applyNumberFormat="0" applyBorder="0" applyAlignment="0" applyProtection="0">
      <alignment vertical="center"/>
    </xf>
    <xf numFmtId="0" fontId="35" fillId="26" borderId="0" applyNumberFormat="0" applyBorder="0" applyAlignment="0" applyProtection="0">
      <alignment vertical="center"/>
    </xf>
    <xf numFmtId="0" fontId="39" fillId="20" borderId="0" applyNumberFormat="0" applyBorder="0" applyAlignment="0" applyProtection="0">
      <alignment vertical="center"/>
    </xf>
    <xf numFmtId="0" fontId="39" fillId="5" borderId="0" applyNumberFormat="0" applyBorder="0" applyAlignment="0" applyProtection="0">
      <alignment vertical="center"/>
    </xf>
    <xf numFmtId="0" fontId="39" fillId="10" borderId="0" applyNumberFormat="0" applyBorder="0" applyAlignment="0" applyProtection="0">
      <alignment vertical="center"/>
    </xf>
    <xf numFmtId="0" fontId="39" fillId="25" borderId="0" applyNumberFormat="0" applyBorder="0" applyAlignment="0" applyProtection="0">
      <alignment vertical="center"/>
    </xf>
    <xf numFmtId="0" fontId="46" fillId="0" borderId="0">
      <alignment vertical="center"/>
    </xf>
    <xf numFmtId="0" fontId="35" fillId="18" borderId="0" applyNumberFormat="0" applyBorder="0" applyAlignment="0" applyProtection="0">
      <alignment vertical="center"/>
    </xf>
    <xf numFmtId="0" fontId="35" fillId="2" borderId="0" applyNumberFormat="0" applyBorder="0" applyAlignment="0" applyProtection="0">
      <alignment vertical="center"/>
    </xf>
    <xf numFmtId="0" fontId="39" fillId="9" borderId="0" applyNumberFormat="0" applyBorder="0" applyAlignment="0" applyProtection="0">
      <alignment vertical="center"/>
    </xf>
    <xf numFmtId="0" fontId="39" fillId="24" borderId="0" applyNumberFormat="0" applyBorder="0" applyAlignment="0" applyProtection="0">
      <alignment vertical="center"/>
    </xf>
    <xf numFmtId="0" fontId="35" fillId="17" borderId="0" applyNumberFormat="0" applyBorder="0" applyAlignment="0" applyProtection="0">
      <alignment vertical="center"/>
    </xf>
    <xf numFmtId="0" fontId="39" fillId="27" borderId="0" applyNumberFormat="0" applyBorder="0" applyAlignment="0" applyProtection="0">
      <alignment vertical="center"/>
    </xf>
    <xf numFmtId="0" fontId="46" fillId="0" borderId="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9" fillId="31" borderId="0" applyNumberFormat="0" applyBorder="0" applyAlignment="0" applyProtection="0">
      <alignment vertical="center"/>
    </xf>
    <xf numFmtId="0" fontId="35" fillId="32" borderId="0" applyNumberFormat="0" applyBorder="0" applyAlignment="0" applyProtection="0">
      <alignment vertical="center"/>
    </xf>
    <xf numFmtId="0" fontId="46" fillId="0" borderId="0">
      <alignment vertical="center"/>
    </xf>
    <xf numFmtId="0" fontId="46" fillId="0" borderId="0">
      <alignment vertical="center" wrapText="1"/>
    </xf>
    <xf numFmtId="0" fontId="46" fillId="0" borderId="0">
      <alignment vertical="center"/>
    </xf>
    <xf numFmtId="0" fontId="46" fillId="0" borderId="0">
      <alignment vertical="center"/>
    </xf>
  </cellStyleXfs>
  <cellXfs count="96">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xf>
    <xf numFmtId="0" fontId="3" fillId="0" borderId="0" xfId="0" applyFont="1" applyFill="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righ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177" fontId="6" fillId="0" borderId="1" xfId="0" applyNumberFormat="1" applyFont="1" applyFill="1" applyBorder="1" applyAlignment="1"/>
    <xf numFmtId="0" fontId="7" fillId="0" borderId="1" xfId="0" applyFont="1" applyBorder="1">
      <alignment vertical="center"/>
    </xf>
    <xf numFmtId="177" fontId="7" fillId="0" borderId="0" xfId="0" applyNumberFormat="1" applyFont="1">
      <alignment vertical="center"/>
    </xf>
    <xf numFmtId="177" fontId="5" fillId="0" borderId="0" xfId="0" applyNumberFormat="1" applyFont="1" applyFill="1" applyAlignment="1">
      <alignment horizontal="center"/>
    </xf>
    <xf numFmtId="177" fontId="8" fillId="0" borderId="0" xfId="0" applyNumberFormat="1" applyFont="1" applyFill="1" applyBorder="1" applyAlignment="1"/>
    <xf numFmtId="177" fontId="5" fillId="0" borderId="1" xfId="0" applyNumberFormat="1" applyFont="1" applyFill="1" applyBorder="1" applyAlignment="1">
      <alignment horizontal="center" vertical="center" wrapText="1" shrinkToFit="1"/>
    </xf>
    <xf numFmtId="177" fontId="6" fillId="0" borderId="1" xfId="0" applyNumberFormat="1" applyFont="1" applyFill="1" applyBorder="1" applyAlignment="1">
      <alignment horizontal="right" vertical="center"/>
    </xf>
    <xf numFmtId="177" fontId="7" fillId="0" borderId="1" xfId="0" applyNumberFormat="1" applyFont="1" applyBorder="1">
      <alignment vertical="center"/>
    </xf>
    <xf numFmtId="0" fontId="0" fillId="0" borderId="0" xfId="0" applyFill="1">
      <alignment vertical="center"/>
    </xf>
    <xf numFmtId="0" fontId="9" fillId="0" borderId="0" xfId="0" applyFont="1" applyFill="1" applyAlignment="1">
      <alignment horizontal="center"/>
    </xf>
    <xf numFmtId="0" fontId="4" fillId="0" borderId="0" xfId="0" applyFont="1" applyFill="1" applyBorder="1" applyAlignment="1"/>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xf>
    <xf numFmtId="177" fontId="11"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8"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left" vertical="top"/>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6" fillId="0" borderId="2" xfId="0" applyFont="1" applyFill="1" applyBorder="1" applyAlignment="1">
      <alignment horizontal="right"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left" vertical="center" wrapText="1"/>
    </xf>
    <xf numFmtId="1" fontId="20" fillId="0" borderId="3" xfId="0" applyNumberFormat="1" applyFont="1" applyFill="1" applyBorder="1" applyAlignment="1">
      <alignment horizontal="right" vertical="center" shrinkToFit="1"/>
    </xf>
    <xf numFmtId="176" fontId="20" fillId="0" borderId="3" xfId="0" applyNumberFormat="1" applyFont="1" applyFill="1" applyBorder="1" applyAlignment="1">
      <alignment horizontal="right" vertical="center" shrinkToFit="1"/>
    </xf>
    <xf numFmtId="0" fontId="16"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1" fontId="21" fillId="0" borderId="3" xfId="0" applyNumberFormat="1" applyFont="1" applyFill="1" applyBorder="1" applyAlignment="1">
      <alignment horizontal="left" vertical="center" wrapText="1"/>
    </xf>
    <xf numFmtId="0" fontId="16"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1" fontId="22" fillId="0" borderId="0" xfId="0" applyNumberFormat="1" applyFont="1" applyFill="1" applyBorder="1" applyAlignment="1">
      <alignment horizontal="center" vertical="top" shrinkToFit="1"/>
    </xf>
    <xf numFmtId="0" fontId="13" fillId="0" borderId="0" xfId="0" applyFont="1" applyFill="1" applyBorder="1" applyAlignment="1">
      <alignment horizontal="center" vertical="center"/>
    </xf>
    <xf numFmtId="0" fontId="13" fillId="0" borderId="2" xfId="0" applyFont="1" applyFill="1" applyBorder="1" applyAlignment="1">
      <alignment horizontal="left" wrapText="1"/>
    </xf>
    <xf numFmtId="0" fontId="23" fillId="0" borderId="2" xfId="0" applyFont="1" applyFill="1" applyBorder="1" applyAlignment="1">
      <alignment horizontal="right" vertical="center" wrapText="1"/>
    </xf>
    <xf numFmtId="0" fontId="2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3" fontId="26" fillId="0" borderId="3" xfId="0" applyNumberFormat="1" applyFont="1" applyFill="1" applyBorder="1" applyAlignment="1">
      <alignment horizontal="right" vertical="center" shrinkToFit="1"/>
    </xf>
    <xf numFmtId="0" fontId="27"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6" fillId="0" borderId="4" xfId="0" applyFont="1" applyFill="1" applyBorder="1" applyAlignment="1">
      <alignment horizontal="left" vertical="center" wrapText="1"/>
    </xf>
    <xf numFmtId="3" fontId="20" fillId="0" borderId="4" xfId="0" applyNumberFormat="1" applyFont="1" applyFill="1" applyBorder="1" applyAlignment="1">
      <alignment horizontal="right" vertical="center" shrinkToFit="1"/>
    </xf>
    <xf numFmtId="0" fontId="16" fillId="0" borderId="5" xfId="0" applyFont="1" applyFill="1" applyBorder="1" applyAlignment="1">
      <alignment horizontal="left" vertical="center" wrapText="1"/>
    </xf>
    <xf numFmtId="3" fontId="20" fillId="0" borderId="5" xfId="0" applyNumberFormat="1" applyFont="1" applyFill="1" applyBorder="1" applyAlignment="1">
      <alignment horizontal="right" vertical="center" shrinkToFit="1"/>
    </xf>
    <xf numFmtId="0" fontId="16" fillId="0" borderId="6" xfId="0" applyFont="1" applyFill="1" applyBorder="1" applyAlignment="1">
      <alignment horizontal="left" vertical="center" wrapText="1"/>
    </xf>
    <xf numFmtId="3" fontId="20" fillId="0" borderId="6" xfId="0" applyNumberFormat="1" applyFont="1" applyFill="1" applyBorder="1" applyAlignment="1">
      <alignment horizontal="right" vertical="center" shrinkToFit="1"/>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3" fontId="20" fillId="0" borderId="6" xfId="0" applyNumberFormat="1" applyFont="1" applyFill="1" applyBorder="1" applyAlignment="1">
      <alignment horizontal="right" vertical="top" shrinkToFi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8" fillId="0" borderId="0" xfId="0" applyFont="1" applyFill="1" applyBorder="1" applyAlignment="1">
      <alignment horizontal="center" vertical="top" wrapText="1"/>
    </xf>
    <xf numFmtId="0" fontId="29" fillId="0" borderId="0"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3" fontId="20" fillId="0" borderId="3" xfId="0" applyNumberFormat="1" applyFont="1" applyFill="1" applyBorder="1" applyAlignment="1">
      <alignment horizontal="right" vertical="center" shrinkToFit="1"/>
    </xf>
    <xf numFmtId="3" fontId="21" fillId="0" borderId="3" xfId="0" applyNumberFormat="1" applyFont="1" applyFill="1" applyBorder="1" applyAlignment="1">
      <alignment horizontal="left" vertical="center" wrapText="1"/>
    </xf>
    <xf numFmtId="0" fontId="16" fillId="0" borderId="3" xfId="0" applyFont="1" applyFill="1" applyBorder="1" applyAlignment="1">
      <alignment horizontal="left" vertical="top" wrapText="1"/>
    </xf>
    <xf numFmtId="3" fontId="13" fillId="0" borderId="3" xfId="0" applyNumberFormat="1" applyFont="1" applyFill="1" applyBorder="1" applyAlignment="1">
      <alignment horizontal="left" vertical="center" wrapText="1"/>
    </xf>
    <xf numFmtId="176" fontId="22" fillId="0" borderId="3" xfId="0" applyNumberFormat="1" applyFont="1" applyFill="1" applyBorder="1" applyAlignment="1">
      <alignment horizontal="right" vertical="center" shrinkToFit="1"/>
    </xf>
    <xf numFmtId="0" fontId="13" fillId="0" borderId="7" xfId="0" applyFont="1" applyFill="1" applyBorder="1" applyAlignment="1">
      <alignment horizontal="left" vertical="top" wrapText="1"/>
    </xf>
    <xf numFmtId="0" fontId="32" fillId="0" borderId="7" xfId="0" applyFont="1" applyFill="1" applyBorder="1" applyAlignment="1">
      <alignment horizontal="left" vertical="top" wrapText="1"/>
    </xf>
    <xf numFmtId="0" fontId="19"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178" fontId="22" fillId="0" borderId="3" xfId="0" applyNumberFormat="1" applyFont="1" applyFill="1" applyBorder="1" applyAlignment="1">
      <alignment horizontal="right" vertical="center" shrinkToFit="1"/>
    </xf>
    <xf numFmtId="0" fontId="19" fillId="0" borderId="3" xfId="0" applyFont="1" applyFill="1" applyBorder="1" applyAlignment="1">
      <alignment horizontal="left" vertical="center" wrapText="1" indent="5"/>
    </xf>
    <xf numFmtId="0" fontId="19" fillId="0" borderId="3" xfId="0" applyFont="1" applyFill="1" applyBorder="1" applyAlignment="1">
      <alignment horizontal="left" vertical="center" wrapText="1" indent="4"/>
    </xf>
    <xf numFmtId="0" fontId="16" fillId="0" borderId="3" xfId="0" applyFont="1" applyFill="1" applyBorder="1" applyAlignment="1">
      <alignment horizontal="left" vertical="center" wrapText="1" indent="5"/>
    </xf>
    <xf numFmtId="0" fontId="19" fillId="0" borderId="2" xfId="0" applyFont="1" applyFill="1" applyBorder="1" applyAlignment="1">
      <alignment horizontal="right" vertical="center" wrapText="1"/>
    </xf>
    <xf numFmtId="0" fontId="13" fillId="0" borderId="0" xfId="0" applyFont="1" applyFill="1" applyAlignment="1">
      <alignment horizontal="left" vertical="top"/>
    </xf>
    <xf numFmtId="0" fontId="19" fillId="0" borderId="7" xfId="0" applyFont="1" applyFill="1" applyBorder="1" applyAlignment="1">
      <alignment horizontal="left" vertical="top" wrapText="1"/>
    </xf>
    <xf numFmtId="176" fontId="26" fillId="0" borderId="3" xfId="0" applyNumberFormat="1" applyFont="1" applyFill="1" applyBorder="1" applyAlignment="1">
      <alignment horizontal="right" vertical="center" shrinkToFit="1"/>
    </xf>
    <xf numFmtId="180" fontId="16" fillId="0" borderId="3" xfId="0" applyNumberFormat="1" applyFont="1" applyFill="1" applyBorder="1" applyAlignment="1">
      <alignment horizontal="left" vertical="center" wrapText="1"/>
    </xf>
    <xf numFmtId="1" fontId="26" fillId="0" borderId="0" xfId="0" applyNumberFormat="1" applyFont="1" applyFill="1" applyBorder="1" applyAlignment="1">
      <alignment horizontal="center" vertical="top" shrinkToFit="1"/>
    </xf>
    <xf numFmtId="0" fontId="16" fillId="0" borderId="3" xfId="0" applyNumberFormat="1" applyFont="1" applyFill="1" applyBorder="1" applyAlignment="1">
      <alignment vertical="center" wrapText="1"/>
    </xf>
    <xf numFmtId="181" fontId="16" fillId="0" borderId="3" xfId="0" applyNumberFormat="1" applyFont="1" applyFill="1" applyBorder="1" applyAlignment="1">
      <alignment vertical="center" wrapText="1"/>
    </xf>
    <xf numFmtId="180" fontId="16" fillId="0" borderId="3" xfId="0" applyNumberFormat="1" applyFont="1" applyFill="1" applyBorder="1" applyAlignment="1">
      <alignment vertical="center" wrapText="1"/>
    </xf>
    <xf numFmtId="182" fontId="16" fillId="0" borderId="3" xfId="0" applyNumberFormat="1" applyFont="1" applyFill="1" applyBorder="1" applyAlignment="1">
      <alignment horizontal="left" vertical="center" wrapText="1"/>
    </xf>
    <xf numFmtId="0" fontId="16" fillId="0" borderId="7" xfId="0" applyFont="1" applyFill="1" applyBorder="1" applyAlignment="1">
      <alignment horizontal="left" vertical="top" wrapText="1"/>
    </xf>
    <xf numFmtId="179" fontId="34" fillId="0" borderId="8" xfId="9" applyNumberFormat="1" applyFont="1" applyFill="1" applyBorder="1" applyAlignment="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_政府性基金（1-1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7_Sheet1_1" xfId="20"/>
    <cellStyle name="标题 1" xfId="21" builtinId="16"/>
    <cellStyle name="常规 7_Sheet1_2"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_13收"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 7_Sheet1"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常规_2009年政府预算表1-4" xfId="50"/>
    <cellStyle name="60% - 强调文字颜色 5" xfId="51" builtinId="48"/>
    <cellStyle name="强调文字颜色 6" xfId="52" builtinId="49"/>
    <cellStyle name="40% - 强调文字颜色 6" xfId="53" builtinId="51"/>
    <cellStyle name="60% - 强调文字颜色 6" xfId="54" builtinId="52"/>
    <cellStyle name="常规_13支" xfId="55"/>
    <cellStyle name="常规_政府性基金（1-14）_基金预算表（1-18）" xfId="56"/>
    <cellStyle name="常规_全省与省本级执行及预算表（最后稿0121" xfId="57"/>
    <cellStyle name="常规 7"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showZeros="0" zoomScale="115" zoomScaleNormal="115" topLeftCell="A7" workbookViewId="0">
      <selection activeCell="M27" sqref="M27"/>
    </sheetView>
  </sheetViews>
  <sheetFormatPr defaultColWidth="6.75" defaultRowHeight="12.75" outlineLevelCol="7"/>
  <cols>
    <col min="1" max="1" width="31.625" style="28" customWidth="1"/>
    <col min="2" max="4" width="10.75" style="28" customWidth="1"/>
    <col min="5" max="5" width="10.75" style="28" hidden="1" customWidth="1"/>
    <col min="6" max="7" width="10.75" style="28" customWidth="1"/>
    <col min="8" max="8" width="1.15" style="28" customWidth="1"/>
    <col min="9" max="16384" width="6.75" style="28"/>
  </cols>
  <sheetData>
    <row r="1" ht="27.75" customHeight="1" spans="1:7">
      <c r="A1" s="67" t="s">
        <v>0</v>
      </c>
      <c r="B1" s="67"/>
      <c r="C1" s="67"/>
      <c r="D1" s="67"/>
      <c r="E1" s="67"/>
      <c r="F1" s="67"/>
      <c r="G1" s="67"/>
    </row>
    <row r="2" ht="14.75" customHeight="1" spans="1:7">
      <c r="A2" s="45"/>
      <c r="B2" s="45"/>
      <c r="C2" s="45"/>
      <c r="D2" s="45"/>
      <c r="E2" s="45"/>
      <c r="F2" s="45"/>
      <c r="G2" s="32" t="s">
        <v>1</v>
      </c>
    </row>
    <row r="3" ht="24.75" customHeight="1" spans="1:7">
      <c r="A3" s="69" t="s">
        <v>2</v>
      </c>
      <c r="B3" s="69" t="s">
        <v>3</v>
      </c>
      <c r="C3" s="69" t="s">
        <v>4</v>
      </c>
      <c r="D3" s="69" t="s">
        <v>5</v>
      </c>
      <c r="E3" s="69" t="s">
        <v>6</v>
      </c>
      <c r="F3" s="69" t="s">
        <v>7</v>
      </c>
      <c r="G3" s="69" t="s">
        <v>8</v>
      </c>
    </row>
    <row r="4" ht="14.25" customHeight="1" spans="1:7">
      <c r="A4" s="38" t="s">
        <v>9</v>
      </c>
      <c r="B4" s="52">
        <v>135242</v>
      </c>
      <c r="C4" s="52">
        <v>135242</v>
      </c>
      <c r="D4" s="52">
        <v>125425</v>
      </c>
      <c r="E4" s="52">
        <v>125224</v>
      </c>
      <c r="F4" s="87">
        <f>D4/C4</f>
        <v>0.927411602904423</v>
      </c>
      <c r="G4" s="87">
        <f>D4/E4</f>
        <v>1.00160512361848</v>
      </c>
    </row>
    <row r="5" ht="14.25" customHeight="1" spans="1:7">
      <c r="A5" s="38" t="s">
        <v>10</v>
      </c>
      <c r="B5" s="52">
        <v>50317</v>
      </c>
      <c r="C5" s="52">
        <v>50317</v>
      </c>
      <c r="D5" s="52">
        <v>43968</v>
      </c>
      <c r="E5" s="52">
        <v>46590</v>
      </c>
      <c r="F5" s="87">
        <f t="shared" ref="F5:F36" si="0">D5/C5</f>
        <v>0.873819981318441</v>
      </c>
      <c r="G5" s="87">
        <f t="shared" ref="G5:G36" si="1">D5/E5</f>
        <v>0.943721828718609</v>
      </c>
    </row>
    <row r="6" ht="14.25" customHeight="1" spans="1:7">
      <c r="A6" s="38" t="s">
        <v>11</v>
      </c>
      <c r="B6" s="52">
        <v>17223</v>
      </c>
      <c r="C6" s="52">
        <v>17223</v>
      </c>
      <c r="D6" s="52">
        <v>17418</v>
      </c>
      <c r="E6" s="52">
        <v>15947</v>
      </c>
      <c r="F6" s="87">
        <f t="shared" si="0"/>
        <v>1.0113220693259</v>
      </c>
      <c r="G6" s="87">
        <f t="shared" si="1"/>
        <v>1.09224305512009</v>
      </c>
    </row>
    <row r="7" ht="14.25" customHeight="1" spans="1:7">
      <c r="A7" s="38" t="s">
        <v>12</v>
      </c>
      <c r="B7" s="52">
        <v>6508</v>
      </c>
      <c r="C7" s="52">
        <v>6508</v>
      </c>
      <c r="D7" s="52">
        <v>5799</v>
      </c>
      <c r="E7" s="52">
        <v>6026</v>
      </c>
      <c r="F7" s="87">
        <f t="shared" si="0"/>
        <v>0.891057160417947</v>
      </c>
      <c r="G7" s="87">
        <f t="shared" si="1"/>
        <v>0.962329903750415</v>
      </c>
    </row>
    <row r="8" ht="14.25" customHeight="1" spans="1:7">
      <c r="A8" s="38" t="s">
        <v>13</v>
      </c>
      <c r="B8" s="52">
        <v>1498</v>
      </c>
      <c r="C8" s="52">
        <v>1498</v>
      </c>
      <c r="D8" s="52">
        <v>893</v>
      </c>
      <c r="E8" s="52">
        <v>1387</v>
      </c>
      <c r="F8" s="87">
        <f t="shared" si="0"/>
        <v>0.596128170894526</v>
      </c>
      <c r="G8" s="87">
        <f t="shared" si="1"/>
        <v>0.643835616438356</v>
      </c>
    </row>
    <row r="9" ht="14.25" customHeight="1" spans="1:7">
      <c r="A9" s="38" t="s">
        <v>14</v>
      </c>
      <c r="B9" s="52">
        <v>8499</v>
      </c>
      <c r="C9" s="52">
        <v>8499</v>
      </c>
      <c r="D9" s="52">
        <v>6939</v>
      </c>
      <c r="E9" s="52">
        <v>7869</v>
      </c>
      <c r="F9" s="87">
        <f t="shared" si="0"/>
        <v>0.816448993999294</v>
      </c>
      <c r="G9" s="87">
        <f t="shared" si="1"/>
        <v>0.881814715974075</v>
      </c>
    </row>
    <row r="10" ht="14.25" customHeight="1" spans="1:7">
      <c r="A10" s="38" t="s">
        <v>15</v>
      </c>
      <c r="B10" s="52">
        <v>3239</v>
      </c>
      <c r="C10" s="52">
        <v>3239</v>
      </c>
      <c r="D10" s="52">
        <v>3070</v>
      </c>
      <c r="E10" s="52">
        <v>2999</v>
      </c>
      <c r="F10" s="87">
        <f t="shared" si="0"/>
        <v>0.947823402284656</v>
      </c>
      <c r="G10" s="87">
        <f t="shared" si="1"/>
        <v>1.02367455818606</v>
      </c>
    </row>
    <row r="11" ht="14.25" customHeight="1" spans="1:7">
      <c r="A11" s="38" t="s">
        <v>16</v>
      </c>
      <c r="B11" s="52">
        <v>2348</v>
      </c>
      <c r="C11" s="52">
        <v>2348</v>
      </c>
      <c r="D11" s="52">
        <v>2184</v>
      </c>
      <c r="E11" s="52">
        <v>2174</v>
      </c>
      <c r="F11" s="87">
        <f t="shared" si="0"/>
        <v>0.93015332197615</v>
      </c>
      <c r="G11" s="87">
        <f t="shared" si="1"/>
        <v>1.00459981600736</v>
      </c>
    </row>
    <row r="12" ht="14.25" customHeight="1" spans="1:7">
      <c r="A12" s="38" t="s">
        <v>17</v>
      </c>
      <c r="B12" s="52">
        <v>17609</v>
      </c>
      <c r="C12" s="52">
        <v>17609</v>
      </c>
      <c r="D12" s="52">
        <v>14656</v>
      </c>
      <c r="E12" s="52">
        <v>16305</v>
      </c>
      <c r="F12" s="87">
        <f t="shared" si="0"/>
        <v>0.832301663921858</v>
      </c>
      <c r="G12" s="87">
        <f t="shared" si="1"/>
        <v>0.898865378718185</v>
      </c>
    </row>
    <row r="13" ht="14.25" customHeight="1" spans="1:7">
      <c r="A13" s="38" t="s">
        <v>18</v>
      </c>
      <c r="B13" s="52">
        <v>15179</v>
      </c>
      <c r="C13" s="52">
        <v>15179</v>
      </c>
      <c r="D13" s="52">
        <v>13933</v>
      </c>
      <c r="E13" s="52">
        <v>14055</v>
      </c>
      <c r="F13" s="87">
        <f t="shared" si="0"/>
        <v>0.917912905988537</v>
      </c>
      <c r="G13" s="87">
        <f t="shared" si="1"/>
        <v>0.991319815012451</v>
      </c>
    </row>
    <row r="14" ht="14.25" customHeight="1" spans="1:7">
      <c r="A14" s="38" t="s">
        <v>19</v>
      </c>
      <c r="B14" s="52">
        <v>1753</v>
      </c>
      <c r="C14" s="52">
        <v>1753</v>
      </c>
      <c r="D14" s="52">
        <v>1827</v>
      </c>
      <c r="E14" s="52">
        <v>1623</v>
      </c>
      <c r="F14" s="87">
        <f t="shared" si="0"/>
        <v>1.04221334854535</v>
      </c>
      <c r="G14" s="87">
        <f t="shared" si="1"/>
        <v>1.12569316081331</v>
      </c>
    </row>
    <row r="15" ht="14.25" customHeight="1" spans="1:7">
      <c r="A15" s="38" t="s">
        <v>20</v>
      </c>
      <c r="B15" s="52">
        <v>6293</v>
      </c>
      <c r="C15" s="52">
        <v>6293</v>
      </c>
      <c r="D15" s="52">
        <v>5883</v>
      </c>
      <c r="E15" s="52">
        <v>5827</v>
      </c>
      <c r="F15" s="87">
        <f t="shared" si="0"/>
        <v>0.934848244080725</v>
      </c>
      <c r="G15" s="87">
        <f t="shared" si="1"/>
        <v>1.00961043418569</v>
      </c>
    </row>
    <row r="16" ht="14.25" customHeight="1" spans="1:7">
      <c r="A16" s="38" t="s">
        <v>21</v>
      </c>
      <c r="B16" s="52">
        <v>4507</v>
      </c>
      <c r="C16" s="52">
        <v>4507</v>
      </c>
      <c r="D16" s="52">
        <v>8532</v>
      </c>
      <c r="E16" s="52">
        <v>4173</v>
      </c>
      <c r="F16" s="87">
        <f t="shared" si="0"/>
        <v>1.89305524739294</v>
      </c>
      <c r="G16" s="87">
        <f t="shared" si="1"/>
        <v>2.04457225017973</v>
      </c>
    </row>
    <row r="17" ht="14.25" customHeight="1" spans="1:7">
      <c r="A17" s="38" t="s">
        <v>22</v>
      </c>
      <c r="B17" s="52">
        <v>0</v>
      </c>
      <c r="C17" s="52">
        <v>0</v>
      </c>
      <c r="D17" s="52">
        <v>0</v>
      </c>
      <c r="E17" s="52">
        <v>55</v>
      </c>
      <c r="F17" s="87"/>
      <c r="G17" s="87">
        <f t="shared" si="1"/>
        <v>0</v>
      </c>
    </row>
    <row r="18" ht="14.25" customHeight="1" spans="1:7">
      <c r="A18" s="38" t="s">
        <v>23</v>
      </c>
      <c r="B18" s="52">
        <v>0</v>
      </c>
      <c r="C18" s="52">
        <v>0</v>
      </c>
      <c r="D18" s="52">
        <v>219</v>
      </c>
      <c r="E18" s="52">
        <v>194</v>
      </c>
      <c r="F18" s="87"/>
      <c r="G18" s="87">
        <f t="shared" si="1"/>
        <v>1.12886597938144</v>
      </c>
    </row>
    <row r="19" ht="14.25" customHeight="1" spans="1:7">
      <c r="A19" s="38" t="s">
        <v>24</v>
      </c>
      <c r="B19" s="52">
        <v>269</v>
      </c>
      <c r="C19" s="52">
        <v>269</v>
      </c>
      <c r="D19" s="52">
        <v>104</v>
      </c>
      <c r="E19" s="52"/>
      <c r="F19" s="87">
        <f t="shared" si="0"/>
        <v>0.386617100371747</v>
      </c>
      <c r="G19" s="87"/>
    </row>
    <row r="20" ht="14.25" customHeight="1" spans="1:7">
      <c r="A20" s="38" t="s">
        <v>25</v>
      </c>
      <c r="B20" s="52">
        <v>94600</v>
      </c>
      <c r="C20" s="52">
        <v>94600</v>
      </c>
      <c r="D20" s="52">
        <v>80526</v>
      </c>
      <c r="E20" s="52">
        <v>87592</v>
      </c>
      <c r="F20" s="87">
        <f t="shared" si="0"/>
        <v>0.85122621564482</v>
      </c>
      <c r="G20" s="87">
        <f t="shared" si="1"/>
        <v>0.919330532468719</v>
      </c>
    </row>
    <row r="21" ht="14.25" customHeight="1" spans="1:7">
      <c r="A21" s="38" t="s">
        <v>26</v>
      </c>
      <c r="B21" s="52">
        <v>8544</v>
      </c>
      <c r="C21" s="52">
        <v>8545</v>
      </c>
      <c r="D21" s="52">
        <v>7139</v>
      </c>
      <c r="E21" s="52">
        <v>7911</v>
      </c>
      <c r="F21" s="87">
        <f t="shared" si="0"/>
        <v>0.835459332943242</v>
      </c>
      <c r="G21" s="87">
        <f t="shared" si="1"/>
        <v>0.902414359752244</v>
      </c>
    </row>
    <row r="22" ht="14.25" customHeight="1" spans="1:7">
      <c r="A22" s="38" t="s">
        <v>27</v>
      </c>
      <c r="B22" s="52">
        <v>4023</v>
      </c>
      <c r="C22" s="52">
        <v>4024</v>
      </c>
      <c r="D22" s="52">
        <v>4013</v>
      </c>
      <c r="E22" s="52">
        <v>3725</v>
      </c>
      <c r="F22" s="87">
        <f t="shared" si="0"/>
        <v>0.997266401590457</v>
      </c>
      <c r="G22" s="87">
        <f t="shared" si="1"/>
        <v>1.07731543624161</v>
      </c>
    </row>
    <row r="23" ht="14.25" customHeight="1" spans="1:7">
      <c r="A23" s="38" t="s">
        <v>28</v>
      </c>
      <c r="B23" s="52">
        <v>14985</v>
      </c>
      <c r="C23" s="52">
        <v>14986</v>
      </c>
      <c r="D23" s="52">
        <v>25229</v>
      </c>
      <c r="E23" s="52">
        <v>13875</v>
      </c>
      <c r="F23" s="87">
        <f t="shared" si="0"/>
        <v>1.68350460429734</v>
      </c>
      <c r="G23" s="87">
        <f t="shared" si="1"/>
        <v>1.81830630630631</v>
      </c>
    </row>
    <row r="24" ht="14.25" customHeight="1" spans="1:7">
      <c r="A24" s="38" t="s">
        <v>29</v>
      </c>
      <c r="B24" s="52">
        <v>2156</v>
      </c>
      <c r="C24" s="52">
        <v>2157</v>
      </c>
      <c r="D24" s="52">
        <v>4200</v>
      </c>
      <c r="E24" s="52">
        <v>1996</v>
      </c>
      <c r="F24" s="87">
        <f t="shared" si="0"/>
        <v>1.9471488178025</v>
      </c>
      <c r="G24" s="87">
        <f t="shared" si="1"/>
        <v>2.10420841683367</v>
      </c>
    </row>
    <row r="25" ht="14.25" customHeight="1" spans="1:7">
      <c r="A25" s="38" t="s">
        <v>30</v>
      </c>
      <c r="B25" s="52">
        <v>64144</v>
      </c>
      <c r="C25" s="52">
        <v>64145</v>
      </c>
      <c r="D25" s="52">
        <v>38586</v>
      </c>
      <c r="E25" s="52">
        <v>59393</v>
      </c>
      <c r="F25" s="87">
        <f t="shared" si="0"/>
        <v>0.601543378283576</v>
      </c>
      <c r="G25" s="87">
        <f t="shared" si="1"/>
        <v>0.649672520330679</v>
      </c>
    </row>
    <row r="26" ht="14.25" customHeight="1" spans="1:7">
      <c r="A26" s="38" t="s">
        <v>31</v>
      </c>
      <c r="B26" s="52">
        <v>359</v>
      </c>
      <c r="C26" s="52">
        <v>360</v>
      </c>
      <c r="D26" s="52">
        <v>860</v>
      </c>
      <c r="E26" s="52">
        <v>692</v>
      </c>
      <c r="F26" s="87">
        <f t="shared" si="0"/>
        <v>2.38888888888889</v>
      </c>
      <c r="G26" s="87">
        <f t="shared" si="1"/>
        <v>1.24277456647399</v>
      </c>
    </row>
    <row r="27" ht="14.25" customHeight="1" spans="1:7">
      <c r="A27" s="38" t="s">
        <v>32</v>
      </c>
      <c r="B27" s="52">
        <v>389</v>
      </c>
      <c r="C27" s="52">
        <v>390</v>
      </c>
      <c r="D27" s="52">
        <v>499</v>
      </c>
      <c r="E27" s="52">
        <v>360</v>
      </c>
      <c r="F27" s="87">
        <f t="shared" si="0"/>
        <v>1.27948717948718</v>
      </c>
      <c r="G27" s="87">
        <f t="shared" si="1"/>
        <v>1.38611111111111</v>
      </c>
    </row>
    <row r="28" ht="14.25" customHeight="1" spans="1:7">
      <c r="A28" s="38" t="s">
        <v>33</v>
      </c>
      <c r="B28" s="52"/>
      <c r="C28" s="52"/>
      <c r="D28" s="52"/>
      <c r="E28" s="52"/>
      <c r="F28" s="87"/>
      <c r="G28" s="87"/>
    </row>
    <row r="29" ht="14.25" customHeight="1" spans="1:7">
      <c r="A29" s="39"/>
      <c r="B29" s="74"/>
      <c r="C29" s="74"/>
      <c r="D29" s="74"/>
      <c r="E29" s="74"/>
      <c r="F29" s="87"/>
      <c r="G29" s="87"/>
    </row>
    <row r="30" ht="14.25" customHeight="1" spans="1:7">
      <c r="A30" s="38" t="s">
        <v>34</v>
      </c>
      <c r="B30" s="52">
        <f>B4+B20</f>
        <v>229842</v>
      </c>
      <c r="C30" s="52">
        <f>C4+C20</f>
        <v>229842</v>
      </c>
      <c r="D30" s="52">
        <f>D4+D20</f>
        <v>205951</v>
      </c>
      <c r="E30" s="52">
        <f>E4+E20</f>
        <v>212816</v>
      </c>
      <c r="F30" s="87">
        <f>D30/C30</f>
        <v>0.896054681041759</v>
      </c>
      <c r="G30" s="87">
        <f>D30/E30</f>
        <v>0.967742087061123</v>
      </c>
    </row>
    <row r="31" ht="14.25" customHeight="1" spans="1:7">
      <c r="A31" s="39"/>
      <c r="B31" s="74"/>
      <c r="C31" s="74"/>
      <c r="D31" s="74"/>
      <c r="E31" s="74"/>
      <c r="F31" s="87"/>
      <c r="G31" s="87"/>
    </row>
    <row r="32" ht="14.25" customHeight="1" spans="1:7">
      <c r="A32" s="38" t="s">
        <v>35</v>
      </c>
      <c r="B32" s="52">
        <v>445530</v>
      </c>
      <c r="C32" s="52">
        <v>445530</v>
      </c>
      <c r="D32" s="52">
        <v>645781</v>
      </c>
      <c r="E32" s="52">
        <v>760747</v>
      </c>
      <c r="F32" s="87">
        <f t="shared" ref="F31:F36" si="2">D32/C32</f>
        <v>1.44946692703073</v>
      </c>
      <c r="G32" s="87">
        <f>D32/E32</f>
        <v>0.848877484893138</v>
      </c>
    </row>
    <row r="33" ht="14.25" customHeight="1" spans="1:7">
      <c r="A33" s="38" t="s">
        <v>36</v>
      </c>
      <c r="B33" s="52">
        <v>85768</v>
      </c>
      <c r="C33" s="52">
        <v>85768</v>
      </c>
      <c r="D33" s="52">
        <v>85768</v>
      </c>
      <c r="E33" s="52">
        <v>22196</v>
      </c>
      <c r="F33" s="87">
        <f t="shared" si="2"/>
        <v>1</v>
      </c>
      <c r="G33" s="87">
        <f>D33/E33</f>
        <v>3.86411966120022</v>
      </c>
    </row>
    <row r="34" ht="14.25" customHeight="1" spans="1:7">
      <c r="A34" s="38" t="s">
        <v>37</v>
      </c>
      <c r="B34" s="52">
        <v>65000</v>
      </c>
      <c r="C34" s="52">
        <v>105000</v>
      </c>
      <c r="D34" s="52">
        <v>122828</v>
      </c>
      <c r="E34" s="52">
        <v>102241</v>
      </c>
      <c r="F34" s="87">
        <f t="shared" si="2"/>
        <v>1.16979047619048</v>
      </c>
      <c r="G34" s="87">
        <f>D34/E34</f>
        <v>1.20135757670602</v>
      </c>
    </row>
    <row r="35" ht="14.25" customHeight="1" spans="1:7">
      <c r="A35" s="38" t="s">
        <v>38</v>
      </c>
      <c r="B35" s="52"/>
      <c r="C35" s="52">
        <v>3190</v>
      </c>
      <c r="D35" s="52">
        <v>4739</v>
      </c>
      <c r="E35" s="52">
        <v>8746</v>
      </c>
      <c r="F35" s="87">
        <f t="shared" si="2"/>
        <v>1.48557993730408</v>
      </c>
      <c r="G35" s="87">
        <f>D35/E35</f>
        <v>0.54184770180654</v>
      </c>
    </row>
    <row r="36" ht="14.25" customHeight="1" spans="1:7">
      <c r="A36" s="38" t="s">
        <v>39</v>
      </c>
      <c r="B36" s="52">
        <v>75000</v>
      </c>
      <c r="C36" s="52">
        <v>86871</v>
      </c>
      <c r="D36" s="52">
        <v>9804</v>
      </c>
      <c r="E36" s="52">
        <v>9584</v>
      </c>
      <c r="F36" s="87">
        <f t="shared" si="2"/>
        <v>0.112856994854439</v>
      </c>
      <c r="G36" s="87">
        <f>D36/E36</f>
        <v>1.02295492487479</v>
      </c>
    </row>
    <row r="37" ht="14.25" customHeight="1" spans="1:7">
      <c r="A37" s="39"/>
      <c r="B37" s="74"/>
      <c r="C37" s="74"/>
      <c r="D37" s="74"/>
      <c r="E37" s="74"/>
      <c r="F37" s="87"/>
      <c r="G37" s="87"/>
    </row>
    <row r="38" ht="14.25" customHeight="1" spans="1:7">
      <c r="A38" s="38" t="s">
        <v>40</v>
      </c>
      <c r="B38" s="52">
        <f>B36+B35+B34+B33+B32+B30</f>
        <v>901140</v>
      </c>
      <c r="C38" s="52">
        <f>C36+C35+C34+C33+C32+C30</f>
        <v>956201</v>
      </c>
      <c r="D38" s="52">
        <f>D36+D35+D34+D33+D32+D30</f>
        <v>1074871</v>
      </c>
      <c r="E38" s="52">
        <v>1116442</v>
      </c>
      <c r="F38" s="87">
        <f>D38/C38</f>
        <v>1.12410570580872</v>
      </c>
      <c r="G38" s="87">
        <f>D38/E38</f>
        <v>0.962764747295426</v>
      </c>
    </row>
    <row r="39" ht="45.5" customHeight="1" spans="1:7">
      <c r="A39" s="77" t="s">
        <v>41</v>
      </c>
      <c r="B39" s="76"/>
      <c r="C39" s="76"/>
      <c r="D39" s="76"/>
      <c r="E39" s="76"/>
      <c r="F39" s="76"/>
      <c r="G39" s="76"/>
    </row>
    <row r="40" ht="14.25" customHeight="1" spans="1:8">
      <c r="A40" s="89"/>
      <c r="B40" s="89"/>
      <c r="C40" s="89"/>
      <c r="D40" s="89"/>
      <c r="E40" s="89"/>
      <c r="F40" s="89"/>
      <c r="G40" s="89"/>
      <c r="H40" s="89"/>
    </row>
  </sheetData>
  <mergeCells count="3">
    <mergeCell ref="A1:G1"/>
    <mergeCell ref="A39:G39"/>
    <mergeCell ref="A40:H40"/>
  </mergeCells>
  <pageMargins left="0.865972222222222" right="0.629861111111111" top="0.751388888888889" bottom="0.751388888888889" header="0.432638888888889" footer="0.298611111111111"/>
  <pageSetup paperSize="9" orientation="portrait" horizontalDpi="600"/>
  <headerFooter>
    <oddHeader>&amp;L表1-1</oddHead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showZeros="0" workbookViewId="0">
      <selection activeCell="K27" sqref="K27"/>
    </sheetView>
  </sheetViews>
  <sheetFormatPr defaultColWidth="6.75" defaultRowHeight="12.75" outlineLevelCol="6"/>
  <cols>
    <col min="1" max="1" width="32.375" style="28" customWidth="1"/>
    <col min="2" max="6" width="10.625" style="28" customWidth="1"/>
    <col min="7" max="7" width="2" style="28" customWidth="1"/>
    <col min="8" max="16384" width="6.75" style="28"/>
  </cols>
  <sheetData>
    <row r="1" s="28" customFormat="1" ht="27.75" customHeight="1" spans="1:6">
      <c r="A1" s="67" t="s">
        <v>633</v>
      </c>
      <c r="B1" s="68"/>
      <c r="C1" s="68"/>
      <c r="D1" s="68"/>
      <c r="E1" s="68"/>
      <c r="F1" s="68"/>
    </row>
    <row r="2" s="28" customFormat="1" ht="14.75" customHeight="1" spans="1:6">
      <c r="A2" s="45"/>
      <c r="B2" s="45"/>
      <c r="C2" s="45"/>
      <c r="D2" s="45"/>
      <c r="E2" s="45"/>
      <c r="F2" s="84" t="s">
        <v>1</v>
      </c>
    </row>
    <row r="3" s="44" customFormat="1" ht="24.75" customHeight="1" spans="1:6">
      <c r="A3" s="78" t="s">
        <v>634</v>
      </c>
      <c r="B3" s="78" t="s">
        <v>3</v>
      </c>
      <c r="C3" s="78" t="s">
        <v>635</v>
      </c>
      <c r="D3" s="78" t="s">
        <v>5</v>
      </c>
      <c r="E3" s="78" t="s">
        <v>636</v>
      </c>
      <c r="F3" s="78" t="s">
        <v>637</v>
      </c>
    </row>
    <row r="4" s="28" customFormat="1" ht="17.5" customHeight="1" spans="1:6">
      <c r="A4" s="35" t="s">
        <v>638</v>
      </c>
      <c r="B4" s="80"/>
      <c r="C4" s="80"/>
      <c r="D4" s="80"/>
      <c r="E4" s="80"/>
      <c r="F4" s="80"/>
    </row>
    <row r="5" s="28" customFormat="1" ht="17.5" customHeight="1" spans="1:6">
      <c r="A5" s="35" t="s">
        <v>639</v>
      </c>
      <c r="B5" s="80"/>
      <c r="C5" s="80"/>
      <c r="D5" s="80"/>
      <c r="E5" s="80"/>
      <c r="F5" s="80"/>
    </row>
    <row r="6" s="28" customFormat="1" ht="17.5" customHeight="1" spans="1:6">
      <c r="A6" s="81" t="s">
        <v>640</v>
      </c>
      <c r="B6" s="80"/>
      <c r="C6" s="80"/>
      <c r="D6" s="80"/>
      <c r="E6" s="80"/>
      <c r="F6" s="80"/>
    </row>
    <row r="7" s="28" customFormat="1" ht="17.5" customHeight="1" spans="1:6">
      <c r="A7" s="81" t="s">
        <v>641</v>
      </c>
      <c r="B7" s="80"/>
      <c r="C7" s="80"/>
      <c r="D7" s="80"/>
      <c r="E7" s="80"/>
      <c r="F7" s="80"/>
    </row>
    <row r="8" s="28" customFormat="1" ht="17.5" customHeight="1" spans="1:6">
      <c r="A8" s="81" t="s">
        <v>642</v>
      </c>
      <c r="B8" s="80"/>
      <c r="C8" s="80"/>
      <c r="D8" s="80"/>
      <c r="E8" s="80"/>
      <c r="F8" s="80"/>
    </row>
    <row r="9" s="28" customFormat="1" ht="17.5" customHeight="1" spans="1:6">
      <c r="A9" s="81" t="s">
        <v>643</v>
      </c>
      <c r="B9" s="80"/>
      <c r="C9" s="80"/>
      <c r="D9" s="80"/>
      <c r="E9" s="80"/>
      <c r="F9" s="80"/>
    </row>
    <row r="10" s="28" customFormat="1" ht="17.5" customHeight="1" spans="1:6">
      <c r="A10" s="82" t="s">
        <v>644</v>
      </c>
      <c r="B10" s="80"/>
      <c r="C10" s="80"/>
      <c r="D10" s="80"/>
      <c r="E10" s="80"/>
      <c r="F10" s="80"/>
    </row>
    <row r="11" s="28" customFormat="1" ht="17.5" customHeight="1" spans="1:6">
      <c r="A11" s="82" t="s">
        <v>645</v>
      </c>
      <c r="B11" s="80"/>
      <c r="C11" s="80"/>
      <c r="D11" s="80"/>
      <c r="E11" s="80"/>
      <c r="F11" s="80"/>
    </row>
    <row r="12" s="28" customFormat="1" ht="17.5" customHeight="1" spans="1:6">
      <c r="A12" s="82" t="s">
        <v>646</v>
      </c>
      <c r="B12" s="80"/>
      <c r="C12" s="80"/>
      <c r="D12" s="80"/>
      <c r="E12" s="80"/>
      <c r="F12" s="80"/>
    </row>
    <row r="13" s="28" customFormat="1" ht="17.5" customHeight="1" spans="1:6">
      <c r="A13" s="82" t="s">
        <v>647</v>
      </c>
      <c r="B13" s="80"/>
      <c r="C13" s="80"/>
      <c r="D13" s="80"/>
      <c r="E13" s="80"/>
      <c r="F13" s="80"/>
    </row>
    <row r="14" s="28" customFormat="1" ht="17.5" customHeight="1" spans="1:6">
      <c r="A14" s="82" t="s">
        <v>648</v>
      </c>
      <c r="B14" s="80"/>
      <c r="C14" s="80"/>
      <c r="D14" s="80"/>
      <c r="E14" s="80"/>
      <c r="F14" s="80"/>
    </row>
    <row r="15" s="28" customFormat="1" ht="17.5" customHeight="1" spans="1:6">
      <c r="A15" s="82" t="s">
        <v>649</v>
      </c>
      <c r="B15" s="80"/>
      <c r="C15" s="80"/>
      <c r="D15" s="80"/>
      <c r="E15" s="80"/>
      <c r="F15" s="80"/>
    </row>
    <row r="16" s="28" customFormat="1" ht="17.5" customHeight="1" spans="1:6">
      <c r="A16" s="82" t="s">
        <v>650</v>
      </c>
      <c r="B16" s="80"/>
      <c r="C16" s="80"/>
      <c r="D16" s="80"/>
      <c r="E16" s="80"/>
      <c r="F16" s="80"/>
    </row>
    <row r="17" s="28" customFormat="1" ht="25" customHeight="1" spans="1:6">
      <c r="A17" s="82" t="s">
        <v>651</v>
      </c>
      <c r="B17" s="80"/>
      <c r="C17" s="80"/>
      <c r="D17" s="80"/>
      <c r="E17" s="80"/>
      <c r="F17" s="80"/>
    </row>
    <row r="18" s="28" customFormat="1" ht="17.5" customHeight="1" spans="1:6">
      <c r="A18" s="35" t="s">
        <v>652</v>
      </c>
      <c r="B18" s="80"/>
      <c r="C18" s="80"/>
      <c r="D18" s="80"/>
      <c r="E18" s="80"/>
      <c r="F18" s="80"/>
    </row>
    <row r="19" s="28" customFormat="1" ht="17.5" customHeight="1" spans="1:6">
      <c r="A19" s="35" t="s">
        <v>653</v>
      </c>
      <c r="B19" s="80"/>
      <c r="C19" s="80"/>
      <c r="D19" s="80"/>
      <c r="E19" s="80"/>
      <c r="F19" s="80"/>
    </row>
    <row r="20" s="28" customFormat="1" ht="17.5" customHeight="1" spans="1:6">
      <c r="A20" s="82" t="s">
        <v>654</v>
      </c>
      <c r="B20" s="80"/>
      <c r="C20" s="80"/>
      <c r="D20" s="80"/>
      <c r="E20" s="80"/>
      <c r="F20" s="80"/>
    </row>
    <row r="21" s="28" customFormat="1" ht="17.5" customHeight="1" spans="1:6">
      <c r="A21" s="35" t="s">
        <v>655</v>
      </c>
      <c r="B21" s="80"/>
      <c r="C21" s="80"/>
      <c r="D21" s="80"/>
      <c r="E21" s="80"/>
      <c r="F21" s="80"/>
    </row>
    <row r="22" s="28" customFormat="1" ht="17.5" customHeight="1" spans="1:6">
      <c r="A22" s="35" t="s">
        <v>656</v>
      </c>
      <c r="B22" s="39"/>
      <c r="C22" s="39"/>
      <c r="D22" s="80"/>
      <c r="E22" s="39"/>
      <c r="F22" s="80"/>
    </row>
    <row r="23" s="28" customFormat="1" ht="17.5" customHeight="1" spans="1:6">
      <c r="A23" s="82" t="s">
        <v>657</v>
      </c>
      <c r="B23" s="80"/>
      <c r="C23" s="80"/>
      <c r="D23" s="39"/>
      <c r="E23" s="39"/>
      <c r="F23" s="39"/>
    </row>
    <row r="24" s="28" customFormat="1" ht="17.5" customHeight="1" spans="1:6">
      <c r="A24" s="35" t="s">
        <v>658</v>
      </c>
      <c r="B24" s="39"/>
      <c r="C24" s="39"/>
      <c r="D24" s="39"/>
      <c r="E24" s="39"/>
      <c r="F24" s="39"/>
    </row>
    <row r="25" s="28" customFormat="1" ht="17.5" customHeight="1" spans="1:6">
      <c r="A25" s="35" t="s">
        <v>659</v>
      </c>
      <c r="B25" s="80"/>
      <c r="C25" s="80"/>
      <c r="D25" s="80"/>
      <c r="E25" s="80"/>
      <c r="F25" s="80"/>
    </row>
    <row r="26" s="28" customFormat="1" ht="17.5" customHeight="1" spans="1:6">
      <c r="A26" s="39"/>
      <c r="B26" s="39"/>
      <c r="C26" s="39"/>
      <c r="D26" s="39"/>
      <c r="E26" s="39"/>
      <c r="F26" s="39"/>
    </row>
    <row r="27" s="28" customFormat="1" ht="17.5" customHeight="1" spans="1:6">
      <c r="A27" s="35" t="s">
        <v>660</v>
      </c>
      <c r="B27" s="80"/>
      <c r="C27" s="80"/>
      <c r="D27" s="80"/>
      <c r="E27" s="80"/>
      <c r="F27" s="80"/>
    </row>
    <row r="28" s="28" customFormat="1" ht="17.5" customHeight="1" spans="1:6">
      <c r="A28" s="39"/>
      <c r="B28" s="39"/>
      <c r="C28" s="39"/>
      <c r="D28" s="39"/>
      <c r="E28" s="39"/>
      <c r="F28" s="39"/>
    </row>
    <row r="29" s="28" customFormat="1" ht="17.5" customHeight="1" spans="1:6">
      <c r="A29" s="35" t="s">
        <v>36</v>
      </c>
      <c r="B29" s="80"/>
      <c r="C29" s="80"/>
      <c r="D29" s="80"/>
      <c r="E29" s="80"/>
      <c r="F29" s="80"/>
    </row>
    <row r="30" s="28" customFormat="1" ht="17.5" customHeight="1" spans="1:6">
      <c r="A30" s="39"/>
      <c r="B30" s="39"/>
      <c r="C30" s="39"/>
      <c r="D30" s="39"/>
      <c r="E30" s="39"/>
      <c r="F30" s="39"/>
    </row>
    <row r="31" s="28" customFormat="1" ht="17.75" customHeight="1" spans="1:6">
      <c r="A31" s="35" t="s">
        <v>40</v>
      </c>
      <c r="B31" s="80"/>
      <c r="C31" s="80"/>
      <c r="D31" s="80"/>
      <c r="E31" s="80"/>
      <c r="F31" s="80"/>
    </row>
    <row r="32" s="28" customFormat="1" ht="14.25" customHeight="1" spans="1:7">
      <c r="A32" s="43"/>
      <c r="B32" s="43"/>
      <c r="C32" s="43"/>
      <c r="D32" s="43"/>
      <c r="E32" s="43"/>
      <c r="F32" s="43"/>
      <c r="G32" s="43"/>
    </row>
  </sheetData>
  <mergeCells count="2">
    <mergeCell ref="A1:F1"/>
    <mergeCell ref="A32:G32"/>
  </mergeCells>
  <pageMargins left="0.865972222222222" right="0.629861111111111" top="0.751388888888889" bottom="0.751388888888889" header="0.472222222222222" footer="0.298611111111111"/>
  <pageSetup paperSize="9" orientation="portrait" horizontalDpi="600"/>
  <headerFooter>
    <oddHeader>&amp;L表3-1</oddHead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showZeros="0" zoomScale="115" zoomScaleNormal="115" workbookViewId="0">
      <selection activeCell="K27" sqref="K27"/>
    </sheetView>
  </sheetViews>
  <sheetFormatPr defaultColWidth="6.75" defaultRowHeight="12.75" outlineLevelCol="6"/>
  <cols>
    <col min="1" max="1" width="33.25" style="28" customWidth="1"/>
    <col min="2" max="6" width="10.625" style="28" customWidth="1"/>
    <col min="7" max="7" width="1.40833333333333" style="28" customWidth="1"/>
    <col min="8" max="16384" width="6.75" style="28"/>
  </cols>
  <sheetData>
    <row r="1" s="28" customFormat="1" ht="27.75" customHeight="1" spans="1:6">
      <c r="A1" s="67" t="s">
        <v>661</v>
      </c>
      <c r="B1" s="68"/>
      <c r="C1" s="68"/>
      <c r="D1" s="68"/>
      <c r="E1" s="68"/>
      <c r="F1" s="68"/>
    </row>
    <row r="2" s="28" customFormat="1" ht="14.75" customHeight="1" spans="1:6">
      <c r="A2" s="45"/>
      <c r="B2" s="45"/>
      <c r="C2" s="45"/>
      <c r="D2" s="45"/>
      <c r="E2" s="45"/>
      <c r="F2" s="32" t="s">
        <v>1</v>
      </c>
    </row>
    <row r="3" s="44" customFormat="1" ht="24.25" customHeight="1" spans="1:6">
      <c r="A3" s="78" t="s">
        <v>634</v>
      </c>
      <c r="B3" s="78" t="s">
        <v>3</v>
      </c>
      <c r="C3" s="78" t="s">
        <v>635</v>
      </c>
      <c r="D3" s="78" t="s">
        <v>5</v>
      </c>
      <c r="E3" s="79" t="s">
        <v>662</v>
      </c>
      <c r="F3" s="79" t="s">
        <v>663</v>
      </c>
    </row>
    <row r="4" s="28" customFormat="1" ht="17.5" customHeight="1" spans="1:6">
      <c r="A4" s="35" t="s">
        <v>664</v>
      </c>
      <c r="B4" s="80"/>
      <c r="C4" s="80"/>
      <c r="D4" s="80"/>
      <c r="E4" s="80"/>
      <c r="F4" s="80"/>
    </row>
    <row r="5" s="28" customFormat="1" ht="17.5" customHeight="1" spans="1:6">
      <c r="A5" s="35" t="s">
        <v>665</v>
      </c>
      <c r="B5" s="80"/>
      <c r="C5" s="80"/>
      <c r="D5" s="80"/>
      <c r="E5" s="80"/>
      <c r="F5" s="80"/>
    </row>
    <row r="6" s="28" customFormat="1" ht="17.5" customHeight="1" spans="1:6">
      <c r="A6" s="81" t="s">
        <v>666</v>
      </c>
      <c r="B6" s="80"/>
      <c r="C6" s="80"/>
      <c r="D6" s="80"/>
      <c r="E6" s="80"/>
      <c r="F6" s="80"/>
    </row>
    <row r="7" s="28" customFormat="1" ht="24" customHeight="1" spans="1:6">
      <c r="A7" s="81" t="s">
        <v>667</v>
      </c>
      <c r="B7" s="80"/>
      <c r="C7" s="80"/>
      <c r="D7" s="80"/>
      <c r="E7" s="80"/>
      <c r="F7" s="80"/>
    </row>
    <row r="8" s="28" customFormat="1" ht="17.5" customHeight="1" spans="1:6">
      <c r="A8" s="82" t="s">
        <v>668</v>
      </c>
      <c r="B8" s="80"/>
      <c r="C8" s="80"/>
      <c r="D8" s="80"/>
      <c r="E8" s="80"/>
      <c r="F8" s="80"/>
    </row>
    <row r="9" s="28" customFormat="1" ht="17.5" customHeight="1" spans="1:6">
      <c r="A9" s="81" t="s">
        <v>669</v>
      </c>
      <c r="B9" s="80"/>
      <c r="C9" s="80"/>
      <c r="D9" s="80"/>
      <c r="E9" s="80"/>
      <c r="F9" s="80"/>
    </row>
    <row r="10" s="28" customFormat="1" ht="17.5" customHeight="1" spans="1:6">
      <c r="A10" s="81" t="s">
        <v>670</v>
      </c>
      <c r="B10" s="80"/>
      <c r="C10" s="80"/>
      <c r="D10" s="80"/>
      <c r="E10" s="80"/>
      <c r="F10" s="80"/>
    </row>
    <row r="11" s="28" customFormat="1" ht="17.5" customHeight="1" spans="1:6">
      <c r="A11" s="81" t="s">
        <v>671</v>
      </c>
      <c r="B11" s="80"/>
      <c r="C11" s="80"/>
      <c r="D11" s="80"/>
      <c r="E11" s="80"/>
      <c r="F11" s="80"/>
    </row>
    <row r="12" s="28" customFormat="1" ht="17.5" customHeight="1" spans="1:6">
      <c r="A12" s="81" t="s">
        <v>672</v>
      </c>
      <c r="B12" s="80"/>
      <c r="C12" s="80"/>
      <c r="D12" s="80"/>
      <c r="E12" s="80"/>
      <c r="F12" s="80"/>
    </row>
    <row r="13" s="28" customFormat="1" ht="17.5" customHeight="1" spans="1:6">
      <c r="A13" s="81" t="s">
        <v>673</v>
      </c>
      <c r="B13" s="80"/>
      <c r="C13" s="80"/>
      <c r="D13" s="80"/>
      <c r="E13" s="80"/>
      <c r="F13" s="80"/>
    </row>
    <row r="14" s="28" customFormat="1" ht="17.5" customHeight="1" spans="1:6">
      <c r="A14" s="82" t="s">
        <v>674</v>
      </c>
      <c r="B14" s="80"/>
      <c r="C14" s="80"/>
      <c r="D14" s="80"/>
      <c r="E14" s="80"/>
      <c r="F14" s="80"/>
    </row>
    <row r="15" s="28" customFormat="1" ht="17.5" customHeight="1" spans="1:6">
      <c r="A15" s="81" t="s">
        <v>675</v>
      </c>
      <c r="B15" s="80"/>
      <c r="C15" s="80"/>
      <c r="D15" s="80"/>
      <c r="E15" s="80"/>
      <c r="F15" s="80"/>
    </row>
    <row r="16" s="28" customFormat="1" ht="17.5" customHeight="1" spans="1:6">
      <c r="A16" s="82" t="s">
        <v>676</v>
      </c>
      <c r="B16" s="80"/>
      <c r="C16" s="80"/>
      <c r="D16" s="80"/>
      <c r="E16" s="80"/>
      <c r="F16" s="80"/>
    </row>
    <row r="17" s="28" customFormat="1" ht="24" customHeight="1" spans="1:6">
      <c r="A17" s="83" t="s">
        <v>677</v>
      </c>
      <c r="B17" s="80"/>
      <c r="C17" s="80"/>
      <c r="D17" s="80"/>
      <c r="E17" s="80"/>
      <c r="F17" s="80"/>
    </row>
    <row r="18" s="28" customFormat="1" ht="17.5" customHeight="1" spans="1:6">
      <c r="A18" s="39"/>
      <c r="B18" s="39"/>
      <c r="C18" s="39"/>
      <c r="D18" s="39"/>
      <c r="E18" s="39"/>
      <c r="F18" s="39"/>
    </row>
    <row r="19" s="28" customFormat="1" ht="17.5" customHeight="1" spans="1:6">
      <c r="A19" s="35" t="s">
        <v>678</v>
      </c>
      <c r="B19" s="80"/>
      <c r="C19" s="80"/>
      <c r="D19" s="80"/>
      <c r="E19" s="80"/>
      <c r="F19" s="80"/>
    </row>
    <row r="20" s="28" customFormat="1" ht="17.5" customHeight="1" spans="1:6">
      <c r="A20" s="39"/>
      <c r="B20" s="39"/>
      <c r="C20" s="39"/>
      <c r="D20" s="39"/>
      <c r="E20" s="39"/>
      <c r="F20" s="39"/>
    </row>
    <row r="21" s="28" customFormat="1" ht="17.5" customHeight="1" spans="1:6">
      <c r="A21" s="35" t="s">
        <v>631</v>
      </c>
      <c r="B21" s="80"/>
      <c r="C21" s="80"/>
      <c r="D21" s="80"/>
      <c r="E21" s="80"/>
      <c r="F21" s="80"/>
    </row>
    <row r="22" s="28" customFormat="1" ht="17.5" customHeight="1" spans="1:6">
      <c r="A22" s="35" t="s">
        <v>70</v>
      </c>
      <c r="B22" s="39"/>
      <c r="C22" s="39"/>
      <c r="D22" s="80"/>
      <c r="E22" s="39"/>
      <c r="F22" s="80"/>
    </row>
    <row r="23" s="28" customFormat="1" ht="17.5" customHeight="1" spans="1:6">
      <c r="A23" s="39"/>
      <c r="B23" s="39"/>
      <c r="C23" s="39"/>
      <c r="D23" s="39"/>
      <c r="E23" s="39"/>
      <c r="F23" s="39"/>
    </row>
    <row r="24" s="28" customFormat="1" ht="17.75" customHeight="1" spans="1:6">
      <c r="A24" s="35" t="s">
        <v>40</v>
      </c>
      <c r="B24" s="80"/>
      <c r="C24" s="80"/>
      <c r="D24" s="80"/>
      <c r="E24" s="80"/>
      <c r="F24" s="80"/>
    </row>
    <row r="25" s="28" customFormat="1" ht="14.25" customHeight="1" spans="1:7">
      <c r="A25" s="43"/>
      <c r="B25" s="43"/>
      <c r="C25" s="43"/>
      <c r="D25" s="43"/>
      <c r="E25" s="43"/>
      <c r="F25" s="43"/>
      <c r="G25" s="43"/>
    </row>
  </sheetData>
  <mergeCells count="2">
    <mergeCell ref="A1:F1"/>
    <mergeCell ref="A25:G25"/>
  </mergeCells>
  <pageMargins left="0.865972222222222" right="0.629861111111111" top="0.751388888888889" bottom="0.751388888888889" header="0.393055555555556" footer="0.298611111111111"/>
  <pageSetup paperSize="9" orientation="portrait" horizontalDpi="600"/>
  <headerFooter>
    <oddHeader>&amp;L表3-2</oddHead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showZeros="0" workbookViewId="0">
      <pane xSplit="1" topLeftCell="B1" activePane="topRight" state="frozen"/>
      <selection/>
      <selection pane="topRight" activeCell="K27" sqref="K27"/>
    </sheetView>
  </sheetViews>
  <sheetFormatPr defaultColWidth="6.75" defaultRowHeight="12.75" outlineLevelCol="6"/>
  <cols>
    <col min="1" max="1" width="38.375" style="28" customWidth="1"/>
    <col min="2" max="4" width="9.875" style="28" customWidth="1"/>
    <col min="5" max="5" width="9.875" style="28" hidden="1" customWidth="1"/>
    <col min="6" max="7" width="9.875" style="28" customWidth="1"/>
    <col min="8" max="8" width="1.75" style="28" customWidth="1"/>
    <col min="9" max="16384" width="6.75" style="28"/>
  </cols>
  <sheetData>
    <row r="1" ht="27.75" customHeight="1" spans="1:7">
      <c r="A1" s="67" t="s">
        <v>679</v>
      </c>
      <c r="B1" s="68"/>
      <c r="C1" s="68"/>
      <c r="D1" s="68"/>
      <c r="E1" s="68"/>
      <c r="F1" s="68"/>
      <c r="G1" s="68"/>
    </row>
    <row r="2" ht="19" customHeight="1" spans="1:7">
      <c r="A2" s="45"/>
      <c r="B2" s="45"/>
      <c r="C2" s="45"/>
      <c r="D2" s="45"/>
      <c r="E2" s="45"/>
      <c r="F2" s="45"/>
      <c r="G2" s="32" t="s">
        <v>1</v>
      </c>
    </row>
    <row r="3" s="44" customFormat="1" ht="23.25" customHeight="1" spans="1:7">
      <c r="A3" s="69" t="s">
        <v>73</v>
      </c>
      <c r="B3" s="69" t="s">
        <v>520</v>
      </c>
      <c r="C3" s="69" t="s">
        <v>595</v>
      </c>
      <c r="D3" s="69" t="s">
        <v>75</v>
      </c>
      <c r="E3" s="70" t="s">
        <v>6</v>
      </c>
      <c r="F3" s="69" t="s">
        <v>680</v>
      </c>
      <c r="G3" s="69" t="s">
        <v>8</v>
      </c>
    </row>
    <row r="4" ht="16.5" customHeight="1" spans="1:7">
      <c r="A4" s="35" t="s">
        <v>681</v>
      </c>
      <c r="B4" s="71">
        <v>315349</v>
      </c>
      <c r="C4" s="71">
        <v>315349</v>
      </c>
      <c r="D4" s="71">
        <v>323579</v>
      </c>
      <c r="E4" s="71">
        <v>373700</v>
      </c>
      <c r="F4" s="37">
        <f t="shared" ref="F4:F11" si="0">D4/C4</f>
        <v>1.02609806912342</v>
      </c>
      <c r="G4" s="37">
        <f t="shared" ref="G4:G11" si="1">D4/E4</f>
        <v>0.865879047364196</v>
      </c>
    </row>
    <row r="5" ht="16.75" customHeight="1" spans="1:7">
      <c r="A5" s="35" t="s">
        <v>682</v>
      </c>
      <c r="B5" s="71">
        <v>150720</v>
      </c>
      <c r="C5" s="71">
        <v>150720</v>
      </c>
      <c r="D5" s="71">
        <v>146712</v>
      </c>
      <c r="E5" s="71">
        <v>101337</v>
      </c>
      <c r="F5" s="37">
        <f t="shared" si="0"/>
        <v>0.973407643312102</v>
      </c>
      <c r="G5" s="37">
        <f t="shared" si="1"/>
        <v>1.44776340329791</v>
      </c>
    </row>
    <row r="6" ht="16.75" customHeight="1" spans="1:7">
      <c r="A6" s="38" t="s">
        <v>683</v>
      </c>
      <c r="B6" s="71">
        <v>55064</v>
      </c>
      <c r="C6" s="71">
        <v>55064</v>
      </c>
      <c r="D6" s="71">
        <v>58452</v>
      </c>
      <c r="E6" s="71">
        <v>54250</v>
      </c>
      <c r="F6" s="37">
        <f t="shared" si="0"/>
        <v>1.06152840331251</v>
      </c>
      <c r="G6" s="37">
        <f t="shared" si="1"/>
        <v>1.07745622119816</v>
      </c>
    </row>
    <row r="7" s="28" customFormat="1" ht="16.75" customHeight="1" spans="1:7">
      <c r="A7" s="38" t="s">
        <v>684</v>
      </c>
      <c r="B7" s="71">
        <v>632</v>
      </c>
      <c r="C7" s="71">
        <v>632</v>
      </c>
      <c r="D7" s="71">
        <v>881</v>
      </c>
      <c r="E7" s="71">
        <v>749</v>
      </c>
      <c r="F7" s="37">
        <f t="shared" si="0"/>
        <v>1.39398734177215</v>
      </c>
      <c r="G7" s="37">
        <f t="shared" si="1"/>
        <v>1.1762349799733</v>
      </c>
    </row>
    <row r="8" s="28" customFormat="1" ht="16.75" customHeight="1" spans="1:7">
      <c r="A8" s="38" t="s">
        <v>685</v>
      </c>
      <c r="B8" s="71">
        <v>3557</v>
      </c>
      <c r="C8" s="71">
        <v>3557</v>
      </c>
      <c r="D8" s="71">
        <v>3839</v>
      </c>
      <c r="E8" s="71">
        <v>11557</v>
      </c>
      <c r="F8" s="37">
        <f t="shared" si="0"/>
        <v>1.07928029238122</v>
      </c>
      <c r="G8" s="37">
        <f t="shared" si="1"/>
        <v>0.33217963139223</v>
      </c>
    </row>
    <row r="9" s="28" customFormat="1" ht="16.75" customHeight="1" spans="1:7">
      <c r="A9" s="38" t="s">
        <v>686</v>
      </c>
      <c r="B9" s="71">
        <v>1700</v>
      </c>
      <c r="C9" s="71">
        <v>1700</v>
      </c>
      <c r="D9" s="71">
        <v>2286</v>
      </c>
      <c r="E9" s="71">
        <v>2069</v>
      </c>
      <c r="F9" s="37">
        <f t="shared" si="0"/>
        <v>1.34470588235294</v>
      </c>
      <c r="G9" s="37">
        <f t="shared" si="1"/>
        <v>1.10488158530691</v>
      </c>
    </row>
    <row r="10" s="28" customFormat="1" ht="16.75" customHeight="1" spans="1:7">
      <c r="A10" s="38" t="s">
        <v>687</v>
      </c>
      <c r="B10" s="71">
        <v>450</v>
      </c>
      <c r="C10" s="71">
        <v>450</v>
      </c>
      <c r="D10" s="71">
        <v>624</v>
      </c>
      <c r="E10" s="71">
        <v>585</v>
      </c>
      <c r="F10" s="37">
        <f t="shared" si="0"/>
        <v>1.38666666666667</v>
      </c>
      <c r="G10" s="37">
        <f t="shared" si="1"/>
        <v>1.06666666666667</v>
      </c>
    </row>
    <row r="11" s="28" customFormat="1" ht="16.75" hidden="1" customHeight="1" spans="1:7">
      <c r="A11" s="38" t="s">
        <v>688</v>
      </c>
      <c r="B11" s="71">
        <v>89317</v>
      </c>
      <c r="C11" s="71">
        <v>89318</v>
      </c>
      <c r="D11" s="71">
        <v>80630</v>
      </c>
      <c r="E11" s="71">
        <v>32127</v>
      </c>
      <c r="F11" s="37">
        <f t="shared" si="0"/>
        <v>0.902729572986408</v>
      </c>
      <c r="G11" s="37">
        <f t="shared" si="1"/>
        <v>2.50972702088586</v>
      </c>
    </row>
    <row r="12" s="28" customFormat="1" ht="16.75" customHeight="1" spans="1:7">
      <c r="A12" s="38" t="s">
        <v>689</v>
      </c>
      <c r="B12" s="71">
        <v>21500</v>
      </c>
      <c r="C12" s="71">
        <v>21500</v>
      </c>
      <c r="D12" s="71">
        <v>21201</v>
      </c>
      <c r="E12" s="71">
        <v>22598</v>
      </c>
      <c r="F12" s="37">
        <f t="shared" ref="F12:F45" si="2">D12/C12</f>
        <v>0.986093023255814</v>
      </c>
      <c r="G12" s="37">
        <f t="shared" ref="G12:G45" si="3">D12/E12</f>
        <v>0.938180369944243</v>
      </c>
    </row>
    <row r="13" s="28" customFormat="1" ht="16.75" customHeight="1" spans="1:7">
      <c r="A13" s="38" t="s">
        <v>690</v>
      </c>
      <c r="B13" s="71">
        <v>4174</v>
      </c>
      <c r="C13" s="71">
        <v>4174</v>
      </c>
      <c r="D13" s="71">
        <v>5288</v>
      </c>
      <c r="E13" s="71">
        <v>4970</v>
      </c>
      <c r="F13" s="37">
        <f t="shared" si="2"/>
        <v>1.26689027311931</v>
      </c>
      <c r="G13" s="37">
        <f t="shared" si="3"/>
        <v>1.06398390342052</v>
      </c>
    </row>
    <row r="14" s="28" customFormat="1" ht="16.75" customHeight="1" spans="1:7">
      <c r="A14" s="38" t="s">
        <v>691</v>
      </c>
      <c r="B14" s="71">
        <v>947</v>
      </c>
      <c r="C14" s="71">
        <v>947</v>
      </c>
      <c r="D14" s="71">
        <v>1026</v>
      </c>
      <c r="E14" s="71">
        <v>883</v>
      </c>
      <c r="F14" s="37">
        <f t="shared" si="2"/>
        <v>1.08342133051742</v>
      </c>
      <c r="G14" s="37">
        <f t="shared" si="3"/>
        <v>1.16194790486976</v>
      </c>
    </row>
    <row r="15" s="28" customFormat="1" ht="16.75" customHeight="1" spans="1:7">
      <c r="A15" s="38" t="s">
        <v>692</v>
      </c>
      <c r="B15" s="71">
        <v>16337</v>
      </c>
      <c r="C15" s="71">
        <v>16337</v>
      </c>
      <c r="D15" s="71">
        <v>14753</v>
      </c>
      <c r="E15" s="71">
        <v>15773</v>
      </c>
      <c r="F15" s="37">
        <f t="shared" si="2"/>
        <v>0.903042174205791</v>
      </c>
      <c r="G15" s="37">
        <f t="shared" si="3"/>
        <v>0.935332530273252</v>
      </c>
    </row>
    <row r="16" s="28" customFormat="1" ht="16.75" customHeight="1" spans="1:7">
      <c r="A16" s="38" t="s">
        <v>693</v>
      </c>
      <c r="B16" s="71">
        <v>8</v>
      </c>
      <c r="C16" s="71">
        <v>8</v>
      </c>
      <c r="D16" s="71">
        <v>105</v>
      </c>
      <c r="E16" s="71">
        <v>939</v>
      </c>
      <c r="F16" s="37">
        <f t="shared" si="2"/>
        <v>13.125</v>
      </c>
      <c r="G16" s="37">
        <f t="shared" si="3"/>
        <v>0.111821086261981</v>
      </c>
    </row>
    <row r="17" s="28" customFormat="1" ht="16.75" customHeight="1" spans="1:7">
      <c r="A17" s="38" t="s">
        <v>694</v>
      </c>
      <c r="B17" s="71">
        <v>34</v>
      </c>
      <c r="C17" s="71">
        <v>34</v>
      </c>
      <c r="D17" s="71">
        <v>29</v>
      </c>
      <c r="E17" s="71">
        <v>33</v>
      </c>
      <c r="F17" s="37">
        <f t="shared" si="2"/>
        <v>0.852941176470588</v>
      </c>
      <c r="G17" s="37">
        <f t="shared" si="3"/>
        <v>0.878787878787879</v>
      </c>
    </row>
    <row r="18" s="28" customFormat="1" ht="16.75" customHeight="1" spans="1:7">
      <c r="A18" s="38" t="s">
        <v>695</v>
      </c>
      <c r="B18" s="71">
        <v>40150</v>
      </c>
      <c r="C18" s="71">
        <v>40150</v>
      </c>
      <c r="D18" s="71">
        <v>48950</v>
      </c>
      <c r="E18" s="71">
        <v>76917</v>
      </c>
      <c r="F18" s="37">
        <f t="shared" si="2"/>
        <v>1.21917808219178</v>
      </c>
      <c r="G18" s="37">
        <f t="shared" si="3"/>
        <v>0.636400275621774</v>
      </c>
    </row>
    <row r="19" s="28" customFormat="1" ht="16.75" customHeight="1" spans="1:7">
      <c r="A19" s="38" t="s">
        <v>696</v>
      </c>
      <c r="B19" s="71">
        <v>33929</v>
      </c>
      <c r="C19" s="71">
        <v>33929</v>
      </c>
      <c r="D19" s="71">
        <v>34890</v>
      </c>
      <c r="E19" s="71">
        <v>58151</v>
      </c>
      <c r="F19" s="37">
        <f t="shared" si="2"/>
        <v>1.02832385275133</v>
      </c>
      <c r="G19" s="37">
        <f t="shared" si="3"/>
        <v>0.599989682034703</v>
      </c>
    </row>
    <row r="20" s="28" customFormat="1" ht="16.75" customHeight="1" spans="1:7">
      <c r="A20" s="38" t="s">
        <v>697</v>
      </c>
      <c r="B20" s="71">
        <v>200</v>
      </c>
      <c r="C20" s="71">
        <v>200</v>
      </c>
      <c r="D20" s="71">
        <v>177</v>
      </c>
      <c r="E20" s="71">
        <v>209</v>
      </c>
      <c r="F20" s="37">
        <f t="shared" si="2"/>
        <v>0.885</v>
      </c>
      <c r="G20" s="37">
        <f t="shared" si="3"/>
        <v>0.84688995215311</v>
      </c>
    </row>
    <row r="21" s="28" customFormat="1" ht="16.75" customHeight="1" spans="1:7">
      <c r="A21" s="38" t="s">
        <v>698</v>
      </c>
      <c r="B21" s="71">
        <v>6021</v>
      </c>
      <c r="C21" s="71">
        <v>6021</v>
      </c>
      <c r="D21" s="71">
        <v>13841</v>
      </c>
      <c r="E21" s="71">
        <v>18544</v>
      </c>
      <c r="F21" s="37">
        <f t="shared" si="2"/>
        <v>2.29878757681448</v>
      </c>
      <c r="G21" s="37">
        <f t="shared" si="3"/>
        <v>0.746386971527179</v>
      </c>
    </row>
    <row r="22" s="28" customFormat="1" ht="16.75" customHeight="1" spans="1:7">
      <c r="A22" s="38" t="s">
        <v>699</v>
      </c>
      <c r="B22" s="71"/>
      <c r="C22" s="71"/>
      <c r="D22" s="71">
        <v>42</v>
      </c>
      <c r="E22" s="71">
        <v>13</v>
      </c>
      <c r="F22" s="37"/>
      <c r="G22" s="37">
        <f t="shared" si="3"/>
        <v>3.23076923076923</v>
      </c>
    </row>
    <row r="23" s="28" customFormat="1" ht="16.75" customHeight="1" spans="1:7">
      <c r="A23" s="38" t="s">
        <v>700</v>
      </c>
      <c r="B23" s="71">
        <v>41941</v>
      </c>
      <c r="C23" s="71">
        <v>41941</v>
      </c>
      <c r="D23" s="71">
        <v>48450</v>
      </c>
      <c r="E23" s="71">
        <v>36162</v>
      </c>
      <c r="F23" s="37">
        <f t="shared" si="2"/>
        <v>1.15519420137813</v>
      </c>
      <c r="G23" s="37">
        <f t="shared" si="3"/>
        <v>1.33980421436867</v>
      </c>
    </row>
    <row r="24" s="28" customFormat="1" ht="16.75" customHeight="1" spans="1:7">
      <c r="A24" s="38" t="s">
        <v>701</v>
      </c>
      <c r="B24" s="71">
        <v>31537</v>
      </c>
      <c r="C24" s="71">
        <v>31537</v>
      </c>
      <c r="D24" s="71">
        <v>38908</v>
      </c>
      <c r="E24" s="71">
        <v>29417</v>
      </c>
      <c r="F24" s="37">
        <f t="shared" si="2"/>
        <v>1.23372546532644</v>
      </c>
      <c r="G24" s="37">
        <f t="shared" si="3"/>
        <v>1.32263657069042</v>
      </c>
    </row>
    <row r="25" s="28" customFormat="1" ht="16.75" customHeight="1" spans="1:7">
      <c r="A25" s="38" t="s">
        <v>702</v>
      </c>
      <c r="B25" s="71">
        <v>195</v>
      </c>
      <c r="C25" s="71">
        <v>195</v>
      </c>
      <c r="D25" s="71">
        <v>253</v>
      </c>
      <c r="E25" s="71">
        <v>182</v>
      </c>
      <c r="F25" s="37">
        <f t="shared" si="2"/>
        <v>1.2974358974359</v>
      </c>
      <c r="G25" s="37">
        <f t="shared" si="3"/>
        <v>1.39010989010989</v>
      </c>
    </row>
    <row r="26" s="28" customFormat="1" ht="16.75" customHeight="1" spans="1:7">
      <c r="A26" s="38" t="s">
        <v>703</v>
      </c>
      <c r="B26" s="71"/>
      <c r="C26" s="71"/>
      <c r="D26" s="71">
        <v>3000</v>
      </c>
      <c r="E26" s="71">
        <v>6000</v>
      </c>
      <c r="F26" s="37"/>
      <c r="G26" s="37">
        <f t="shared" si="3"/>
        <v>0.5</v>
      </c>
    </row>
    <row r="27" s="28" customFormat="1" ht="16.75" customHeight="1" spans="1:7">
      <c r="A27" s="38" t="s">
        <v>704</v>
      </c>
      <c r="B27" s="71">
        <v>19</v>
      </c>
      <c r="C27" s="71">
        <v>19</v>
      </c>
      <c r="D27" s="71">
        <v>24</v>
      </c>
      <c r="E27" s="71">
        <v>27</v>
      </c>
      <c r="F27" s="37">
        <f t="shared" si="2"/>
        <v>1.26315789473684</v>
      </c>
      <c r="G27" s="37">
        <f t="shared" si="3"/>
        <v>0.888888888888889</v>
      </c>
    </row>
    <row r="28" s="28" customFormat="1" ht="16.75" customHeight="1" spans="1:7">
      <c r="A28" s="38" t="s">
        <v>705</v>
      </c>
      <c r="B28" s="71">
        <v>190</v>
      </c>
      <c r="C28" s="71">
        <v>190</v>
      </c>
      <c r="D28" s="71">
        <v>525</v>
      </c>
      <c r="E28" s="71">
        <v>267</v>
      </c>
      <c r="F28" s="37">
        <f t="shared" si="2"/>
        <v>2.76315789473684</v>
      </c>
      <c r="G28" s="37">
        <f t="shared" si="3"/>
        <v>1.96629213483146</v>
      </c>
    </row>
    <row r="29" s="28" customFormat="1" ht="16.75" hidden="1" customHeight="1" spans="1:7">
      <c r="A29" s="38" t="s">
        <v>706</v>
      </c>
      <c r="B29" s="71">
        <v>10000</v>
      </c>
      <c r="C29" s="71">
        <v>10001</v>
      </c>
      <c r="D29" s="71">
        <v>5739</v>
      </c>
      <c r="E29" s="71">
        <v>269</v>
      </c>
      <c r="F29" s="37">
        <f t="shared" si="2"/>
        <v>0.573842615738426</v>
      </c>
      <c r="G29" s="37">
        <f t="shared" si="3"/>
        <v>21.3345724907063</v>
      </c>
    </row>
    <row r="30" s="28" customFormat="1" ht="16.75" customHeight="1" spans="1:7">
      <c r="A30" s="38" t="s">
        <v>707</v>
      </c>
      <c r="B30" s="71">
        <v>55031</v>
      </c>
      <c r="C30" s="71">
        <v>55031</v>
      </c>
      <c r="D30" s="71">
        <v>53769</v>
      </c>
      <c r="E30" s="71">
        <v>86893</v>
      </c>
      <c r="F30" s="37">
        <f t="shared" si="2"/>
        <v>0.977067471061765</v>
      </c>
      <c r="G30" s="37">
        <f t="shared" si="3"/>
        <v>0.618795530134763</v>
      </c>
    </row>
    <row r="31" s="28" customFormat="1" ht="16.75" customHeight="1" spans="1:7">
      <c r="A31" s="38" t="s">
        <v>708</v>
      </c>
      <c r="B31" s="71">
        <v>16393</v>
      </c>
      <c r="C31" s="71">
        <v>16393</v>
      </c>
      <c r="D31" s="71">
        <v>17128</v>
      </c>
      <c r="E31" s="71">
        <v>43589</v>
      </c>
      <c r="F31" s="37">
        <f t="shared" si="2"/>
        <v>1.04483621057769</v>
      </c>
      <c r="G31" s="37">
        <f t="shared" si="3"/>
        <v>0.392943173736493</v>
      </c>
    </row>
    <row r="32" s="28" customFormat="1" ht="16.75" customHeight="1" spans="1:7">
      <c r="A32" s="38" t="s">
        <v>709</v>
      </c>
      <c r="B32" s="71">
        <v>378</v>
      </c>
      <c r="C32" s="71">
        <v>378</v>
      </c>
      <c r="D32" s="71">
        <v>283</v>
      </c>
      <c r="E32" s="71">
        <v>487</v>
      </c>
      <c r="F32" s="37">
        <f t="shared" si="2"/>
        <v>0.748677248677249</v>
      </c>
      <c r="G32" s="37">
        <f t="shared" si="3"/>
        <v>0.581108829568789</v>
      </c>
    </row>
    <row r="33" s="28" customFormat="1" ht="16.75" customHeight="1" spans="1:7">
      <c r="A33" s="38" t="s">
        <v>710</v>
      </c>
      <c r="B33" s="71">
        <v>38260</v>
      </c>
      <c r="C33" s="71">
        <v>38260</v>
      </c>
      <c r="D33" s="71">
        <v>36358</v>
      </c>
      <c r="E33" s="71">
        <v>42254</v>
      </c>
      <c r="F33" s="37">
        <f t="shared" si="2"/>
        <v>0.950287506534239</v>
      </c>
      <c r="G33" s="37">
        <f t="shared" si="3"/>
        <v>0.860462914753633</v>
      </c>
    </row>
    <row r="34" s="28" customFormat="1" ht="16.75" customHeight="1" spans="1:7">
      <c r="A34" s="38" t="s">
        <v>711</v>
      </c>
      <c r="B34" s="71">
        <v>1355</v>
      </c>
      <c r="C34" s="71">
        <v>1355</v>
      </c>
      <c r="D34" s="71">
        <v>1186</v>
      </c>
      <c r="E34" s="71">
        <v>1564</v>
      </c>
      <c r="F34" s="37">
        <f t="shared" si="2"/>
        <v>0.875276752767528</v>
      </c>
      <c r="G34" s="37">
        <f t="shared" si="3"/>
        <v>0.758312020460358</v>
      </c>
    </row>
    <row r="35" s="28" customFormat="1" ht="16.75" customHeight="1" spans="1:7">
      <c r="A35" s="38" t="s">
        <v>712</v>
      </c>
      <c r="B35" s="71">
        <v>1312</v>
      </c>
      <c r="C35" s="71">
        <v>1312</v>
      </c>
      <c r="D35" s="71">
        <v>1082</v>
      </c>
      <c r="E35" s="71">
        <v>1519</v>
      </c>
      <c r="F35" s="37">
        <f t="shared" si="2"/>
        <v>0.82469512195122</v>
      </c>
      <c r="G35" s="37">
        <f t="shared" si="3"/>
        <v>0.71231073074391</v>
      </c>
    </row>
    <row r="36" s="28" customFormat="1" ht="16.75" customHeight="1" spans="1:7">
      <c r="A36" s="38" t="s">
        <v>713</v>
      </c>
      <c r="B36" s="71">
        <v>30</v>
      </c>
      <c r="C36" s="71">
        <v>30</v>
      </c>
      <c r="D36" s="71">
        <v>87</v>
      </c>
      <c r="E36" s="71">
        <v>32</v>
      </c>
      <c r="F36" s="37">
        <f t="shared" si="2"/>
        <v>2.9</v>
      </c>
      <c r="G36" s="37">
        <f t="shared" si="3"/>
        <v>2.71875</v>
      </c>
    </row>
    <row r="37" s="28" customFormat="1" ht="16.75" customHeight="1" spans="1:7">
      <c r="A37" s="38" t="s">
        <v>714</v>
      </c>
      <c r="B37" s="71">
        <v>13</v>
      </c>
      <c r="C37" s="71">
        <v>13</v>
      </c>
      <c r="D37" s="71">
        <v>16</v>
      </c>
      <c r="E37" s="71">
        <v>13</v>
      </c>
      <c r="F37" s="37">
        <f t="shared" si="2"/>
        <v>1.23076923076923</v>
      </c>
      <c r="G37" s="37">
        <f t="shared" si="3"/>
        <v>1.23076923076923</v>
      </c>
    </row>
    <row r="38" s="28" customFormat="1" ht="16.75" customHeight="1" spans="1:7">
      <c r="A38" s="38" t="s">
        <v>715</v>
      </c>
      <c r="B38" s="71">
        <v>3018</v>
      </c>
      <c r="C38" s="71">
        <v>3018</v>
      </c>
      <c r="D38" s="71">
        <v>3311</v>
      </c>
      <c r="E38" s="71">
        <v>2764</v>
      </c>
      <c r="F38" s="37">
        <f t="shared" si="2"/>
        <v>1.09708416169649</v>
      </c>
      <c r="G38" s="37">
        <f t="shared" si="3"/>
        <v>1.1979015918958</v>
      </c>
    </row>
    <row r="39" s="28" customFormat="1" ht="16.75" customHeight="1" spans="1:7">
      <c r="A39" s="38" t="s">
        <v>716</v>
      </c>
      <c r="B39" s="71">
        <v>2719</v>
      </c>
      <c r="C39" s="71">
        <v>2719</v>
      </c>
      <c r="D39" s="71">
        <v>3083</v>
      </c>
      <c r="E39" s="71">
        <v>2480</v>
      </c>
      <c r="F39" s="37">
        <f t="shared" si="2"/>
        <v>1.13387274733358</v>
      </c>
      <c r="G39" s="37">
        <f t="shared" si="3"/>
        <v>1.24314516129032</v>
      </c>
    </row>
    <row r="40" s="28" customFormat="1" ht="16.75" customHeight="1" spans="1:7">
      <c r="A40" s="38" t="s">
        <v>717</v>
      </c>
      <c r="B40" s="71">
        <v>205</v>
      </c>
      <c r="C40" s="71">
        <v>205</v>
      </c>
      <c r="D40" s="71">
        <v>176</v>
      </c>
      <c r="E40" s="71">
        <v>230</v>
      </c>
      <c r="F40" s="37">
        <f t="shared" si="2"/>
        <v>0.858536585365854</v>
      </c>
      <c r="G40" s="37">
        <f t="shared" si="3"/>
        <v>0.765217391304348</v>
      </c>
    </row>
    <row r="41" s="28" customFormat="1" ht="16.75" customHeight="1" spans="1:7">
      <c r="A41" s="38" t="s">
        <v>718</v>
      </c>
      <c r="B41" s="71">
        <v>5</v>
      </c>
      <c r="C41" s="71">
        <v>5</v>
      </c>
      <c r="D41" s="71"/>
      <c r="E41" s="71">
        <v>1</v>
      </c>
      <c r="F41" s="37"/>
      <c r="G41" s="37"/>
    </row>
    <row r="42" s="28" customFormat="1" ht="16.75" customHeight="1" spans="1:7">
      <c r="A42" s="38" t="s">
        <v>719</v>
      </c>
      <c r="B42" s="71">
        <v>89</v>
      </c>
      <c r="C42" s="71">
        <v>89</v>
      </c>
      <c r="D42" s="71">
        <v>52</v>
      </c>
      <c r="E42" s="71">
        <v>53</v>
      </c>
      <c r="F42" s="37">
        <f>D42/C42</f>
        <v>0.584269662921348</v>
      </c>
      <c r="G42" s="37">
        <f>D42/E42</f>
        <v>0.981132075471698</v>
      </c>
    </row>
    <row r="43" s="28" customFormat="1" ht="16.75" customHeight="1" spans="1:7">
      <c r="A43" s="38" t="s">
        <v>720</v>
      </c>
      <c r="B43" s="71">
        <v>1634</v>
      </c>
      <c r="C43" s="71">
        <v>1634</v>
      </c>
      <c r="D43" s="71"/>
      <c r="E43" s="71">
        <v>1627</v>
      </c>
      <c r="F43" s="37"/>
      <c r="G43" s="37"/>
    </row>
    <row r="44" s="28" customFormat="1" ht="16.75" customHeight="1" spans="1:7">
      <c r="A44" s="38" t="s">
        <v>721</v>
      </c>
      <c r="B44" s="71">
        <v>1361</v>
      </c>
      <c r="C44" s="71">
        <v>1361</v>
      </c>
      <c r="D44" s="71"/>
      <c r="E44" s="71">
        <v>1321</v>
      </c>
      <c r="F44" s="37"/>
      <c r="G44" s="37"/>
    </row>
    <row r="45" s="28" customFormat="1" ht="16.75" customHeight="1" spans="1:7">
      <c r="A45" s="38" t="s">
        <v>722</v>
      </c>
      <c r="B45" s="71">
        <v>13</v>
      </c>
      <c r="C45" s="71">
        <v>13</v>
      </c>
      <c r="D45" s="71"/>
      <c r="E45" s="71">
        <v>21</v>
      </c>
      <c r="F45" s="37"/>
      <c r="G45" s="37"/>
    </row>
    <row r="46" s="28" customFormat="1" ht="16.75" customHeight="1" spans="1:7">
      <c r="A46" s="38" t="s">
        <v>723</v>
      </c>
      <c r="B46" s="71">
        <v>260</v>
      </c>
      <c r="C46" s="71">
        <v>261</v>
      </c>
      <c r="D46" s="71"/>
      <c r="E46" s="71">
        <v>260</v>
      </c>
      <c r="F46" s="37"/>
      <c r="G46" s="37"/>
    </row>
    <row r="47" s="28" customFormat="1" ht="16.75" customHeight="1" spans="1:7">
      <c r="A47" s="38" t="s">
        <v>724</v>
      </c>
      <c r="B47" s="71"/>
      <c r="C47" s="71"/>
      <c r="D47" s="71"/>
      <c r="E47" s="71">
        <v>25</v>
      </c>
      <c r="F47" s="37"/>
      <c r="G47" s="37"/>
    </row>
    <row r="48" s="28" customFormat="1" ht="28" customHeight="1" spans="1:7">
      <c r="A48" s="77"/>
      <c r="B48" s="76"/>
      <c r="C48" s="76"/>
      <c r="D48" s="76"/>
      <c r="E48" s="76"/>
      <c r="F48" s="76"/>
      <c r="G48" s="76"/>
    </row>
  </sheetData>
  <mergeCells count="2">
    <mergeCell ref="A1:G1"/>
    <mergeCell ref="A48:G48"/>
  </mergeCells>
  <pageMargins left="0.865972222222222" right="0.511805555555556" top="0.751388888888889" bottom="0.751388888888889" header="0.432638888888889" footer="0.298611111111111"/>
  <pageSetup paperSize="9" orientation="portrait" horizontalDpi="600"/>
  <headerFooter>
    <oddHeader>&amp;L表4-1</oddHead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showZeros="0" workbookViewId="0">
      <selection activeCell="K27" sqref="K27"/>
    </sheetView>
  </sheetViews>
  <sheetFormatPr defaultColWidth="6.75" defaultRowHeight="12.75" outlineLevelCol="6"/>
  <cols>
    <col min="1" max="1" width="35.8333333333333" style="28" customWidth="1"/>
    <col min="2" max="4" width="10.625" style="28" customWidth="1"/>
    <col min="5" max="5" width="10.625" style="28" hidden="1" customWidth="1"/>
    <col min="6" max="7" width="10.625" style="28" customWidth="1"/>
    <col min="8" max="8" width="1.5" style="28" customWidth="1"/>
    <col min="9" max="16384" width="6.75" style="28"/>
  </cols>
  <sheetData>
    <row r="1" ht="27.75" customHeight="1" spans="1:7">
      <c r="A1" s="67" t="s">
        <v>725</v>
      </c>
      <c r="B1" s="68"/>
      <c r="C1" s="68"/>
      <c r="D1" s="68"/>
      <c r="E1" s="68"/>
      <c r="F1" s="68"/>
      <c r="G1" s="68"/>
    </row>
    <row r="2" ht="19" customHeight="1" spans="1:7">
      <c r="A2" s="45"/>
      <c r="B2" s="45"/>
      <c r="C2" s="45"/>
      <c r="D2" s="45"/>
      <c r="E2" s="45"/>
      <c r="F2" s="45"/>
      <c r="G2" s="32" t="s">
        <v>1</v>
      </c>
    </row>
    <row r="3" s="44" customFormat="1" ht="29.5" customHeight="1" spans="1:7">
      <c r="A3" s="69" t="s">
        <v>73</v>
      </c>
      <c r="B3" s="69" t="s">
        <v>520</v>
      </c>
      <c r="C3" s="69" t="s">
        <v>595</v>
      </c>
      <c r="D3" s="69" t="s">
        <v>75</v>
      </c>
      <c r="E3" s="70" t="s">
        <v>6</v>
      </c>
      <c r="F3" s="69" t="s">
        <v>7</v>
      </c>
      <c r="G3" s="69" t="s">
        <v>8</v>
      </c>
    </row>
    <row r="4" ht="16.75" customHeight="1" spans="1:7">
      <c r="A4" s="35" t="s">
        <v>726</v>
      </c>
      <c r="B4" s="71">
        <v>333714</v>
      </c>
      <c r="C4" s="71">
        <v>333714</v>
      </c>
      <c r="D4" s="71">
        <v>363682</v>
      </c>
      <c r="E4" s="71">
        <v>333714</v>
      </c>
      <c r="F4" s="37">
        <f>D4/C4</f>
        <v>1.08980144674781</v>
      </c>
      <c r="G4" s="37">
        <f>D4/E4</f>
        <v>1.08980144674781</v>
      </c>
    </row>
    <row r="5" ht="16.75" customHeight="1" spans="1:7">
      <c r="A5" s="35" t="s">
        <v>727</v>
      </c>
      <c r="B5" s="71">
        <v>170640</v>
      </c>
      <c r="C5" s="71">
        <v>170640</v>
      </c>
      <c r="D5" s="71">
        <v>171785</v>
      </c>
      <c r="E5" s="71">
        <v>158560</v>
      </c>
      <c r="F5" s="37">
        <f t="shared" ref="F5:F43" si="0">D5/C5</f>
        <v>1.00671003281763</v>
      </c>
      <c r="G5" s="37">
        <f t="shared" ref="G5:G43" si="1">D5/E5</f>
        <v>1.08340691220989</v>
      </c>
    </row>
    <row r="6" ht="16.75" customHeight="1" spans="1:7">
      <c r="A6" s="38" t="s">
        <v>728</v>
      </c>
      <c r="B6" s="71">
        <v>154436</v>
      </c>
      <c r="C6" s="71">
        <v>154436</v>
      </c>
      <c r="D6" s="71">
        <v>153128</v>
      </c>
      <c r="E6" s="71">
        <v>139965</v>
      </c>
      <c r="F6" s="37">
        <f t="shared" si="0"/>
        <v>0.991530472169701</v>
      </c>
      <c r="G6" s="37">
        <f t="shared" si="1"/>
        <v>1.09404493980638</v>
      </c>
    </row>
    <row r="7" ht="16.75" hidden="1" customHeight="1" spans="1:7">
      <c r="A7" s="38" t="s">
        <v>729</v>
      </c>
      <c r="B7" s="72"/>
      <c r="C7" s="72"/>
      <c r="D7" s="72"/>
      <c r="E7" s="72"/>
      <c r="F7" s="37" t="e">
        <f t="shared" si="0"/>
        <v>#DIV/0!</v>
      </c>
      <c r="G7" s="37" t="e">
        <f t="shared" si="1"/>
        <v>#DIV/0!</v>
      </c>
    </row>
    <row r="8" ht="16.75" customHeight="1" spans="1:7">
      <c r="A8" s="38" t="s">
        <v>730</v>
      </c>
      <c r="B8" s="71">
        <v>10200</v>
      </c>
      <c r="C8" s="71">
        <v>10200</v>
      </c>
      <c r="D8" s="71">
        <v>11738</v>
      </c>
      <c r="E8" s="71">
        <v>10086</v>
      </c>
      <c r="F8" s="37">
        <f t="shared" si="0"/>
        <v>1.15078431372549</v>
      </c>
      <c r="G8" s="37">
        <f t="shared" si="1"/>
        <v>1.1637913940115</v>
      </c>
    </row>
    <row r="9" ht="16.75" customHeight="1" spans="1:7">
      <c r="A9" s="38" t="s">
        <v>731</v>
      </c>
      <c r="B9" s="71">
        <v>300</v>
      </c>
      <c r="C9" s="71">
        <v>300</v>
      </c>
      <c r="D9" s="71">
        <v>281</v>
      </c>
      <c r="E9" s="71">
        <v>290</v>
      </c>
      <c r="F9" s="37">
        <f t="shared" si="0"/>
        <v>0.936666666666667</v>
      </c>
      <c r="G9" s="37">
        <f t="shared" si="1"/>
        <v>0.968965517241379</v>
      </c>
    </row>
    <row r="10" ht="16.75" hidden="1" customHeight="1" spans="1:7">
      <c r="A10" s="38" t="s">
        <v>732</v>
      </c>
      <c r="B10" s="71"/>
      <c r="C10" s="71"/>
      <c r="D10" s="71">
        <v>645</v>
      </c>
      <c r="E10" s="71"/>
      <c r="F10" s="37"/>
      <c r="G10" s="37"/>
    </row>
    <row r="11" ht="16.75" customHeight="1" spans="1:7">
      <c r="A11" s="38" t="s">
        <v>733</v>
      </c>
      <c r="B11" s="71">
        <v>16170</v>
      </c>
      <c r="C11" s="71">
        <v>16170</v>
      </c>
      <c r="D11" s="71">
        <v>14902</v>
      </c>
      <c r="E11" s="71">
        <v>14438</v>
      </c>
      <c r="F11" s="37">
        <f t="shared" si="0"/>
        <v>0.921583178726036</v>
      </c>
      <c r="G11" s="37">
        <f t="shared" si="1"/>
        <v>1.03213741515445</v>
      </c>
    </row>
    <row r="12" ht="16.75" customHeight="1" spans="1:7">
      <c r="A12" s="38" t="s">
        <v>734</v>
      </c>
      <c r="B12" s="71">
        <v>15720</v>
      </c>
      <c r="C12" s="71">
        <v>15720</v>
      </c>
      <c r="D12" s="71">
        <v>14411</v>
      </c>
      <c r="E12" s="71">
        <v>14087</v>
      </c>
      <c r="F12" s="37">
        <f t="shared" si="0"/>
        <v>0.916730279898219</v>
      </c>
      <c r="G12" s="37">
        <f t="shared" si="1"/>
        <v>1.02299992901256</v>
      </c>
    </row>
    <row r="13" ht="16.75" customHeight="1" spans="1:7">
      <c r="A13" s="38" t="s">
        <v>735</v>
      </c>
      <c r="B13" s="71">
        <v>428</v>
      </c>
      <c r="C13" s="71">
        <v>428</v>
      </c>
      <c r="D13" s="71">
        <v>449</v>
      </c>
      <c r="E13" s="71">
        <v>330</v>
      </c>
      <c r="F13" s="37">
        <f t="shared" si="0"/>
        <v>1.04906542056075</v>
      </c>
      <c r="G13" s="37">
        <f t="shared" si="1"/>
        <v>1.36060606060606</v>
      </c>
    </row>
    <row r="14" ht="16.75" hidden="1" customHeight="1" spans="1:7">
      <c r="A14" s="38" t="s">
        <v>736</v>
      </c>
      <c r="B14" s="71"/>
      <c r="C14" s="71"/>
      <c r="D14" s="71"/>
      <c r="E14" s="71"/>
      <c r="F14" s="37"/>
      <c r="G14" s="37"/>
    </row>
    <row r="15" ht="16.75" customHeight="1" spans="1:7">
      <c r="A15" s="38" t="s">
        <v>731</v>
      </c>
      <c r="B15" s="71">
        <v>21</v>
      </c>
      <c r="C15" s="71">
        <v>21</v>
      </c>
      <c r="D15" s="71">
        <v>41</v>
      </c>
      <c r="E15" s="71">
        <v>20</v>
      </c>
      <c r="F15" s="37">
        <f t="shared" si="0"/>
        <v>1.95238095238095</v>
      </c>
      <c r="G15" s="37">
        <f t="shared" si="1"/>
        <v>2.05</v>
      </c>
    </row>
    <row r="16" ht="17" customHeight="1" spans="1:7">
      <c r="A16" s="38" t="s">
        <v>737</v>
      </c>
      <c r="B16" s="71">
        <v>1</v>
      </c>
      <c r="C16" s="71">
        <v>1</v>
      </c>
      <c r="D16" s="71">
        <v>2</v>
      </c>
      <c r="E16" s="71">
        <v>1</v>
      </c>
      <c r="F16" s="37">
        <f t="shared" si="0"/>
        <v>2</v>
      </c>
      <c r="G16" s="37">
        <f t="shared" si="1"/>
        <v>2</v>
      </c>
    </row>
    <row r="17" ht="16.75" customHeight="1" spans="1:7">
      <c r="A17" s="38" t="s">
        <v>738</v>
      </c>
      <c r="B17" s="71">
        <v>48852</v>
      </c>
      <c r="C17" s="71">
        <v>48852</v>
      </c>
      <c r="D17" s="71">
        <v>54255</v>
      </c>
      <c r="E17" s="71">
        <v>44461</v>
      </c>
      <c r="F17" s="37">
        <f t="shared" si="0"/>
        <v>1.11059936133628</v>
      </c>
      <c r="G17" s="37">
        <f t="shared" si="1"/>
        <v>1.22028294460314</v>
      </c>
    </row>
    <row r="18" ht="16.75" customHeight="1" spans="1:7">
      <c r="A18" s="35" t="s">
        <v>739</v>
      </c>
      <c r="B18" s="71">
        <v>48852</v>
      </c>
      <c r="C18" s="71">
        <v>48852</v>
      </c>
      <c r="D18" s="71">
        <v>54220</v>
      </c>
      <c r="E18" s="71">
        <v>44461</v>
      </c>
      <c r="F18" s="37">
        <f t="shared" si="0"/>
        <v>1.10988291165152</v>
      </c>
      <c r="G18" s="37">
        <f t="shared" si="1"/>
        <v>1.21949573783766</v>
      </c>
    </row>
    <row r="19" ht="16.75" hidden="1" customHeight="1" spans="1:7">
      <c r="A19" s="38" t="s">
        <v>740</v>
      </c>
      <c r="B19" s="71"/>
      <c r="C19" s="71"/>
      <c r="D19" s="71"/>
      <c r="E19" s="71"/>
      <c r="F19" s="37"/>
      <c r="G19" s="37"/>
    </row>
    <row r="20" ht="16.75" customHeight="1" spans="1:7">
      <c r="A20" s="38" t="s">
        <v>741</v>
      </c>
      <c r="B20" s="71">
        <v>40816</v>
      </c>
      <c r="C20" s="71">
        <v>40816</v>
      </c>
      <c r="D20" s="71">
        <v>46582</v>
      </c>
      <c r="E20" s="71">
        <v>34451</v>
      </c>
      <c r="F20" s="37">
        <f t="shared" si="0"/>
        <v>1.14126813014504</v>
      </c>
      <c r="G20" s="37">
        <f t="shared" si="1"/>
        <v>1.35212330556442</v>
      </c>
    </row>
    <row r="21" ht="16.75" customHeight="1" spans="1:7">
      <c r="A21" s="38" t="s">
        <v>742</v>
      </c>
      <c r="B21" s="71">
        <v>40816</v>
      </c>
      <c r="C21" s="71">
        <v>40816</v>
      </c>
      <c r="D21" s="71">
        <v>43505</v>
      </c>
      <c r="E21" s="71">
        <v>34451</v>
      </c>
      <c r="F21" s="37">
        <f t="shared" si="0"/>
        <v>1.06588102704822</v>
      </c>
      <c r="G21" s="37">
        <f t="shared" si="1"/>
        <v>1.26280804621056</v>
      </c>
    </row>
    <row r="22" ht="16.75" customHeight="1" spans="1:7">
      <c r="A22" s="38" t="s">
        <v>743</v>
      </c>
      <c r="B22" s="71"/>
      <c r="C22" s="71"/>
      <c r="D22" s="71">
        <v>3</v>
      </c>
      <c r="E22" s="71"/>
      <c r="F22" s="37"/>
      <c r="G22" s="37"/>
    </row>
    <row r="23" ht="16.75" customHeight="1" spans="1:7">
      <c r="A23" s="38" t="s">
        <v>744</v>
      </c>
      <c r="B23" s="71">
        <v>48359</v>
      </c>
      <c r="C23" s="71">
        <v>48359</v>
      </c>
      <c r="D23" s="71">
        <v>67416</v>
      </c>
      <c r="E23" s="71">
        <v>47336</v>
      </c>
      <c r="F23" s="37">
        <f t="shared" si="0"/>
        <v>1.39407349200769</v>
      </c>
      <c r="G23" s="37">
        <f t="shared" si="1"/>
        <v>1.42420145343924</v>
      </c>
    </row>
    <row r="24" ht="16.75" customHeight="1" spans="1:7">
      <c r="A24" s="38" t="s">
        <v>745</v>
      </c>
      <c r="B24" s="71">
        <v>46138</v>
      </c>
      <c r="C24" s="71">
        <v>46138</v>
      </c>
      <c r="D24" s="71">
        <v>60335</v>
      </c>
      <c r="E24" s="71">
        <v>43876</v>
      </c>
      <c r="F24" s="37">
        <f t="shared" si="0"/>
        <v>1.30770731284408</v>
      </c>
      <c r="G24" s="37">
        <f t="shared" si="1"/>
        <v>1.3751253532683</v>
      </c>
    </row>
    <row r="25" ht="16.75" customHeight="1" spans="1:7">
      <c r="A25" s="38" t="s">
        <v>746</v>
      </c>
      <c r="B25" s="71">
        <v>2188</v>
      </c>
      <c r="C25" s="71">
        <v>2188</v>
      </c>
      <c r="D25" s="71">
        <v>7068</v>
      </c>
      <c r="E25" s="71">
        <v>3162</v>
      </c>
      <c r="F25" s="37">
        <f t="shared" si="0"/>
        <v>3.23034734917733</v>
      </c>
      <c r="G25" s="37">
        <f t="shared" si="1"/>
        <v>2.23529411764706</v>
      </c>
    </row>
    <row r="26" ht="16.75" hidden="1" customHeight="1" spans="1:7">
      <c r="A26" s="38" t="s">
        <v>747</v>
      </c>
      <c r="B26" s="71"/>
      <c r="C26" s="71"/>
      <c r="D26" s="71"/>
      <c r="E26" s="71"/>
      <c r="F26" s="37"/>
      <c r="G26" s="37"/>
    </row>
    <row r="27" ht="16.75" customHeight="1" spans="1:7">
      <c r="A27" s="38" t="s">
        <v>748</v>
      </c>
      <c r="B27" s="71">
        <v>1205</v>
      </c>
      <c r="C27" s="71">
        <v>1205</v>
      </c>
      <c r="D27" s="71">
        <v>1892</v>
      </c>
      <c r="E27" s="71">
        <v>1084</v>
      </c>
      <c r="F27" s="37">
        <f t="shared" si="0"/>
        <v>1.5701244813278</v>
      </c>
      <c r="G27" s="37">
        <f t="shared" si="1"/>
        <v>1.74538745387454</v>
      </c>
    </row>
    <row r="28" ht="16.75" customHeight="1" spans="1:7">
      <c r="A28" s="38" t="s">
        <v>749</v>
      </c>
      <c r="B28" s="71">
        <v>1159</v>
      </c>
      <c r="C28" s="71">
        <v>1160</v>
      </c>
      <c r="D28" s="71">
        <v>1887</v>
      </c>
      <c r="E28" s="71">
        <v>1011</v>
      </c>
      <c r="F28" s="37">
        <f t="shared" si="0"/>
        <v>1.62672413793103</v>
      </c>
      <c r="G28" s="37">
        <f t="shared" si="1"/>
        <v>1.86646884272997</v>
      </c>
    </row>
    <row r="29" ht="16.75" customHeight="1" spans="1:7">
      <c r="A29" s="38" t="s">
        <v>750</v>
      </c>
      <c r="B29" s="71">
        <v>6</v>
      </c>
      <c r="C29" s="71">
        <v>7</v>
      </c>
      <c r="D29" s="71">
        <v>5</v>
      </c>
      <c r="E29" s="71">
        <v>5</v>
      </c>
      <c r="F29" s="37">
        <f t="shared" si="0"/>
        <v>0.714285714285714</v>
      </c>
      <c r="G29" s="37">
        <f t="shared" si="1"/>
        <v>1</v>
      </c>
    </row>
    <row r="30" ht="16.75" hidden="1" customHeight="1" spans="1:7">
      <c r="A30" s="38" t="s">
        <v>751</v>
      </c>
      <c r="B30" s="71"/>
      <c r="C30" s="71"/>
      <c r="D30" s="71"/>
      <c r="E30" s="71"/>
      <c r="F30" s="37"/>
      <c r="G30" s="37"/>
    </row>
    <row r="31" ht="16.75" hidden="1" customHeight="1" spans="1:7">
      <c r="A31" s="38" t="s">
        <v>752</v>
      </c>
      <c r="B31" s="72"/>
      <c r="C31" s="72"/>
      <c r="D31" s="71">
        <v>0.0649</v>
      </c>
      <c r="E31" s="72"/>
      <c r="F31" s="37"/>
      <c r="G31" s="37"/>
    </row>
    <row r="32" ht="16.75" customHeight="1" spans="1:7">
      <c r="A32" s="38" t="s">
        <v>753</v>
      </c>
      <c r="B32" s="71">
        <v>5566</v>
      </c>
      <c r="C32" s="71">
        <v>5566</v>
      </c>
      <c r="D32" s="71">
        <v>6850</v>
      </c>
      <c r="E32" s="71">
        <v>5493</v>
      </c>
      <c r="F32" s="37">
        <f t="shared" si="0"/>
        <v>1.23068630973769</v>
      </c>
      <c r="G32" s="37">
        <f t="shared" si="1"/>
        <v>1.2470416894229</v>
      </c>
    </row>
    <row r="33" ht="16.75" customHeight="1" spans="1:7">
      <c r="A33" s="38" t="s">
        <v>754</v>
      </c>
      <c r="B33" s="71">
        <v>3715</v>
      </c>
      <c r="C33" s="71">
        <v>3715</v>
      </c>
      <c r="D33" s="71">
        <v>4703</v>
      </c>
      <c r="E33" s="71">
        <v>3743</v>
      </c>
      <c r="F33" s="37">
        <f t="shared" si="0"/>
        <v>1.26594885598923</v>
      </c>
      <c r="G33" s="37">
        <f t="shared" si="1"/>
        <v>1.25647876035266</v>
      </c>
    </row>
    <row r="34" ht="16.75" customHeight="1" spans="1:7">
      <c r="A34" s="38" t="s">
        <v>755</v>
      </c>
      <c r="B34" s="71">
        <v>1606</v>
      </c>
      <c r="C34" s="71">
        <v>1606</v>
      </c>
      <c r="D34" s="71">
        <v>1583</v>
      </c>
      <c r="E34" s="71">
        <v>1386</v>
      </c>
      <c r="F34" s="37">
        <f t="shared" si="0"/>
        <v>0.985678704856787</v>
      </c>
      <c r="G34" s="37">
        <f t="shared" si="1"/>
        <v>1.14213564213564</v>
      </c>
    </row>
    <row r="35" ht="16.75" customHeight="1" spans="1:7">
      <c r="A35" s="38" t="s">
        <v>730</v>
      </c>
      <c r="B35" s="71">
        <v>29</v>
      </c>
      <c r="C35" s="71">
        <v>29</v>
      </c>
      <c r="D35" s="71">
        <v>90</v>
      </c>
      <c r="E35" s="71">
        <v>27</v>
      </c>
      <c r="F35" s="37">
        <f t="shared" si="0"/>
        <v>3.10344827586207</v>
      </c>
      <c r="G35" s="37">
        <f t="shared" si="1"/>
        <v>3.33333333333333</v>
      </c>
    </row>
    <row r="36" ht="16.75" customHeight="1" spans="1:7">
      <c r="A36" s="38" t="s">
        <v>756</v>
      </c>
      <c r="B36" s="71">
        <v>45</v>
      </c>
      <c r="C36" s="71">
        <v>45</v>
      </c>
      <c r="D36" s="71">
        <v>111</v>
      </c>
      <c r="E36" s="71">
        <v>17</v>
      </c>
      <c r="F36" s="37">
        <f t="shared" si="0"/>
        <v>2.46666666666667</v>
      </c>
      <c r="G36" s="37">
        <f t="shared" si="1"/>
        <v>6.52941176470588</v>
      </c>
    </row>
    <row r="37" ht="16.75" customHeight="1" spans="1:7">
      <c r="A37" s="38" t="s">
        <v>757</v>
      </c>
      <c r="B37" s="71">
        <v>291</v>
      </c>
      <c r="C37" s="71">
        <v>291</v>
      </c>
      <c r="D37" s="71">
        <v>179</v>
      </c>
      <c r="E37" s="71">
        <v>150</v>
      </c>
      <c r="F37" s="37">
        <f t="shared" si="0"/>
        <v>0.615120274914089</v>
      </c>
      <c r="G37" s="37">
        <f t="shared" si="1"/>
        <v>1.19333333333333</v>
      </c>
    </row>
    <row r="38" ht="16.75" customHeight="1" spans="1:7">
      <c r="A38" s="38" t="s">
        <v>758</v>
      </c>
      <c r="B38" s="71">
        <v>9</v>
      </c>
      <c r="C38" s="71">
        <v>9</v>
      </c>
      <c r="D38" s="71">
        <v>3</v>
      </c>
      <c r="E38" s="71">
        <v>17</v>
      </c>
      <c r="F38" s="37">
        <f t="shared" si="0"/>
        <v>0.333333333333333</v>
      </c>
      <c r="G38" s="37">
        <f t="shared" si="1"/>
        <v>0.176470588235294</v>
      </c>
    </row>
    <row r="39" ht="16.75" customHeight="1" spans="1:7">
      <c r="A39" s="38" t="s">
        <v>759</v>
      </c>
      <c r="B39" s="71">
        <v>12</v>
      </c>
      <c r="C39" s="71">
        <v>12</v>
      </c>
      <c r="D39" s="71">
        <v>58</v>
      </c>
      <c r="E39" s="71">
        <v>12</v>
      </c>
      <c r="F39" s="37">
        <f t="shared" si="0"/>
        <v>4.83333333333333</v>
      </c>
      <c r="G39" s="37">
        <f t="shared" si="1"/>
        <v>4.83333333333333</v>
      </c>
    </row>
    <row r="40" ht="16.75" customHeight="1" spans="1:7">
      <c r="A40" s="38" t="s">
        <v>760</v>
      </c>
      <c r="B40" s="71">
        <v>1982</v>
      </c>
      <c r="C40" s="71">
        <v>1982</v>
      </c>
      <c r="D40" s="71"/>
      <c r="E40" s="71">
        <v>1940</v>
      </c>
      <c r="F40" s="37"/>
      <c r="G40" s="37"/>
    </row>
    <row r="41" ht="16.75" customHeight="1" spans="1:7">
      <c r="A41" s="38" t="s">
        <v>761</v>
      </c>
      <c r="B41" s="71">
        <v>1110</v>
      </c>
      <c r="C41" s="71">
        <v>1110</v>
      </c>
      <c r="D41" s="71"/>
      <c r="E41" s="71">
        <v>1110</v>
      </c>
      <c r="F41" s="37"/>
      <c r="G41" s="37"/>
    </row>
    <row r="42" ht="16.75" customHeight="1" spans="1:7">
      <c r="A42" s="38" t="s">
        <v>762</v>
      </c>
      <c r="B42" s="71">
        <v>743</v>
      </c>
      <c r="C42" s="71">
        <v>743</v>
      </c>
      <c r="D42" s="71"/>
      <c r="E42" s="71">
        <v>706</v>
      </c>
      <c r="F42" s="37"/>
      <c r="G42" s="37"/>
    </row>
    <row r="43" ht="16.75" hidden="1" customHeight="1" spans="1:7">
      <c r="A43" s="73" t="s">
        <v>763</v>
      </c>
      <c r="B43" s="74"/>
      <c r="C43" s="74"/>
      <c r="D43" s="74"/>
      <c r="E43" s="74"/>
      <c r="F43" s="75"/>
      <c r="G43" s="75"/>
    </row>
    <row r="44" s="28" customFormat="1" ht="19" customHeight="1" spans="1:7">
      <c r="A44" s="76"/>
      <c r="B44" s="76"/>
      <c r="C44" s="76"/>
      <c r="D44" s="76"/>
      <c r="E44" s="76"/>
      <c r="F44" s="76"/>
      <c r="G44" s="76"/>
    </row>
  </sheetData>
  <mergeCells count="2">
    <mergeCell ref="A1:G1"/>
    <mergeCell ref="A44:G44"/>
  </mergeCells>
  <pageMargins left="0.747916666666667" right="0.393055555555556" top="0.751388888888889" bottom="0.751388888888889" header="0.432638888888889" footer="0.298611111111111"/>
  <pageSetup paperSize="9" orientation="portrait" horizontalDpi="600"/>
  <headerFooter>
    <oddHeader>&amp;L表4-2</oddHead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showZeros="0" workbookViewId="0">
      <selection activeCell="K27" sqref="K27"/>
    </sheetView>
  </sheetViews>
  <sheetFormatPr defaultColWidth="6.75" defaultRowHeight="12.75" outlineLevelCol="4"/>
  <cols>
    <col min="1" max="1" width="49.125" style="28" customWidth="1"/>
    <col min="2" max="3" width="11.3333333333333" style="28" customWidth="1"/>
    <col min="4" max="4" width="11.1666666666667" style="28" customWidth="1"/>
    <col min="5" max="5" width="2.16666666666667" style="28" customWidth="1"/>
    <col min="6" max="16384" width="6.75" style="28"/>
  </cols>
  <sheetData>
    <row r="1" ht="27.75" customHeight="1" spans="1:4">
      <c r="A1" s="64" t="s">
        <v>764</v>
      </c>
      <c r="B1" s="65"/>
      <c r="C1" s="65"/>
      <c r="D1" s="65"/>
    </row>
    <row r="2" ht="21.5" customHeight="1" spans="1:4">
      <c r="A2" s="31"/>
      <c r="B2" s="31"/>
      <c r="C2" s="31"/>
      <c r="D2" s="32" t="s">
        <v>1</v>
      </c>
    </row>
    <row r="3" s="44" customFormat="1" ht="25.75" customHeight="1" spans="1:4">
      <c r="A3" s="66" t="s">
        <v>765</v>
      </c>
      <c r="B3" s="66" t="s">
        <v>766</v>
      </c>
      <c r="C3" s="66" t="s">
        <v>767</v>
      </c>
      <c r="D3" s="66" t="s">
        <v>768</v>
      </c>
    </row>
    <row r="4" ht="17.5" customHeight="1" spans="1:4">
      <c r="A4" s="35" t="s">
        <v>769</v>
      </c>
      <c r="B4" s="52">
        <v>-18365</v>
      </c>
      <c r="C4" s="52">
        <v>-18365</v>
      </c>
      <c r="D4" s="52">
        <v>-40103</v>
      </c>
    </row>
    <row r="5" ht="17.5" customHeight="1" spans="1:4">
      <c r="A5" s="35" t="s">
        <v>770</v>
      </c>
      <c r="B5" s="52">
        <v>130821</v>
      </c>
      <c r="C5" s="52">
        <v>130821</v>
      </c>
      <c r="D5" s="52">
        <v>115749</v>
      </c>
    </row>
    <row r="6" ht="17.5" customHeight="1" spans="1:4">
      <c r="A6" s="35" t="s">
        <v>771</v>
      </c>
      <c r="B6" s="52">
        <v>-19920</v>
      </c>
      <c r="C6" s="52">
        <v>-19920</v>
      </c>
      <c r="D6" s="52">
        <v>-25073</v>
      </c>
    </row>
    <row r="7" s="28" customFormat="1" ht="17.5" customHeight="1" spans="1:4">
      <c r="A7" s="38" t="s">
        <v>772</v>
      </c>
      <c r="B7" s="52">
        <v>25852</v>
      </c>
      <c r="C7" s="52">
        <v>25852</v>
      </c>
      <c r="D7" s="52">
        <v>24934</v>
      </c>
    </row>
    <row r="8" s="28" customFormat="1" ht="17.5" customHeight="1" spans="1:4">
      <c r="A8" s="38" t="s">
        <v>773</v>
      </c>
      <c r="B8" s="52">
        <v>5330</v>
      </c>
      <c r="C8" s="52">
        <v>5330</v>
      </c>
      <c r="D8" s="52">
        <v>6299</v>
      </c>
    </row>
    <row r="9" s="28" customFormat="1" ht="17.5" customHeight="1" spans="1:4">
      <c r="A9" s="38" t="s">
        <v>774</v>
      </c>
      <c r="B9" s="52">
        <v>45785</v>
      </c>
      <c r="C9" s="52">
        <v>45785</v>
      </c>
      <c r="D9" s="52">
        <v>48160</v>
      </c>
    </row>
    <row r="10" s="28" customFormat="1" ht="17.5" customHeight="1" spans="1:4">
      <c r="A10" s="38" t="s">
        <v>775</v>
      </c>
      <c r="B10" s="52">
        <v>-8702</v>
      </c>
      <c r="C10" s="52">
        <v>-8702</v>
      </c>
      <c r="D10" s="52">
        <v>-5305</v>
      </c>
    </row>
    <row r="11" s="28" customFormat="1" ht="17.5" customHeight="1" spans="1:4">
      <c r="A11" s="38" t="s">
        <v>776</v>
      </c>
      <c r="B11" s="52">
        <v>7359</v>
      </c>
      <c r="C11" s="52">
        <v>7359</v>
      </c>
      <c r="D11" s="52">
        <v>6940</v>
      </c>
    </row>
    <row r="12" s="28" customFormat="1" ht="17.5" customHeight="1" spans="1:4">
      <c r="A12" s="38" t="s">
        <v>777</v>
      </c>
      <c r="B12" s="52">
        <v>1125</v>
      </c>
      <c r="C12" s="52">
        <v>1125</v>
      </c>
      <c r="D12" s="52">
        <v>1868</v>
      </c>
    </row>
    <row r="13" s="28" customFormat="1" ht="17.5" customHeight="1" spans="1:4">
      <c r="A13" s="38" t="s">
        <v>778</v>
      </c>
      <c r="B13" s="52">
        <v>5779</v>
      </c>
      <c r="C13" s="52">
        <v>5779</v>
      </c>
      <c r="D13" s="52">
        <v>10141</v>
      </c>
    </row>
    <row r="14" s="28" customFormat="1" ht="17.5" customHeight="1" spans="1:4">
      <c r="A14" s="38" t="s">
        <v>779</v>
      </c>
      <c r="B14" s="52">
        <v>6672</v>
      </c>
      <c r="C14" s="52">
        <v>6672</v>
      </c>
      <c r="D14" s="52">
        <v>-13647</v>
      </c>
    </row>
    <row r="15" s="28" customFormat="1" ht="17.5" customHeight="1" spans="1:4">
      <c r="A15" s="38" t="s">
        <v>780</v>
      </c>
      <c r="B15" s="52">
        <v>27272</v>
      </c>
      <c r="C15" s="52">
        <v>27272</v>
      </c>
      <c r="D15" s="52">
        <v>12142</v>
      </c>
    </row>
    <row r="16" s="28" customFormat="1" ht="17.5" customHeight="1" spans="1:4">
      <c r="A16" s="38" t="s">
        <v>781</v>
      </c>
      <c r="B16" s="52">
        <v>150</v>
      </c>
      <c r="C16" s="52">
        <v>150</v>
      </c>
      <c r="D16" s="52">
        <v>-706</v>
      </c>
    </row>
    <row r="17" s="28" customFormat="1" ht="17.5" customHeight="1" spans="1:4">
      <c r="A17" s="38" t="s">
        <v>782</v>
      </c>
      <c r="B17" s="52">
        <v>7294</v>
      </c>
      <c r="C17" s="52">
        <v>7294</v>
      </c>
      <c r="D17" s="52">
        <v>6685</v>
      </c>
    </row>
    <row r="18" s="28" customFormat="1" ht="17.5" customHeight="1" spans="1:4">
      <c r="A18" s="38" t="s">
        <v>783</v>
      </c>
      <c r="B18" s="52">
        <v>-2671</v>
      </c>
      <c r="C18" s="52">
        <v>-2671</v>
      </c>
      <c r="D18" s="52">
        <v>-3539</v>
      </c>
    </row>
    <row r="19" s="28" customFormat="1" ht="17.5" customHeight="1" spans="1:4">
      <c r="A19" s="38" t="s">
        <v>784</v>
      </c>
      <c r="B19" s="52">
        <v>9913</v>
      </c>
      <c r="C19" s="52">
        <v>9913</v>
      </c>
      <c r="D19" s="52">
        <v>6747</v>
      </c>
    </row>
    <row r="20" s="28" customFormat="1" ht="17.5" customHeight="1" spans="1:4">
      <c r="A20" s="38" t="s">
        <v>785</v>
      </c>
      <c r="B20" s="52">
        <v>-348</v>
      </c>
      <c r="C20" s="52">
        <v>-348</v>
      </c>
      <c r="D20" s="52"/>
    </row>
    <row r="21" s="28" customFormat="1" ht="17.5" customHeight="1" spans="1:4">
      <c r="A21" s="38" t="s">
        <v>786</v>
      </c>
      <c r="B21" s="52">
        <v>1566</v>
      </c>
      <c r="C21" s="52">
        <v>1566</v>
      </c>
      <c r="D21" s="52"/>
    </row>
    <row r="22" ht="14.25" customHeight="1" spans="1:5">
      <c r="A22" s="43"/>
      <c r="B22" s="43"/>
      <c r="C22" s="43"/>
      <c r="D22" s="43"/>
      <c r="E22" s="43"/>
    </row>
  </sheetData>
  <mergeCells count="1">
    <mergeCell ref="A1:D1"/>
  </mergeCells>
  <pageMargins left="0.865972222222222" right="0.629861111111111" top="0.751388888888889" bottom="0.751388888888889" header="0.393055555555556" footer="0.298611111111111"/>
  <pageSetup paperSize="9" orientation="portrait" horizontalDpi="600"/>
  <headerFooter>
    <oddHeader>&amp;L表4-3</oddHead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showZeros="0" zoomScale="115" zoomScaleNormal="115" workbookViewId="0">
      <selection activeCell="E27" sqref="E27"/>
    </sheetView>
  </sheetViews>
  <sheetFormatPr defaultColWidth="6.75" defaultRowHeight="12.75" outlineLevelCol="2"/>
  <cols>
    <col min="1" max="1" width="58.4666666666667" style="28" customWidth="1"/>
    <col min="2" max="2" width="16.625" style="28" customWidth="1"/>
    <col min="3" max="3" width="2.81666666666667" style="28" customWidth="1"/>
    <col min="4" max="16384" width="6.75" style="28"/>
  </cols>
  <sheetData>
    <row r="1" ht="27" customHeight="1" spans="1:2">
      <c r="A1" s="29" t="s">
        <v>787</v>
      </c>
      <c r="B1" s="30"/>
    </row>
    <row r="2" ht="20" customHeight="1" spans="1:2">
      <c r="A2" s="45"/>
      <c r="B2" s="32" t="s">
        <v>1</v>
      </c>
    </row>
    <row r="3" s="44" customFormat="1" ht="16.75" customHeight="1" spans="1:2">
      <c r="A3" s="34" t="s">
        <v>788</v>
      </c>
      <c r="B3" s="34" t="s">
        <v>789</v>
      </c>
    </row>
    <row r="4" ht="16.75" customHeight="1" spans="1:2">
      <c r="A4" s="55" t="s">
        <v>790</v>
      </c>
      <c r="B4" s="56">
        <v>830018</v>
      </c>
    </row>
    <row r="5" ht="16.75" customHeight="1" spans="1:2">
      <c r="A5" s="57" t="s">
        <v>791</v>
      </c>
      <c r="B5" s="58">
        <v>495701</v>
      </c>
    </row>
    <row r="6" ht="16.75" customHeight="1" spans="1:2">
      <c r="A6" s="59" t="s">
        <v>792</v>
      </c>
      <c r="B6" s="60">
        <v>334317</v>
      </c>
    </row>
    <row r="7" ht="16.75" customHeight="1" spans="1:2">
      <c r="A7" s="55" t="s">
        <v>793</v>
      </c>
      <c r="B7" s="56">
        <v>836242</v>
      </c>
    </row>
    <row r="8" ht="16.75" customHeight="1" spans="1:2">
      <c r="A8" s="57" t="s">
        <v>791</v>
      </c>
      <c r="B8" s="58">
        <v>501925</v>
      </c>
    </row>
    <row r="9" ht="16.75" customHeight="1" spans="1:2">
      <c r="A9" s="59" t="s">
        <v>792</v>
      </c>
      <c r="B9" s="60">
        <v>334317</v>
      </c>
    </row>
    <row r="10" ht="16.75" customHeight="1" spans="1:2">
      <c r="A10" s="55" t="s">
        <v>794</v>
      </c>
      <c r="B10" s="56">
        <v>385405</v>
      </c>
    </row>
    <row r="11" ht="16.75" customHeight="1" spans="1:2">
      <c r="A11" s="57" t="s">
        <v>795</v>
      </c>
      <c r="B11" s="58">
        <v>105000</v>
      </c>
    </row>
    <row r="12" ht="16.75" customHeight="1" spans="1:2">
      <c r="A12" s="57" t="s">
        <v>796</v>
      </c>
      <c r="B12" s="58">
        <v>17828</v>
      </c>
    </row>
    <row r="13" ht="16.75" customHeight="1" spans="1:2">
      <c r="A13" s="57" t="s">
        <v>797</v>
      </c>
      <c r="B13" s="58">
        <v>260000</v>
      </c>
    </row>
    <row r="14" ht="16.75" customHeight="1" spans="1:2">
      <c r="A14" s="59" t="s">
        <v>798</v>
      </c>
      <c r="B14" s="60">
        <v>2577</v>
      </c>
    </row>
    <row r="15" ht="16.75" customHeight="1" spans="1:2">
      <c r="A15" s="55" t="s">
        <v>799</v>
      </c>
      <c r="B15" s="56">
        <v>21478</v>
      </c>
    </row>
    <row r="16" ht="16.75" customHeight="1" spans="1:2">
      <c r="A16" s="61" t="s">
        <v>800</v>
      </c>
      <c r="B16" s="58">
        <v>18766</v>
      </c>
    </row>
    <row r="17" ht="16.75" customHeight="1" spans="1:2">
      <c r="A17" s="62" t="s">
        <v>801</v>
      </c>
      <c r="B17" s="60">
        <v>2712</v>
      </c>
    </row>
    <row r="18" ht="16.75" customHeight="1" spans="1:2">
      <c r="A18" s="55" t="s">
        <v>802</v>
      </c>
      <c r="B18" s="56">
        <v>32342</v>
      </c>
    </row>
    <row r="19" ht="16.75" customHeight="1" spans="1:2">
      <c r="A19" s="61" t="s">
        <v>803</v>
      </c>
      <c r="B19" s="58">
        <v>20299</v>
      </c>
    </row>
    <row r="20" ht="16.75" customHeight="1" spans="1:2">
      <c r="A20" s="62" t="s">
        <v>804</v>
      </c>
      <c r="B20" s="60">
        <v>12043</v>
      </c>
    </row>
    <row r="21" ht="16.75" customHeight="1" spans="1:2">
      <c r="A21" s="55" t="s">
        <v>805</v>
      </c>
      <c r="B21" s="56">
        <v>1191320</v>
      </c>
    </row>
    <row r="22" ht="16.75" customHeight="1" spans="1:2">
      <c r="A22" s="61" t="s">
        <v>791</v>
      </c>
      <c r="B22" s="58">
        <v>597138</v>
      </c>
    </row>
    <row r="23" ht="16.75" customHeight="1" spans="1:2">
      <c r="A23" s="62" t="s">
        <v>792</v>
      </c>
      <c r="B23" s="60">
        <v>594182</v>
      </c>
    </row>
    <row r="24" ht="16.75" customHeight="1" spans="1:2">
      <c r="A24" s="55" t="s">
        <v>806</v>
      </c>
      <c r="B24" s="56">
        <v>1195019</v>
      </c>
    </row>
    <row r="25" ht="16.75" customHeight="1" spans="1:2">
      <c r="A25" s="57" t="s">
        <v>791</v>
      </c>
      <c r="B25" s="58">
        <v>600702</v>
      </c>
    </row>
    <row r="26" s="28" customFormat="1" ht="16.75" customHeight="1" spans="1:2">
      <c r="A26" s="59" t="s">
        <v>792</v>
      </c>
      <c r="B26" s="63">
        <v>594317</v>
      </c>
    </row>
    <row r="27" ht="14.25" customHeight="1" spans="1:3">
      <c r="A27" s="43"/>
      <c r="B27" s="43"/>
      <c r="C27" s="43"/>
    </row>
  </sheetData>
  <mergeCells count="2">
    <mergeCell ref="A1:B1"/>
    <mergeCell ref="A27:C27"/>
  </mergeCells>
  <pageMargins left="1.33819444444444" right="0.629861111111111" top="0.751388888888889" bottom="0.751388888888889" header="0.432638888888889" footer="0.298611111111111"/>
  <pageSetup paperSize="9" orientation="portrait" horizontalDpi="600"/>
  <headerFooter>
    <oddHeader>&amp;L表5-1</oddHead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showZeros="0" zoomScale="115" zoomScaleNormal="115" workbookViewId="0">
      <selection activeCell="K27" sqref="K27"/>
    </sheetView>
  </sheetViews>
  <sheetFormatPr defaultColWidth="6.75" defaultRowHeight="12.75" outlineLevelCol="5"/>
  <cols>
    <col min="1" max="1" width="42.4916666666667" style="28" customWidth="1"/>
    <col min="2" max="5" width="10.625" style="28" customWidth="1"/>
    <col min="6" max="6" width="2.39166666666667" style="28" customWidth="1"/>
    <col min="7" max="16384" width="6.75" style="28"/>
  </cols>
  <sheetData>
    <row r="1" ht="23" customHeight="1" spans="1:5">
      <c r="A1" s="29" t="s">
        <v>807</v>
      </c>
      <c r="B1" s="30"/>
      <c r="C1" s="30"/>
      <c r="D1" s="30"/>
      <c r="E1" s="30"/>
    </row>
    <row r="2" customHeight="1" spans="1:5">
      <c r="A2" s="45"/>
      <c r="B2" s="45"/>
      <c r="C2" s="45"/>
      <c r="D2" s="45"/>
      <c r="E2" s="46" t="s">
        <v>1</v>
      </c>
    </row>
    <row r="3" s="44" customFormat="1" ht="25.5" customHeight="1" spans="1:5">
      <c r="A3" s="47" t="s">
        <v>808</v>
      </c>
      <c r="B3" s="47" t="s">
        <v>809</v>
      </c>
      <c r="C3" s="47" t="s">
        <v>810</v>
      </c>
      <c r="D3" s="47" t="s">
        <v>811</v>
      </c>
      <c r="E3" s="48" t="s">
        <v>812</v>
      </c>
    </row>
    <row r="4" ht="20.25" customHeight="1" spans="1:5">
      <c r="A4" s="49" t="s">
        <v>813</v>
      </c>
      <c r="B4" s="50" t="s">
        <v>814</v>
      </c>
      <c r="C4" s="51" t="s">
        <v>815</v>
      </c>
      <c r="D4" s="52">
        <v>35000</v>
      </c>
      <c r="E4" s="53" t="s">
        <v>816</v>
      </c>
    </row>
    <row r="5" ht="19" customHeight="1" spans="1:5">
      <c r="A5" s="49" t="s">
        <v>817</v>
      </c>
      <c r="B5" s="54" t="s">
        <v>818</v>
      </c>
      <c r="C5" s="51" t="s">
        <v>815</v>
      </c>
      <c r="D5" s="52">
        <v>4206.7</v>
      </c>
      <c r="E5" s="53" t="s">
        <v>816</v>
      </c>
    </row>
    <row r="6" ht="26" customHeight="1" spans="1:5">
      <c r="A6" s="51" t="s">
        <v>819</v>
      </c>
      <c r="B6" s="54" t="s">
        <v>820</v>
      </c>
      <c r="C6" s="51" t="s">
        <v>815</v>
      </c>
      <c r="D6" s="52">
        <v>3345.29</v>
      </c>
      <c r="E6" s="53" t="s">
        <v>816</v>
      </c>
    </row>
    <row r="7" ht="26" customHeight="1" spans="1:5">
      <c r="A7" s="51" t="s">
        <v>821</v>
      </c>
      <c r="B7" s="54" t="s">
        <v>822</v>
      </c>
      <c r="C7" s="51" t="s">
        <v>815</v>
      </c>
      <c r="D7" s="52">
        <v>5000</v>
      </c>
      <c r="E7" s="53" t="s">
        <v>816</v>
      </c>
    </row>
    <row r="8" ht="19" customHeight="1" spans="1:5">
      <c r="A8" s="51" t="s">
        <v>823</v>
      </c>
      <c r="B8" s="54" t="s">
        <v>822</v>
      </c>
      <c r="C8" s="51" t="s">
        <v>815</v>
      </c>
      <c r="D8" s="52">
        <v>1000</v>
      </c>
      <c r="E8" s="53" t="s">
        <v>816</v>
      </c>
    </row>
    <row r="9" ht="27" customHeight="1" spans="1:5">
      <c r="A9" s="51" t="s">
        <v>824</v>
      </c>
      <c r="B9" s="54" t="s">
        <v>822</v>
      </c>
      <c r="C9" s="51" t="s">
        <v>815</v>
      </c>
      <c r="D9" s="52">
        <v>1448.01</v>
      </c>
      <c r="E9" s="53" t="s">
        <v>816</v>
      </c>
    </row>
    <row r="10" ht="19" customHeight="1" spans="1:5">
      <c r="A10" s="51" t="s">
        <v>825</v>
      </c>
      <c r="B10" s="54" t="s">
        <v>826</v>
      </c>
      <c r="C10" s="51" t="s">
        <v>815</v>
      </c>
      <c r="D10" s="52">
        <v>15000</v>
      </c>
      <c r="E10" s="53" t="s">
        <v>816</v>
      </c>
    </row>
    <row r="11" ht="19" customHeight="1" spans="1:5">
      <c r="A11" s="51" t="s">
        <v>827</v>
      </c>
      <c r="B11" s="54" t="s">
        <v>828</v>
      </c>
      <c r="C11" s="51" t="s">
        <v>829</v>
      </c>
      <c r="D11" s="52">
        <v>40000</v>
      </c>
      <c r="E11" s="53" t="s">
        <v>830</v>
      </c>
    </row>
    <row r="12" ht="24" customHeight="1" spans="1:5">
      <c r="A12" s="51" t="s">
        <v>831</v>
      </c>
      <c r="B12" s="54" t="s">
        <v>832</v>
      </c>
      <c r="C12" s="51" t="s">
        <v>829</v>
      </c>
      <c r="D12" s="52">
        <v>80000</v>
      </c>
      <c r="E12" s="53" t="s">
        <v>830</v>
      </c>
    </row>
    <row r="13" ht="28" customHeight="1" spans="1:5">
      <c r="A13" s="51" t="s">
        <v>833</v>
      </c>
      <c r="B13" s="54" t="s">
        <v>834</v>
      </c>
      <c r="C13" s="51" t="s">
        <v>829</v>
      </c>
      <c r="D13" s="52">
        <v>36785.55</v>
      </c>
      <c r="E13" s="53" t="s">
        <v>835</v>
      </c>
    </row>
    <row r="14" ht="19" customHeight="1" spans="1:5">
      <c r="A14" s="51" t="s">
        <v>836</v>
      </c>
      <c r="B14" s="54" t="s">
        <v>837</v>
      </c>
      <c r="C14" s="51" t="s">
        <v>829</v>
      </c>
      <c r="D14" s="52">
        <v>13214.45</v>
      </c>
      <c r="E14" s="53" t="s">
        <v>835</v>
      </c>
    </row>
    <row r="15" ht="25" customHeight="1" spans="1:5">
      <c r="A15" s="51" t="s">
        <v>838</v>
      </c>
      <c r="B15" s="54" t="s">
        <v>828</v>
      </c>
      <c r="C15" s="51" t="s">
        <v>829</v>
      </c>
      <c r="D15" s="52">
        <v>1292</v>
      </c>
      <c r="E15" s="53" t="s">
        <v>835</v>
      </c>
    </row>
    <row r="16" ht="34" customHeight="1" spans="1:5">
      <c r="A16" s="51" t="s">
        <v>839</v>
      </c>
      <c r="B16" s="54" t="s">
        <v>828</v>
      </c>
      <c r="C16" s="51" t="s">
        <v>829</v>
      </c>
      <c r="D16" s="52">
        <v>400</v>
      </c>
      <c r="E16" s="53" t="s">
        <v>835</v>
      </c>
    </row>
    <row r="17" ht="25" customHeight="1" spans="1:5">
      <c r="A17" s="51" t="s">
        <v>840</v>
      </c>
      <c r="B17" s="54" t="s">
        <v>822</v>
      </c>
      <c r="C17" s="51" t="s">
        <v>829</v>
      </c>
      <c r="D17" s="52">
        <v>5000</v>
      </c>
      <c r="E17" s="53" t="s">
        <v>835</v>
      </c>
    </row>
    <row r="18" ht="25" customHeight="1" spans="1:5">
      <c r="A18" s="51" t="s">
        <v>841</v>
      </c>
      <c r="B18" s="54" t="s">
        <v>814</v>
      </c>
      <c r="C18" s="51" t="s">
        <v>829</v>
      </c>
      <c r="D18" s="52">
        <v>3308</v>
      </c>
      <c r="E18" s="53" t="s">
        <v>835</v>
      </c>
    </row>
    <row r="19" ht="25" customHeight="1" spans="1:5">
      <c r="A19" s="51" t="s">
        <v>842</v>
      </c>
      <c r="B19" s="54" t="s">
        <v>843</v>
      </c>
      <c r="C19" s="51" t="s">
        <v>815</v>
      </c>
      <c r="D19" s="52">
        <v>8504</v>
      </c>
      <c r="E19" s="53" t="s">
        <v>844</v>
      </c>
    </row>
    <row r="20" ht="25" customHeight="1" spans="1:5">
      <c r="A20" s="51" t="s">
        <v>845</v>
      </c>
      <c r="B20" s="54" t="s">
        <v>843</v>
      </c>
      <c r="C20" s="51" t="s">
        <v>815</v>
      </c>
      <c r="D20" s="52">
        <v>1496</v>
      </c>
      <c r="E20" s="53" t="s">
        <v>844</v>
      </c>
    </row>
    <row r="21" ht="24" customHeight="1" spans="1:5">
      <c r="A21" s="51" t="s">
        <v>846</v>
      </c>
      <c r="B21" s="54" t="s">
        <v>832</v>
      </c>
      <c r="C21" s="51" t="s">
        <v>829</v>
      </c>
      <c r="D21" s="52">
        <v>80000</v>
      </c>
      <c r="E21" s="53" t="s">
        <v>835</v>
      </c>
    </row>
    <row r="22" ht="26" customHeight="1" spans="1:5">
      <c r="A22" s="51" t="s">
        <v>847</v>
      </c>
      <c r="B22" s="54" t="s">
        <v>848</v>
      </c>
      <c r="C22" s="51" t="s">
        <v>815</v>
      </c>
      <c r="D22" s="52">
        <v>30000</v>
      </c>
      <c r="E22" s="53" t="s">
        <v>844</v>
      </c>
    </row>
    <row r="23" ht="14.25" customHeight="1" spans="1:6">
      <c r="A23" s="43"/>
      <c r="B23" s="43"/>
      <c r="C23" s="43"/>
      <c r="D23" s="43"/>
      <c r="E23" s="43"/>
      <c r="F23" s="43"/>
    </row>
  </sheetData>
  <mergeCells count="2">
    <mergeCell ref="A1:E1"/>
    <mergeCell ref="A23:F23"/>
  </mergeCells>
  <pageMargins left="0.865972222222222" right="0.629861111111111" top="0.751388888888889" bottom="0.751388888888889" header="0.472222222222222" footer="0.298611111111111"/>
  <pageSetup paperSize="9" orientation="portrait" horizontalDpi="600"/>
  <headerFooter>
    <oddHeader>&amp;L表5-2</oddHead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Zeros="0" workbookViewId="0">
      <selection activeCell="K27" sqref="K27"/>
    </sheetView>
  </sheetViews>
  <sheetFormatPr defaultColWidth="6.75" defaultRowHeight="12.75" outlineLevelCol="6"/>
  <cols>
    <col min="1" max="1" width="30.875" style="28" customWidth="1"/>
    <col min="2" max="6" width="10.625" style="28" customWidth="1"/>
    <col min="7" max="7" width="1.875" style="28" customWidth="1"/>
    <col min="8" max="16384" width="6.75" style="28"/>
  </cols>
  <sheetData>
    <row r="1" ht="27.75" customHeight="1" spans="1:6">
      <c r="A1" s="29" t="s">
        <v>849</v>
      </c>
      <c r="B1" s="30"/>
      <c r="C1" s="30"/>
      <c r="D1" s="30"/>
      <c r="E1" s="30"/>
      <c r="F1" s="30"/>
    </row>
    <row r="2" ht="21.5" customHeight="1" spans="1:6">
      <c r="A2" s="31"/>
      <c r="B2" s="31"/>
      <c r="C2" s="31"/>
      <c r="D2" s="31"/>
      <c r="E2" s="31"/>
      <c r="F2" s="32" t="s">
        <v>1</v>
      </c>
    </row>
    <row r="3" s="27" customFormat="1" ht="24.75" customHeight="1" spans="1:6">
      <c r="A3" s="33" t="s">
        <v>788</v>
      </c>
      <c r="B3" s="33" t="s">
        <v>74</v>
      </c>
      <c r="C3" s="33" t="s">
        <v>75</v>
      </c>
      <c r="D3" s="34" t="s">
        <v>6</v>
      </c>
      <c r="E3" s="33" t="s">
        <v>850</v>
      </c>
      <c r="F3" s="34" t="s">
        <v>851</v>
      </c>
    </row>
    <row r="4" ht="24.75" customHeight="1" spans="1:6">
      <c r="A4" s="35" t="s">
        <v>852</v>
      </c>
      <c r="B4" s="36">
        <v>256</v>
      </c>
      <c r="C4" s="36">
        <v>136</v>
      </c>
      <c r="D4" s="36">
        <v>65</v>
      </c>
      <c r="E4" s="37">
        <f>C4/B4</f>
        <v>0.53125</v>
      </c>
      <c r="F4" s="37">
        <f>C4/D4</f>
        <v>2.09230769230769</v>
      </c>
    </row>
    <row r="5" ht="24.75" customHeight="1" spans="1:6">
      <c r="A5" s="35" t="s">
        <v>853</v>
      </c>
      <c r="B5" s="36">
        <v>568.27</v>
      </c>
      <c r="C5" s="36">
        <v>480</v>
      </c>
      <c r="D5" s="36">
        <v>702</v>
      </c>
      <c r="E5" s="37">
        <f t="shared" ref="E5:E10" si="0">C5/B5</f>
        <v>0.844668907385574</v>
      </c>
      <c r="F5" s="37">
        <f t="shared" ref="F5:F10" si="1">C5/D5</f>
        <v>0.683760683760684</v>
      </c>
    </row>
    <row r="6" ht="24.75" customHeight="1" spans="1:6">
      <c r="A6" s="35" t="s">
        <v>854</v>
      </c>
      <c r="B6" s="36">
        <v>1841</v>
      </c>
      <c r="C6" s="36">
        <v>1398</v>
      </c>
      <c r="D6" s="36">
        <v>1539</v>
      </c>
      <c r="E6" s="37">
        <f t="shared" si="0"/>
        <v>0.759369907658881</v>
      </c>
      <c r="F6" s="37">
        <f t="shared" si="1"/>
        <v>0.908382066276803</v>
      </c>
    </row>
    <row r="7" ht="24.75" customHeight="1" spans="1:6">
      <c r="A7" s="35" t="s">
        <v>855</v>
      </c>
      <c r="B7" s="36">
        <v>437.3</v>
      </c>
      <c r="C7" s="36">
        <v>103</v>
      </c>
      <c r="D7" s="36">
        <v>54</v>
      </c>
      <c r="E7" s="37">
        <f t="shared" si="0"/>
        <v>0.235536245140636</v>
      </c>
      <c r="F7" s="37">
        <f t="shared" si="1"/>
        <v>1.90740740740741</v>
      </c>
    </row>
    <row r="8" ht="24.75" customHeight="1" spans="1:6">
      <c r="A8" s="38" t="s">
        <v>856</v>
      </c>
      <c r="B8" s="36">
        <v>1404.17</v>
      </c>
      <c r="C8" s="36">
        <v>1295</v>
      </c>
      <c r="D8" s="36">
        <v>1485</v>
      </c>
      <c r="E8" s="37">
        <f t="shared" si="0"/>
        <v>0.922253003553701</v>
      </c>
      <c r="F8" s="37">
        <f t="shared" si="1"/>
        <v>0.872053872053872</v>
      </c>
    </row>
    <row r="9" ht="24.75" customHeight="1" spans="1:6">
      <c r="A9" s="39"/>
      <c r="B9" s="36"/>
      <c r="C9" s="40"/>
      <c r="D9" s="40"/>
      <c r="E9" s="37"/>
      <c r="F9" s="37"/>
    </row>
    <row r="10" ht="24.75" customHeight="1" spans="1:6">
      <c r="A10" s="35" t="s">
        <v>857</v>
      </c>
      <c r="B10" s="36">
        <v>2665</v>
      </c>
      <c r="C10" s="36">
        <v>2013</v>
      </c>
      <c r="D10" s="36">
        <v>2306</v>
      </c>
      <c r="E10" s="37">
        <f t="shared" si="0"/>
        <v>0.755347091932458</v>
      </c>
      <c r="F10" s="37">
        <f t="shared" si="1"/>
        <v>0.872940156114484</v>
      </c>
    </row>
    <row r="11" ht="50" customHeight="1" spans="1:6">
      <c r="A11" s="41" t="s">
        <v>858</v>
      </c>
      <c r="B11" s="42"/>
      <c r="C11" s="42"/>
      <c r="D11" s="42"/>
      <c r="E11" s="42"/>
      <c r="F11" s="42"/>
    </row>
    <row r="12" ht="29" customHeight="1" spans="1:6">
      <c r="A12" s="41"/>
      <c r="B12" s="42"/>
      <c r="C12" s="42"/>
      <c r="D12" s="42"/>
      <c r="E12" s="42"/>
      <c r="F12" s="42"/>
    </row>
    <row r="13" ht="14.25" customHeight="1" spans="1:7">
      <c r="A13" s="43"/>
      <c r="B13" s="43"/>
      <c r="C13" s="43"/>
      <c r="D13" s="43"/>
      <c r="E13" s="43"/>
      <c r="F13" s="43"/>
      <c r="G13" s="43"/>
    </row>
  </sheetData>
  <mergeCells count="4">
    <mergeCell ref="A1:F1"/>
    <mergeCell ref="A11:F11"/>
    <mergeCell ref="A12:F12"/>
    <mergeCell ref="A13:G13"/>
  </mergeCells>
  <pageMargins left="0.865972222222222" right="0.629861111111111" top="0.751388888888889" bottom="0.751388888888889" header="0.298611111111111" footer="0.298611111111111"/>
  <pageSetup paperSize="9" orientation="portrait" horizontalDpi="600"/>
  <headerFooter>
    <oddHeader>&amp;L表5-3</oddHead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showZeros="0" workbookViewId="0">
      <selection activeCell="K27" sqref="K27"/>
    </sheetView>
  </sheetViews>
  <sheetFormatPr defaultColWidth="8" defaultRowHeight="13.5"/>
  <cols>
    <col min="1" max="1" width="21.85" style="1" customWidth="1"/>
    <col min="2" max="4" width="7.625" style="1" customWidth="1"/>
    <col min="5" max="5" width="21.8583333333333" style="1" customWidth="1"/>
    <col min="6" max="8" width="7.625" style="1" customWidth="1"/>
    <col min="9" max="9" width="21.6333333333333" style="1" customWidth="1"/>
    <col min="10" max="12" width="7.625" style="1" customWidth="1"/>
    <col min="13" max="13" width="0.875" style="1" customWidth="1"/>
    <col min="14" max="16381" width="8" style="1"/>
    <col min="16382" max="16384" width="8" style="16"/>
  </cols>
  <sheetData>
    <row r="1" s="1" customFormat="1" ht="22.5" spans="1:12">
      <c r="A1" s="2" t="s">
        <v>859</v>
      </c>
      <c r="B1" s="17"/>
      <c r="C1" s="17"/>
      <c r="D1" s="17"/>
      <c r="E1" s="17"/>
      <c r="F1" s="17"/>
      <c r="G1" s="17"/>
      <c r="H1" s="17"/>
      <c r="I1" s="17"/>
      <c r="J1" s="17"/>
      <c r="K1" s="17"/>
      <c r="L1" s="17"/>
    </row>
    <row r="2" s="1" customFormat="1" ht="14.25" spans="1:12">
      <c r="A2" s="18"/>
      <c r="F2" s="4"/>
      <c r="K2" s="26"/>
      <c r="L2" s="5" t="s">
        <v>1</v>
      </c>
    </row>
    <row r="3" s="1" customFormat="1" ht="14.25" customHeight="1" spans="1:12">
      <c r="A3" s="19" t="s">
        <v>860</v>
      </c>
      <c r="B3" s="19"/>
      <c r="C3" s="19"/>
      <c r="D3" s="19"/>
      <c r="E3" s="19" t="s">
        <v>861</v>
      </c>
      <c r="F3" s="19"/>
      <c r="G3" s="19"/>
      <c r="H3" s="19"/>
      <c r="I3" s="19"/>
      <c r="J3" s="19"/>
      <c r="K3" s="19"/>
      <c r="L3" s="19"/>
    </row>
    <row r="4" s="1" customFormat="1" ht="14.25" customHeight="1" spans="1:12">
      <c r="A4" s="19" t="s">
        <v>788</v>
      </c>
      <c r="B4" s="19" t="s">
        <v>520</v>
      </c>
      <c r="C4" s="19" t="s">
        <v>862</v>
      </c>
      <c r="D4" s="19" t="s">
        <v>75</v>
      </c>
      <c r="E4" s="19" t="s">
        <v>863</v>
      </c>
      <c r="F4" s="19" t="s">
        <v>520</v>
      </c>
      <c r="G4" s="19" t="s">
        <v>862</v>
      </c>
      <c r="H4" s="19" t="s">
        <v>75</v>
      </c>
      <c r="I4" s="19" t="s">
        <v>864</v>
      </c>
      <c r="J4" s="19" t="s">
        <v>520</v>
      </c>
      <c r="K4" s="19" t="s">
        <v>862</v>
      </c>
      <c r="L4" s="19" t="s">
        <v>75</v>
      </c>
    </row>
    <row r="5" s="1" customFormat="1" ht="14.25" customHeight="1" spans="1:12">
      <c r="A5" s="20" t="s">
        <v>865</v>
      </c>
      <c r="B5" s="21">
        <v>599461.78</v>
      </c>
      <c r="C5" s="21">
        <v>990368.35</v>
      </c>
      <c r="D5" s="21">
        <v>902812.03</v>
      </c>
      <c r="E5" s="20" t="s">
        <v>866</v>
      </c>
      <c r="F5" s="21">
        <v>58260.38</v>
      </c>
      <c r="G5" s="21">
        <v>97390.05</v>
      </c>
      <c r="H5" s="21">
        <v>79219.83</v>
      </c>
      <c r="I5" s="20" t="s">
        <v>867</v>
      </c>
      <c r="J5" s="21">
        <v>241279.91</v>
      </c>
      <c r="K5" s="21">
        <v>292278.55</v>
      </c>
      <c r="L5" s="21">
        <v>405035.99</v>
      </c>
    </row>
    <row r="6" s="1" customFormat="1" ht="14.25" customHeight="1" spans="1:12">
      <c r="A6" s="20" t="s">
        <v>868</v>
      </c>
      <c r="B6" s="21">
        <v>342046.25</v>
      </c>
      <c r="C6" s="21">
        <v>339970.29</v>
      </c>
      <c r="D6" s="21">
        <v>325949.38</v>
      </c>
      <c r="E6" s="20" t="s">
        <v>869</v>
      </c>
      <c r="F6" s="21">
        <v>0</v>
      </c>
      <c r="G6" s="21">
        <v>0</v>
      </c>
      <c r="H6" s="21">
        <v>0</v>
      </c>
      <c r="I6" s="20" t="s">
        <v>870</v>
      </c>
      <c r="J6" s="21">
        <v>222344.22</v>
      </c>
      <c r="K6" s="21">
        <v>266024.18</v>
      </c>
      <c r="L6" s="21">
        <v>296718.33</v>
      </c>
    </row>
    <row r="7" s="1" customFormat="1" ht="14.25" customHeight="1" spans="1:12">
      <c r="A7" s="20" t="s">
        <v>871</v>
      </c>
      <c r="B7" s="21">
        <v>0</v>
      </c>
      <c r="C7" s="21">
        <v>0</v>
      </c>
      <c r="D7" s="21">
        <v>0</v>
      </c>
      <c r="E7" s="20" t="s">
        <v>872</v>
      </c>
      <c r="F7" s="21">
        <v>10.92</v>
      </c>
      <c r="G7" s="21">
        <v>298.46</v>
      </c>
      <c r="H7" s="21">
        <v>27.58</v>
      </c>
      <c r="I7" s="20" t="s">
        <v>873</v>
      </c>
      <c r="J7" s="21">
        <v>18935.69</v>
      </c>
      <c r="K7" s="21">
        <v>26254.37</v>
      </c>
      <c r="L7" s="21">
        <v>108317.66</v>
      </c>
    </row>
    <row r="8" s="1" customFormat="1" ht="14.25" customHeight="1" spans="1:12">
      <c r="A8" s="20" t="s">
        <v>874</v>
      </c>
      <c r="B8" s="21">
        <v>161.2</v>
      </c>
      <c r="C8" s="21">
        <v>2711.57</v>
      </c>
      <c r="D8" s="21">
        <v>76725.62</v>
      </c>
      <c r="E8" s="20" t="s">
        <v>875</v>
      </c>
      <c r="F8" s="21">
        <v>26383.97</v>
      </c>
      <c r="G8" s="21">
        <v>43227.58</v>
      </c>
      <c r="H8" s="21">
        <v>38031.69</v>
      </c>
      <c r="I8" s="20" t="s">
        <v>876</v>
      </c>
      <c r="J8" s="21">
        <v>700389.33</v>
      </c>
      <c r="K8" s="21">
        <v>1277880.89</v>
      </c>
      <c r="L8" s="21">
        <v>921159.33</v>
      </c>
    </row>
    <row r="9" s="1" customFormat="1" ht="14.25" customHeight="1" spans="1:12">
      <c r="A9" s="20" t="s">
        <v>877</v>
      </c>
      <c r="B9" s="21">
        <v>0</v>
      </c>
      <c r="C9" s="21">
        <v>0</v>
      </c>
      <c r="D9" s="21">
        <v>315.02</v>
      </c>
      <c r="E9" s="20" t="s">
        <v>878</v>
      </c>
      <c r="F9" s="21">
        <v>140634.71</v>
      </c>
      <c r="G9" s="21">
        <v>216225.82</v>
      </c>
      <c r="H9" s="21">
        <v>186098.88</v>
      </c>
      <c r="I9" s="20" t="s">
        <v>879</v>
      </c>
      <c r="J9" s="21">
        <v>50379.31</v>
      </c>
      <c r="K9" s="21">
        <v>156324.44</v>
      </c>
      <c r="L9" s="21">
        <v>115392.41</v>
      </c>
    </row>
    <row r="10" s="1" customFormat="1" ht="14.25" customHeight="1" spans="1:12">
      <c r="A10" s="20" t="s">
        <v>880</v>
      </c>
      <c r="B10" s="21">
        <v>0</v>
      </c>
      <c r="C10" s="21">
        <v>0</v>
      </c>
      <c r="D10" s="21">
        <v>0</v>
      </c>
      <c r="E10" s="20" t="s">
        <v>881</v>
      </c>
      <c r="F10" s="21">
        <v>988.56</v>
      </c>
      <c r="G10" s="21">
        <v>1254.29</v>
      </c>
      <c r="H10" s="21">
        <v>967.01</v>
      </c>
      <c r="I10" s="20" t="s">
        <v>882</v>
      </c>
      <c r="J10" s="21">
        <v>0</v>
      </c>
      <c r="K10" s="21">
        <v>0</v>
      </c>
      <c r="L10" s="21">
        <v>0</v>
      </c>
    </row>
    <row r="11" s="1" customFormat="1" ht="14.25" customHeight="1" spans="1:12">
      <c r="A11" s="20" t="s">
        <v>883</v>
      </c>
      <c r="B11" s="21">
        <v>0</v>
      </c>
      <c r="C11" s="21">
        <v>0</v>
      </c>
      <c r="D11" s="21">
        <v>92237.94</v>
      </c>
      <c r="E11" s="20" t="s">
        <v>884</v>
      </c>
      <c r="F11" s="21">
        <v>7177.98</v>
      </c>
      <c r="G11" s="21">
        <v>28704.8</v>
      </c>
      <c r="H11" s="21">
        <v>24132.2</v>
      </c>
      <c r="I11" s="20" t="s">
        <v>885</v>
      </c>
      <c r="J11" s="21">
        <v>0</v>
      </c>
      <c r="K11" s="21">
        <v>0</v>
      </c>
      <c r="L11" s="21">
        <v>595.5</v>
      </c>
    </row>
    <row r="12" s="1" customFormat="1" ht="14.25" customHeight="1" spans="1:12">
      <c r="A12" s="22" t="s">
        <v>886</v>
      </c>
      <c r="B12" s="23" t="s">
        <v>886</v>
      </c>
      <c r="C12" s="24" t="s">
        <v>886</v>
      </c>
      <c r="D12" s="21" t="s">
        <v>886</v>
      </c>
      <c r="E12" s="20" t="s">
        <v>887</v>
      </c>
      <c r="F12" s="21">
        <v>54983.9</v>
      </c>
      <c r="G12" s="21">
        <v>102404.02</v>
      </c>
      <c r="H12" s="21">
        <v>86843.73</v>
      </c>
      <c r="I12" s="20" t="s">
        <v>888</v>
      </c>
      <c r="J12" s="21">
        <v>0</v>
      </c>
      <c r="K12" s="21">
        <v>0</v>
      </c>
      <c r="L12" s="21">
        <v>0</v>
      </c>
    </row>
    <row r="13" s="1" customFormat="1" ht="14.25" customHeight="1" spans="1:12">
      <c r="A13" s="20" t="s">
        <v>886</v>
      </c>
      <c r="B13" s="23" t="s">
        <v>886</v>
      </c>
      <c r="C13" s="24" t="s">
        <v>886</v>
      </c>
      <c r="D13" s="21" t="s">
        <v>886</v>
      </c>
      <c r="E13" s="20" t="s">
        <v>889</v>
      </c>
      <c r="F13" s="21">
        <v>85187.49</v>
      </c>
      <c r="G13" s="21">
        <v>120708.07</v>
      </c>
      <c r="H13" s="21">
        <v>180524.45</v>
      </c>
      <c r="I13" s="20" t="s">
        <v>886</v>
      </c>
      <c r="J13" s="21" t="s">
        <v>886</v>
      </c>
      <c r="K13" s="21" t="s">
        <v>886</v>
      </c>
      <c r="L13" s="21" t="s">
        <v>886</v>
      </c>
    </row>
    <row r="14" s="1" customFormat="1" ht="14.25" customHeight="1" spans="1:12">
      <c r="A14" s="20" t="s">
        <v>886</v>
      </c>
      <c r="B14" s="23" t="s">
        <v>886</v>
      </c>
      <c r="C14" s="24" t="s">
        <v>886</v>
      </c>
      <c r="D14" s="21" t="s">
        <v>886</v>
      </c>
      <c r="E14" s="20" t="s">
        <v>890</v>
      </c>
      <c r="F14" s="21">
        <v>6602.12</v>
      </c>
      <c r="G14" s="21">
        <v>66732.35</v>
      </c>
      <c r="H14" s="21">
        <v>66275.37</v>
      </c>
      <c r="I14" s="20" t="s">
        <v>886</v>
      </c>
      <c r="J14" s="21" t="s">
        <v>886</v>
      </c>
      <c r="K14" s="21" t="s">
        <v>886</v>
      </c>
      <c r="L14" s="21" t="s">
        <v>886</v>
      </c>
    </row>
    <row r="15" s="1" customFormat="1" ht="14.25" customHeight="1" spans="1:12">
      <c r="A15" s="20" t="s">
        <v>886</v>
      </c>
      <c r="B15" s="21" t="s">
        <v>886</v>
      </c>
      <c r="C15" s="21" t="s">
        <v>886</v>
      </c>
      <c r="D15" s="21" t="s">
        <v>886</v>
      </c>
      <c r="E15" s="20" t="s">
        <v>891</v>
      </c>
      <c r="F15" s="21">
        <v>378460.28</v>
      </c>
      <c r="G15" s="21">
        <v>518305.85</v>
      </c>
      <c r="H15" s="21">
        <v>361966.35</v>
      </c>
      <c r="I15" s="25" t="s">
        <v>892</v>
      </c>
      <c r="J15" s="23" t="s">
        <v>893</v>
      </c>
      <c r="K15" s="23" t="s">
        <v>893</v>
      </c>
      <c r="L15" s="21">
        <v>1326790.82</v>
      </c>
    </row>
    <row r="16" s="1" customFormat="1" ht="14.25" customHeight="1" spans="1:12">
      <c r="A16" s="20" t="s">
        <v>886</v>
      </c>
      <c r="B16" s="21" t="s">
        <v>886</v>
      </c>
      <c r="C16" s="21" t="s">
        <v>886</v>
      </c>
      <c r="D16" s="21" t="s">
        <v>886</v>
      </c>
      <c r="E16" s="20" t="s">
        <v>894</v>
      </c>
      <c r="F16" s="21">
        <v>115150.99</v>
      </c>
      <c r="G16" s="21">
        <v>216658.62</v>
      </c>
      <c r="H16" s="21">
        <v>223506.89</v>
      </c>
      <c r="I16" s="20" t="s">
        <v>895</v>
      </c>
      <c r="J16" s="23" t="s">
        <v>893</v>
      </c>
      <c r="K16" s="23" t="s">
        <v>893</v>
      </c>
      <c r="L16" s="21">
        <v>316287.79</v>
      </c>
    </row>
    <row r="17" s="1" customFormat="1" ht="14.25" customHeight="1" spans="1:12">
      <c r="A17" s="20" t="s">
        <v>886</v>
      </c>
      <c r="B17" s="21" t="s">
        <v>886</v>
      </c>
      <c r="C17" s="21" t="s">
        <v>886</v>
      </c>
      <c r="D17" s="21" t="s">
        <v>886</v>
      </c>
      <c r="E17" s="20" t="s">
        <v>896</v>
      </c>
      <c r="F17" s="21">
        <v>2153.73</v>
      </c>
      <c r="G17" s="21">
        <v>27682.6</v>
      </c>
      <c r="H17" s="21">
        <v>24320.79</v>
      </c>
      <c r="I17" s="20" t="s">
        <v>897</v>
      </c>
      <c r="J17" s="23" t="s">
        <v>893</v>
      </c>
      <c r="K17" s="23" t="s">
        <v>893</v>
      </c>
      <c r="L17" s="21">
        <v>356366.05</v>
      </c>
    </row>
    <row r="18" s="1" customFormat="1" ht="14.25" customHeight="1" spans="1:12">
      <c r="A18" s="20" t="s">
        <v>886</v>
      </c>
      <c r="B18" s="21" t="s">
        <v>886</v>
      </c>
      <c r="C18" s="21" t="s">
        <v>886</v>
      </c>
      <c r="D18" s="21" t="s">
        <v>886</v>
      </c>
      <c r="E18" s="20" t="s">
        <v>898</v>
      </c>
      <c r="F18" s="21">
        <v>3876.24</v>
      </c>
      <c r="G18" s="21">
        <v>4074.69</v>
      </c>
      <c r="H18" s="21">
        <v>3814.31</v>
      </c>
      <c r="I18" s="20" t="s">
        <v>899</v>
      </c>
      <c r="J18" s="23" t="s">
        <v>893</v>
      </c>
      <c r="K18" s="23" t="s">
        <v>893</v>
      </c>
      <c r="L18" s="21">
        <v>126834.69</v>
      </c>
    </row>
    <row r="19" s="1" customFormat="1" ht="14.25" customHeight="1" spans="1:12">
      <c r="A19" s="20" t="s">
        <v>886</v>
      </c>
      <c r="B19" s="21" t="s">
        <v>886</v>
      </c>
      <c r="C19" s="21" t="s">
        <v>886</v>
      </c>
      <c r="D19" s="21" t="s">
        <v>886</v>
      </c>
      <c r="E19" s="20" t="s">
        <v>900</v>
      </c>
      <c r="F19" s="21">
        <v>0</v>
      </c>
      <c r="G19" s="21">
        <v>170.13</v>
      </c>
      <c r="H19" s="21">
        <v>170.13</v>
      </c>
      <c r="I19" s="20" t="s">
        <v>901</v>
      </c>
      <c r="J19" s="23" t="s">
        <v>893</v>
      </c>
      <c r="K19" s="23" t="s">
        <v>893</v>
      </c>
      <c r="L19" s="21">
        <v>0</v>
      </c>
    </row>
    <row r="20" s="1" customFormat="1" ht="14.25" customHeight="1" spans="1:12">
      <c r="A20" s="20" t="s">
        <v>886</v>
      </c>
      <c r="B20" s="21" t="s">
        <v>886</v>
      </c>
      <c r="C20" s="21" t="s">
        <v>886</v>
      </c>
      <c r="D20" s="21" t="s">
        <v>886</v>
      </c>
      <c r="E20" s="20" t="s">
        <v>902</v>
      </c>
      <c r="F20" s="21">
        <v>0</v>
      </c>
      <c r="G20" s="21">
        <v>0</v>
      </c>
      <c r="H20" s="21">
        <v>0</v>
      </c>
      <c r="I20" s="20" t="s">
        <v>903</v>
      </c>
      <c r="J20" s="23" t="s">
        <v>893</v>
      </c>
      <c r="K20" s="23" t="s">
        <v>893</v>
      </c>
      <c r="L20" s="21">
        <v>37004.9</v>
      </c>
    </row>
    <row r="21" s="1" customFormat="1" ht="14.25" customHeight="1" spans="1:12">
      <c r="A21" s="20" t="s">
        <v>886</v>
      </c>
      <c r="B21" s="21" t="s">
        <v>886</v>
      </c>
      <c r="C21" s="21" t="s">
        <v>886</v>
      </c>
      <c r="D21" s="21" t="s">
        <v>886</v>
      </c>
      <c r="E21" s="20" t="s">
        <v>904</v>
      </c>
      <c r="F21" s="21">
        <v>0</v>
      </c>
      <c r="G21" s="21">
        <v>0</v>
      </c>
      <c r="H21" s="21">
        <v>0</v>
      </c>
      <c r="I21" s="20" t="s">
        <v>905</v>
      </c>
      <c r="J21" s="23" t="s">
        <v>893</v>
      </c>
      <c r="K21" s="23" t="s">
        <v>893</v>
      </c>
      <c r="L21" s="21">
        <v>471292.55</v>
      </c>
    </row>
    <row r="22" s="1" customFormat="1" ht="14.25" customHeight="1" spans="1:12">
      <c r="A22" s="20" t="s">
        <v>886</v>
      </c>
      <c r="B22" s="21" t="s">
        <v>886</v>
      </c>
      <c r="C22" s="21" t="s">
        <v>886</v>
      </c>
      <c r="D22" s="21" t="s">
        <v>886</v>
      </c>
      <c r="E22" s="20" t="s">
        <v>906</v>
      </c>
      <c r="F22" s="21">
        <v>7351.23</v>
      </c>
      <c r="G22" s="21">
        <v>55548.49</v>
      </c>
      <c r="H22" s="21">
        <v>25227.3</v>
      </c>
      <c r="I22" s="20" t="s">
        <v>907</v>
      </c>
      <c r="J22" s="23" t="s">
        <v>893</v>
      </c>
      <c r="K22" s="23" t="s">
        <v>893</v>
      </c>
      <c r="L22" s="21">
        <v>0</v>
      </c>
    </row>
    <row r="23" s="1" customFormat="1" ht="14.25" customHeight="1" spans="1:12">
      <c r="A23" s="20" t="s">
        <v>886</v>
      </c>
      <c r="B23" s="21" t="s">
        <v>886</v>
      </c>
      <c r="C23" s="21" t="s">
        <v>886</v>
      </c>
      <c r="D23" s="21" t="s">
        <v>886</v>
      </c>
      <c r="E23" s="20" t="s">
        <v>908</v>
      </c>
      <c r="F23" s="21">
        <v>16571.03</v>
      </c>
      <c r="G23" s="21">
        <v>23111.38</v>
      </c>
      <c r="H23" s="21">
        <v>19733.11</v>
      </c>
      <c r="I23" s="20" t="s">
        <v>909</v>
      </c>
      <c r="J23" s="23" t="s">
        <v>893</v>
      </c>
      <c r="K23" s="23" t="s">
        <v>893</v>
      </c>
      <c r="L23" s="21">
        <v>16215.55</v>
      </c>
    </row>
    <row r="24" s="1" customFormat="1" ht="14.25" customHeight="1" spans="1:12">
      <c r="A24" s="20" t="s">
        <v>886</v>
      </c>
      <c r="B24" s="21" t="s">
        <v>886</v>
      </c>
      <c r="C24" s="21" t="s">
        <v>886</v>
      </c>
      <c r="D24" s="21" t="s">
        <v>886</v>
      </c>
      <c r="E24" s="20" t="s">
        <v>910</v>
      </c>
      <c r="F24" s="21">
        <v>92.07</v>
      </c>
      <c r="G24" s="21">
        <v>353.53</v>
      </c>
      <c r="H24" s="21">
        <v>49.09</v>
      </c>
      <c r="I24" s="20" t="s">
        <v>911</v>
      </c>
      <c r="J24" s="23" t="s">
        <v>893</v>
      </c>
      <c r="K24" s="23" t="s">
        <v>893</v>
      </c>
      <c r="L24" s="21">
        <v>0</v>
      </c>
    </row>
    <row r="25" s="1" customFormat="1" ht="14.25" customHeight="1" spans="1:12">
      <c r="A25" s="20" t="s">
        <v>886</v>
      </c>
      <c r="B25" s="21" t="s">
        <v>886</v>
      </c>
      <c r="C25" s="21" t="s">
        <v>886</v>
      </c>
      <c r="D25" s="21" t="s">
        <v>886</v>
      </c>
      <c r="E25" s="20" t="s">
        <v>912</v>
      </c>
      <c r="F25" s="21">
        <v>359.77</v>
      </c>
      <c r="G25" s="21">
        <v>1581.81</v>
      </c>
      <c r="H25" s="21">
        <v>1435.79</v>
      </c>
      <c r="I25" s="20" t="s">
        <v>913</v>
      </c>
      <c r="J25" s="23" t="s">
        <v>893</v>
      </c>
      <c r="K25" s="23" t="s">
        <v>893</v>
      </c>
      <c r="L25" s="21">
        <v>2789.28</v>
      </c>
    </row>
    <row r="26" s="1" customFormat="1" ht="14.25" customHeight="1" spans="1:12">
      <c r="A26" s="20" t="s">
        <v>886</v>
      </c>
      <c r="B26" s="21" t="s">
        <v>886</v>
      </c>
      <c r="C26" s="21" t="s">
        <v>886</v>
      </c>
      <c r="D26" s="21" t="s">
        <v>886</v>
      </c>
      <c r="E26" s="20" t="s">
        <v>914</v>
      </c>
      <c r="F26" s="21">
        <v>37423.84</v>
      </c>
      <c r="G26" s="21">
        <v>45726.91</v>
      </c>
      <c r="H26" s="21">
        <v>4446.33</v>
      </c>
      <c r="I26" s="20" t="s">
        <v>886</v>
      </c>
      <c r="J26" s="23" t="s">
        <v>886</v>
      </c>
      <c r="K26" s="23" t="s">
        <v>886</v>
      </c>
      <c r="L26" s="21" t="s">
        <v>886</v>
      </c>
    </row>
    <row r="27" s="1" customFormat="1" ht="14.25" customHeight="1" spans="1:12">
      <c r="A27" s="20" t="s">
        <v>886</v>
      </c>
      <c r="B27" s="21" t="s">
        <v>886</v>
      </c>
      <c r="C27" s="21" t="s">
        <v>886</v>
      </c>
      <c r="D27" s="21" t="s">
        <v>886</v>
      </c>
      <c r="E27" s="20" t="s">
        <v>915</v>
      </c>
      <c r="F27" s="21">
        <v>0</v>
      </c>
      <c r="G27" s="21">
        <v>0</v>
      </c>
      <c r="H27" s="21">
        <v>0</v>
      </c>
      <c r="I27" s="20" t="s">
        <v>886</v>
      </c>
      <c r="J27" s="23" t="s">
        <v>886</v>
      </c>
      <c r="K27" s="24" t="s">
        <v>886</v>
      </c>
      <c r="L27" s="21" t="s">
        <v>886</v>
      </c>
    </row>
    <row r="28" s="1" customFormat="1" ht="14.25" customHeight="1" spans="1:12">
      <c r="A28" s="20" t="s">
        <v>886</v>
      </c>
      <c r="B28" s="21" t="s">
        <v>886</v>
      </c>
      <c r="C28" s="21" t="s">
        <v>886</v>
      </c>
      <c r="D28" s="21" t="s">
        <v>886</v>
      </c>
      <c r="E28" s="20" t="s">
        <v>916</v>
      </c>
      <c r="F28" s="21">
        <v>0</v>
      </c>
      <c r="G28" s="21">
        <v>0</v>
      </c>
      <c r="H28" s="21">
        <v>0</v>
      </c>
      <c r="I28" s="20" t="s">
        <v>886</v>
      </c>
      <c r="J28" s="24" t="s">
        <v>886</v>
      </c>
      <c r="K28" s="24" t="s">
        <v>886</v>
      </c>
      <c r="L28" s="21" t="s">
        <v>886</v>
      </c>
    </row>
    <row r="29" s="1" customFormat="1" ht="14.25" customHeight="1" spans="1:12">
      <c r="A29" s="20" t="s">
        <v>886</v>
      </c>
      <c r="B29" s="21" t="s">
        <v>886</v>
      </c>
      <c r="C29" s="21" t="s">
        <v>886</v>
      </c>
      <c r="D29" s="21" t="s">
        <v>886</v>
      </c>
      <c r="E29" s="20" t="s">
        <v>886</v>
      </c>
      <c r="F29" s="24" t="s">
        <v>886</v>
      </c>
      <c r="G29" s="24" t="s">
        <v>886</v>
      </c>
      <c r="H29" s="24" t="s">
        <v>886</v>
      </c>
      <c r="I29" s="20" t="s">
        <v>886</v>
      </c>
      <c r="J29" s="24" t="s">
        <v>886</v>
      </c>
      <c r="K29" s="24" t="s">
        <v>886</v>
      </c>
      <c r="L29" s="21" t="s">
        <v>886</v>
      </c>
    </row>
    <row r="30" s="1" customFormat="1" ht="14.25" customHeight="1" spans="1:12">
      <c r="A30" s="25" t="s">
        <v>917</v>
      </c>
      <c r="B30" s="21">
        <v>941669.23</v>
      </c>
      <c r="C30" s="21">
        <v>1333050.21</v>
      </c>
      <c r="D30" s="21">
        <v>1398039.99</v>
      </c>
      <c r="E30" s="25" t="s">
        <v>918</v>
      </c>
      <c r="F30" s="25"/>
      <c r="G30" s="25"/>
      <c r="H30" s="25"/>
      <c r="I30" s="25"/>
      <c r="J30" s="21">
        <v>941669.23</v>
      </c>
      <c r="K30" s="21">
        <v>1570159.43</v>
      </c>
      <c r="L30" s="21">
        <v>1326790.82</v>
      </c>
    </row>
    <row r="31" s="1" customFormat="1" ht="14.25" customHeight="1" spans="1:12">
      <c r="A31" s="20" t="s">
        <v>919</v>
      </c>
      <c r="B31" s="21">
        <v>0</v>
      </c>
      <c r="C31" s="21">
        <v>0</v>
      </c>
      <c r="D31" s="21">
        <v>6249.72</v>
      </c>
      <c r="E31" s="20" t="s">
        <v>920</v>
      </c>
      <c r="F31" s="20"/>
      <c r="G31" s="20"/>
      <c r="H31" s="20"/>
      <c r="I31" s="20"/>
      <c r="J31" s="23" t="s">
        <v>893</v>
      </c>
      <c r="K31" s="23" t="s">
        <v>893</v>
      </c>
      <c r="L31" s="21">
        <v>1401.49</v>
      </c>
    </row>
    <row r="32" s="1" customFormat="1" ht="14.25" customHeight="1" spans="1:12">
      <c r="A32" s="20" t="s">
        <v>921</v>
      </c>
      <c r="B32" s="21">
        <v>0</v>
      </c>
      <c r="C32" s="21">
        <v>237109.22</v>
      </c>
      <c r="D32" s="21">
        <v>236856.55</v>
      </c>
      <c r="E32" s="20" t="s">
        <v>922</v>
      </c>
      <c r="F32" s="20"/>
      <c r="G32" s="20"/>
      <c r="H32" s="20"/>
      <c r="I32" s="20"/>
      <c r="J32" s="21">
        <v>0</v>
      </c>
      <c r="K32" s="21">
        <v>0</v>
      </c>
      <c r="L32" s="21">
        <v>312953.95</v>
      </c>
    </row>
    <row r="33" s="1" customFormat="1" ht="14.25" customHeight="1" spans="1:12">
      <c r="A33" s="20" t="s">
        <v>886</v>
      </c>
      <c r="B33" s="23" t="s">
        <v>886</v>
      </c>
      <c r="C33" s="23" t="s">
        <v>886</v>
      </c>
      <c r="D33" s="21" t="s">
        <v>886</v>
      </c>
      <c r="E33" s="20" t="s">
        <v>886</v>
      </c>
      <c r="F33" s="20"/>
      <c r="G33" s="20"/>
      <c r="H33" s="20"/>
      <c r="I33" s="20"/>
      <c r="J33" s="23" t="s">
        <v>886</v>
      </c>
      <c r="K33" s="23" t="s">
        <v>886</v>
      </c>
      <c r="L33" s="21" t="s">
        <v>886</v>
      </c>
    </row>
    <row r="34" s="1" customFormat="1" ht="14.25" customHeight="1" spans="1:12">
      <c r="A34" s="25" t="s">
        <v>923</v>
      </c>
      <c r="B34" s="21">
        <v>941669.23</v>
      </c>
      <c r="C34" s="21">
        <v>1570159.43</v>
      </c>
      <c r="D34" s="21">
        <v>1641146.26</v>
      </c>
      <c r="E34" s="25" t="s">
        <v>923</v>
      </c>
      <c r="F34" s="25"/>
      <c r="G34" s="25"/>
      <c r="H34" s="25"/>
      <c r="I34" s="25"/>
      <c r="J34" s="21">
        <v>941669.23</v>
      </c>
      <c r="K34" s="21">
        <v>1570159.43</v>
      </c>
      <c r="L34" s="21">
        <v>1641146.26</v>
      </c>
    </row>
    <row r="35" s="1" customFormat="1" ht="12.75"/>
    <row r="36" s="1" customFormat="1" ht="14.25" spans="6:6">
      <c r="F36" s="4"/>
    </row>
  </sheetData>
  <mergeCells count="8">
    <mergeCell ref="A1:L1"/>
    <mergeCell ref="A3:D3"/>
    <mergeCell ref="E3:L3"/>
    <mergeCell ref="E30:I30"/>
    <mergeCell ref="E31:I31"/>
    <mergeCell ref="E32:I32"/>
    <mergeCell ref="E33:I33"/>
    <mergeCell ref="E34:I34"/>
  </mergeCells>
  <pageMargins left="0.629861111111111" right="0.629861111111111" top="0.629861111111111" bottom="0.590277777777778" header="0.298611111111111" footer="0.298611111111111"/>
  <pageSetup paperSize="9" orientation="landscape" horizontalDpi="600"/>
  <headerFooter>
    <oddHeader>&amp;L表6-1</oddHead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3"/>
  <sheetViews>
    <sheetView showZeros="0" topLeftCell="A241" workbookViewId="0">
      <selection activeCell="H268" sqref="H268:H270"/>
    </sheetView>
  </sheetViews>
  <sheetFormatPr defaultColWidth="9" defaultRowHeight="13.5" outlineLevelCol="7"/>
  <cols>
    <col min="1" max="1" width="46.375" customWidth="1"/>
    <col min="2" max="2" width="11.625" style="10" customWidth="1"/>
    <col min="3" max="6" width="11.625" customWidth="1"/>
    <col min="7" max="7" width="14.125" customWidth="1"/>
    <col min="8" max="8" width="11.625" customWidth="1"/>
    <col min="9" max="9" width="1.25" customWidth="1"/>
    <col min="10" max="16382" width="8"/>
  </cols>
  <sheetData>
    <row r="1" s="1" customFormat="1" ht="22.5" spans="1:8">
      <c r="A1" s="2" t="s">
        <v>924</v>
      </c>
      <c r="B1" s="11"/>
      <c r="C1" s="3"/>
      <c r="D1" s="3"/>
      <c r="E1" s="3"/>
      <c r="F1" s="3"/>
      <c r="G1" s="3"/>
      <c r="H1" s="3"/>
    </row>
    <row r="2" s="1" customFormat="1" ht="14.25" spans="2:8">
      <c r="B2" s="12"/>
      <c r="D2" s="4"/>
      <c r="H2" s="5" t="s">
        <v>1</v>
      </c>
    </row>
    <row r="3" s="1" customFormat="1" ht="14.25" customHeight="1" spans="1:8">
      <c r="A3" s="6" t="s">
        <v>925</v>
      </c>
      <c r="B3" s="13" t="s">
        <v>917</v>
      </c>
      <c r="C3" s="7" t="s">
        <v>926</v>
      </c>
      <c r="D3" s="7" t="s">
        <v>35</v>
      </c>
      <c r="E3" s="7" t="s">
        <v>927</v>
      </c>
      <c r="F3" s="7" t="s">
        <v>928</v>
      </c>
      <c r="G3" s="7" t="s">
        <v>929</v>
      </c>
      <c r="H3" s="7" t="s">
        <v>930</v>
      </c>
    </row>
    <row r="4" s="1" customFormat="1" ht="14.25" customHeight="1" spans="1:8">
      <c r="A4" s="6" t="s">
        <v>931</v>
      </c>
      <c r="B4" s="14">
        <v>1398039.988246</v>
      </c>
      <c r="C4" s="14">
        <v>1228761.40619</v>
      </c>
      <c r="D4" s="14">
        <v>0</v>
      </c>
      <c r="E4" s="14">
        <v>76725.624847</v>
      </c>
      <c r="F4" s="14">
        <v>315.0187</v>
      </c>
      <c r="G4" s="14">
        <v>0</v>
      </c>
      <c r="H4" s="14">
        <v>92237.938509</v>
      </c>
    </row>
    <row r="5" customFormat="1" ht="14.25" customHeight="1" spans="1:8">
      <c r="A5" s="9" t="s">
        <v>932</v>
      </c>
      <c r="B5" s="15">
        <v>828.348165</v>
      </c>
      <c r="C5" s="15">
        <v>828.245079</v>
      </c>
      <c r="D5" s="15"/>
      <c r="E5" s="15">
        <v>0</v>
      </c>
      <c r="F5" s="9"/>
      <c r="G5" s="9"/>
      <c r="H5" s="15"/>
    </row>
    <row r="6" customFormat="1" ht="14.25" customHeight="1" spans="1:8">
      <c r="A6" s="9" t="s">
        <v>933</v>
      </c>
      <c r="B6" s="15">
        <v>2844.87941</v>
      </c>
      <c r="C6" s="15">
        <v>2844.637394</v>
      </c>
      <c r="D6" s="15"/>
      <c r="E6" s="15">
        <v>0</v>
      </c>
      <c r="F6" s="9"/>
      <c r="G6" s="9"/>
      <c r="H6" s="15"/>
    </row>
    <row r="7" customFormat="1" ht="14.25" customHeight="1" spans="1:8">
      <c r="A7" s="9" t="s">
        <v>934</v>
      </c>
      <c r="B7" s="15">
        <v>448.488128</v>
      </c>
      <c r="C7" s="15">
        <v>448.488128</v>
      </c>
      <c r="D7" s="15"/>
      <c r="E7" s="15">
        <v>0</v>
      </c>
      <c r="F7" s="9"/>
      <c r="G7" s="9"/>
      <c r="H7" s="15"/>
    </row>
    <row r="8" customFormat="1" ht="14.25" customHeight="1" spans="1:8">
      <c r="A8" s="9" t="s">
        <v>935</v>
      </c>
      <c r="B8" s="15">
        <v>2590.606557</v>
      </c>
      <c r="C8" s="15">
        <v>2590.107583</v>
      </c>
      <c r="D8" s="15"/>
      <c r="E8" s="15">
        <v>0</v>
      </c>
      <c r="F8" s="9"/>
      <c r="G8" s="9"/>
      <c r="H8" s="15"/>
    </row>
    <row r="9" customFormat="1" ht="14.25" customHeight="1" spans="1:8">
      <c r="A9" s="9" t="s">
        <v>936</v>
      </c>
      <c r="B9" s="15">
        <v>163.713246</v>
      </c>
      <c r="C9" s="15">
        <v>163.681179</v>
      </c>
      <c r="D9" s="15"/>
      <c r="E9" s="15">
        <v>0</v>
      </c>
      <c r="F9" s="9"/>
      <c r="G9" s="9"/>
      <c r="H9" s="15"/>
    </row>
    <row r="10" customFormat="1" ht="14.25" customHeight="1" spans="1:8">
      <c r="A10" s="9" t="s">
        <v>937</v>
      </c>
      <c r="B10" s="15">
        <v>4616.392015</v>
      </c>
      <c r="C10" s="15">
        <v>4612.671158</v>
      </c>
      <c r="D10" s="15"/>
      <c r="E10" s="15">
        <v>0</v>
      </c>
      <c r="F10" s="9"/>
      <c r="G10" s="9"/>
      <c r="H10" s="15">
        <v>3.720857</v>
      </c>
    </row>
    <row r="11" customFormat="1" ht="14.25" customHeight="1" spans="1:8">
      <c r="A11" s="9" t="s">
        <v>938</v>
      </c>
      <c r="B11" s="15">
        <v>921.703397</v>
      </c>
      <c r="C11" s="15">
        <v>921.703397</v>
      </c>
      <c r="D11" s="15"/>
      <c r="E11" s="15">
        <v>0</v>
      </c>
      <c r="F11" s="9"/>
      <c r="G11" s="9"/>
      <c r="H11" s="15">
        <v>0</v>
      </c>
    </row>
    <row r="12" customFormat="1" ht="14.25" customHeight="1" spans="1:8">
      <c r="A12" s="9" t="s">
        <v>939</v>
      </c>
      <c r="B12" s="15">
        <v>62206.57234</v>
      </c>
      <c r="C12" s="15">
        <v>61402.08703</v>
      </c>
      <c r="D12" s="15"/>
      <c r="E12" s="15">
        <v>0</v>
      </c>
      <c r="F12" s="9"/>
      <c r="G12" s="9"/>
      <c r="H12" s="15">
        <v>804.485306</v>
      </c>
    </row>
    <row r="13" customFormat="1" ht="14.25" customHeight="1" spans="1:8">
      <c r="A13" s="9" t="s">
        <v>940</v>
      </c>
      <c r="B13" s="15">
        <v>12061.92306</v>
      </c>
      <c r="C13" s="15">
        <v>7839.528304</v>
      </c>
      <c r="D13" s="15"/>
      <c r="E13" s="15">
        <v>0</v>
      </c>
      <c r="F13" s="9"/>
      <c r="G13" s="9"/>
      <c r="H13" s="15">
        <v>4222.394752</v>
      </c>
    </row>
    <row r="14" customFormat="1" ht="14.25" customHeight="1" spans="1:8">
      <c r="A14" s="9" t="s">
        <v>941</v>
      </c>
      <c r="B14" s="15">
        <v>585.355242</v>
      </c>
      <c r="C14" s="15">
        <v>476.964851</v>
      </c>
      <c r="D14" s="15"/>
      <c r="E14" s="15">
        <v>0</v>
      </c>
      <c r="F14" s="9"/>
      <c r="G14" s="9"/>
      <c r="H14" s="15">
        <v>108.390391</v>
      </c>
    </row>
    <row r="15" customFormat="1" ht="14.25" customHeight="1" spans="1:8">
      <c r="A15" s="9" t="s">
        <v>942</v>
      </c>
      <c r="B15" s="15">
        <v>1035.144088</v>
      </c>
      <c r="C15" s="15">
        <v>1010.646799</v>
      </c>
      <c r="D15" s="15"/>
      <c r="E15" s="15">
        <v>0</v>
      </c>
      <c r="F15" s="9"/>
      <c r="G15" s="9"/>
      <c r="H15" s="15">
        <v>24.497289</v>
      </c>
    </row>
    <row r="16" customFormat="1" ht="14.25" customHeight="1" spans="1:8">
      <c r="A16" s="9" t="s">
        <v>943</v>
      </c>
      <c r="B16" s="15">
        <v>504.693694</v>
      </c>
      <c r="C16" s="15">
        <v>497.726778</v>
      </c>
      <c r="D16" s="15"/>
      <c r="E16" s="15">
        <v>0</v>
      </c>
      <c r="F16" s="9"/>
      <c r="G16" s="9"/>
      <c r="H16" s="15">
        <v>6.966916</v>
      </c>
    </row>
    <row r="17" customFormat="1" ht="14.25" customHeight="1" spans="1:8">
      <c r="A17" s="9" t="s">
        <v>944</v>
      </c>
      <c r="B17" s="15">
        <v>6314.912896</v>
      </c>
      <c r="C17" s="15">
        <v>6282.001765</v>
      </c>
      <c r="D17" s="15"/>
      <c r="E17" s="15">
        <v>0</v>
      </c>
      <c r="F17" s="9"/>
      <c r="G17" s="9"/>
      <c r="H17" s="15">
        <v>32.911131</v>
      </c>
    </row>
    <row r="18" customFormat="1" ht="14.25" customHeight="1" spans="1:8">
      <c r="A18" s="9" t="s">
        <v>945</v>
      </c>
      <c r="B18" s="15">
        <v>5839.60386</v>
      </c>
      <c r="C18" s="15">
        <v>4754.603799</v>
      </c>
      <c r="D18" s="15"/>
      <c r="E18" s="15">
        <v>0</v>
      </c>
      <c r="F18" s="9"/>
      <c r="G18" s="9"/>
      <c r="H18" s="15">
        <v>1085.000061</v>
      </c>
    </row>
    <row r="19" customFormat="1" ht="14.25" customHeight="1" spans="1:8">
      <c r="A19" s="9" t="s">
        <v>946</v>
      </c>
      <c r="B19" s="15">
        <v>367.055159</v>
      </c>
      <c r="C19" s="15">
        <v>366.976022</v>
      </c>
      <c r="D19" s="15"/>
      <c r="E19" s="15">
        <v>0</v>
      </c>
      <c r="F19" s="9"/>
      <c r="G19" s="9"/>
      <c r="H19" s="15">
        <v>0.079137</v>
      </c>
    </row>
    <row r="20" customFormat="1" ht="14.25" customHeight="1" spans="1:8">
      <c r="A20" s="9" t="s">
        <v>947</v>
      </c>
      <c r="B20" s="15">
        <v>63054.71002</v>
      </c>
      <c r="C20" s="15">
        <v>62103.26078</v>
      </c>
      <c r="D20" s="15"/>
      <c r="E20" s="15">
        <v>0</v>
      </c>
      <c r="F20" s="9"/>
      <c r="G20" s="9"/>
      <c r="H20" s="15">
        <v>951.449238</v>
      </c>
    </row>
    <row r="21" customFormat="1" ht="14.25" customHeight="1" spans="1:8">
      <c r="A21" s="9" t="s">
        <v>948</v>
      </c>
      <c r="B21" s="15">
        <v>1259.621282</v>
      </c>
      <c r="C21" s="15">
        <v>1259.458029</v>
      </c>
      <c r="D21" s="15"/>
      <c r="E21" s="15">
        <v>0</v>
      </c>
      <c r="F21" s="9"/>
      <c r="G21" s="9"/>
      <c r="H21" s="15">
        <v>0.163253</v>
      </c>
    </row>
    <row r="22" customFormat="1" ht="14.25" customHeight="1" spans="1:8">
      <c r="A22" s="9" t="s">
        <v>949</v>
      </c>
      <c r="B22" s="15">
        <v>698.48004</v>
      </c>
      <c r="C22" s="15">
        <v>570.225781</v>
      </c>
      <c r="D22" s="15"/>
      <c r="E22" s="15">
        <v>0</v>
      </c>
      <c r="F22" s="9"/>
      <c r="G22" s="9"/>
      <c r="H22" s="15">
        <v>128.254259</v>
      </c>
    </row>
    <row r="23" customFormat="1" ht="14.25" customHeight="1" spans="1:8">
      <c r="A23" s="9" t="s">
        <v>950</v>
      </c>
      <c r="B23" s="15">
        <v>38077.93483</v>
      </c>
      <c r="C23" s="15">
        <v>37071.3482</v>
      </c>
      <c r="D23" s="15"/>
      <c r="E23" s="15">
        <v>0</v>
      </c>
      <c r="F23" s="9"/>
      <c r="G23" s="9"/>
      <c r="H23" s="15">
        <v>1006.586621</v>
      </c>
    </row>
    <row r="24" customFormat="1" ht="14.25" customHeight="1" spans="1:8">
      <c r="A24" s="9" t="s">
        <v>951</v>
      </c>
      <c r="B24" s="15">
        <v>87.430501</v>
      </c>
      <c r="C24" s="15">
        <v>85.754877</v>
      </c>
      <c r="D24" s="15"/>
      <c r="E24" s="15">
        <v>0</v>
      </c>
      <c r="F24" s="9"/>
      <c r="G24" s="9"/>
      <c r="H24" s="15">
        <v>1.675624</v>
      </c>
    </row>
    <row r="25" customFormat="1" ht="14.25" customHeight="1" spans="1:8">
      <c r="A25" s="9" t="s">
        <v>952</v>
      </c>
      <c r="B25" s="15">
        <v>2913.408323</v>
      </c>
      <c r="C25" s="15">
        <v>2910.385339</v>
      </c>
      <c r="D25" s="15"/>
      <c r="E25" s="15">
        <v>0</v>
      </c>
      <c r="F25" s="9"/>
      <c r="G25" s="9"/>
      <c r="H25" s="15">
        <v>3.022984</v>
      </c>
    </row>
    <row r="26" customFormat="1" ht="14.25" customHeight="1" spans="1:8">
      <c r="A26" s="9" t="s">
        <v>953</v>
      </c>
      <c r="B26" s="15">
        <v>4741.939819</v>
      </c>
      <c r="C26" s="15">
        <v>4276.504096</v>
      </c>
      <c r="D26" s="15"/>
      <c r="E26" s="15">
        <v>0</v>
      </c>
      <c r="F26" s="9"/>
      <c r="G26" s="9"/>
      <c r="H26" s="15">
        <v>465.435723</v>
      </c>
    </row>
    <row r="27" customFormat="1" ht="14.25" customHeight="1" spans="1:8">
      <c r="A27" s="9" t="s">
        <v>954</v>
      </c>
      <c r="B27" s="15">
        <v>8909.38283</v>
      </c>
      <c r="C27" s="15">
        <v>3179.748513</v>
      </c>
      <c r="D27" s="15"/>
      <c r="E27" s="15">
        <v>0</v>
      </c>
      <c r="F27" s="9"/>
      <c r="G27" s="9"/>
      <c r="H27" s="15">
        <v>5729.634317</v>
      </c>
    </row>
    <row r="28" customFormat="1" ht="14.25" customHeight="1" spans="1:8">
      <c r="A28" s="9" t="s">
        <v>955</v>
      </c>
      <c r="B28" s="15">
        <v>1569.408574</v>
      </c>
      <c r="C28" s="15">
        <v>695.235398</v>
      </c>
      <c r="D28" s="15"/>
      <c r="E28" s="15">
        <v>0</v>
      </c>
      <c r="F28" s="9"/>
      <c r="G28" s="9"/>
      <c r="H28" s="15">
        <v>874.173176</v>
      </c>
    </row>
    <row r="29" customFormat="1" ht="14.25" customHeight="1" spans="1:8">
      <c r="A29" s="9" t="s">
        <v>956</v>
      </c>
      <c r="B29" s="15">
        <v>82.811512</v>
      </c>
      <c r="C29" s="15">
        <v>82.804974</v>
      </c>
      <c r="D29" s="15"/>
      <c r="E29" s="15">
        <v>0</v>
      </c>
      <c r="F29" s="9"/>
      <c r="G29" s="9"/>
      <c r="H29" s="15"/>
    </row>
    <row r="30" customFormat="1" ht="14.25" customHeight="1" spans="1:8">
      <c r="A30" s="9" t="s">
        <v>957</v>
      </c>
      <c r="B30" s="15">
        <v>2663.010678</v>
      </c>
      <c r="C30" s="15">
        <v>2613.801215</v>
      </c>
      <c r="D30" s="15"/>
      <c r="E30" s="15">
        <v>0</v>
      </c>
      <c r="F30" s="9"/>
      <c r="G30" s="9"/>
      <c r="H30" s="15">
        <v>49.209463</v>
      </c>
    </row>
    <row r="31" customFormat="1" ht="14.25" customHeight="1" spans="1:8">
      <c r="A31" s="9" t="s">
        <v>958</v>
      </c>
      <c r="B31" s="15">
        <v>2841.850231</v>
      </c>
      <c r="C31" s="15">
        <v>2839.508909</v>
      </c>
      <c r="D31" s="15"/>
      <c r="E31" s="15">
        <v>0</v>
      </c>
      <c r="F31" s="9"/>
      <c r="G31" s="9"/>
      <c r="H31" s="15">
        <v>2.341322</v>
      </c>
    </row>
    <row r="32" customFormat="1" ht="14.25" customHeight="1" spans="1:8">
      <c r="A32" s="9" t="s">
        <v>959</v>
      </c>
      <c r="B32" s="15">
        <v>16999.26929</v>
      </c>
      <c r="C32" s="15">
        <v>16998.90061</v>
      </c>
      <c r="D32" s="15"/>
      <c r="E32" s="15">
        <v>0</v>
      </c>
      <c r="F32" s="9"/>
      <c r="G32" s="9"/>
      <c r="H32" s="15"/>
    </row>
    <row r="33" customFormat="1" ht="14.25" customHeight="1" spans="1:8">
      <c r="A33" s="9" t="s">
        <v>960</v>
      </c>
      <c r="B33" s="15">
        <v>169.039424</v>
      </c>
      <c r="C33" s="15">
        <v>162.494246</v>
      </c>
      <c r="D33" s="15"/>
      <c r="E33" s="15">
        <v>0</v>
      </c>
      <c r="F33" s="9"/>
      <c r="G33" s="9"/>
      <c r="H33" s="15">
        <v>6.545178</v>
      </c>
    </row>
    <row r="34" customFormat="1" ht="14.25" customHeight="1" spans="1:8">
      <c r="A34" s="9" t="s">
        <v>961</v>
      </c>
      <c r="B34" s="15">
        <v>7509.04838</v>
      </c>
      <c r="C34" s="15">
        <v>7507.019617</v>
      </c>
      <c r="D34" s="15"/>
      <c r="E34" s="15">
        <v>0</v>
      </c>
      <c r="F34" s="9"/>
      <c r="G34" s="9"/>
      <c r="H34" s="15">
        <v>2.028763</v>
      </c>
    </row>
    <row r="35" customFormat="1" ht="14.25" customHeight="1" spans="1:8">
      <c r="A35" s="9" t="s">
        <v>962</v>
      </c>
      <c r="B35" s="15">
        <v>6295.348267</v>
      </c>
      <c r="C35" s="15">
        <v>6295.335182</v>
      </c>
      <c r="D35" s="15"/>
      <c r="E35" s="15">
        <v>0</v>
      </c>
      <c r="F35" s="9"/>
      <c r="G35" s="9"/>
      <c r="H35" s="15"/>
    </row>
    <row r="36" customFormat="1" ht="14.25" customHeight="1" spans="1:8">
      <c r="A36" s="9" t="s">
        <v>963</v>
      </c>
      <c r="B36" s="15">
        <v>9281.057128</v>
      </c>
      <c r="C36" s="15">
        <v>9279.109238</v>
      </c>
      <c r="D36" s="15"/>
      <c r="E36" s="15">
        <v>0</v>
      </c>
      <c r="F36" s="9"/>
      <c r="G36" s="9"/>
      <c r="H36" s="15">
        <v>1.94789</v>
      </c>
    </row>
    <row r="37" customFormat="1" ht="14.25" customHeight="1" spans="1:8">
      <c r="A37" s="9" t="s">
        <v>964</v>
      </c>
      <c r="B37" s="15">
        <v>134.85409</v>
      </c>
      <c r="C37" s="15">
        <v>26.582747</v>
      </c>
      <c r="D37" s="15"/>
      <c r="E37" s="15">
        <v>0</v>
      </c>
      <c r="F37" s="14">
        <v>107</v>
      </c>
      <c r="G37" s="9"/>
      <c r="H37" s="15">
        <v>1.41811</v>
      </c>
    </row>
    <row r="38" customFormat="1" ht="14.25" customHeight="1" spans="1:8">
      <c r="A38" s="9" t="s">
        <v>965</v>
      </c>
      <c r="B38" s="15">
        <v>1732.755491</v>
      </c>
      <c r="C38" s="15">
        <v>1732.504614</v>
      </c>
      <c r="D38" s="15"/>
      <c r="E38" s="15">
        <v>0</v>
      </c>
      <c r="F38" s="9"/>
      <c r="G38" s="9"/>
      <c r="H38" s="15"/>
    </row>
    <row r="39" customFormat="1" ht="14.25" customHeight="1" spans="1:8">
      <c r="A39" s="9" t="s">
        <v>966</v>
      </c>
      <c r="B39" s="15">
        <v>160.660488</v>
      </c>
      <c r="C39" s="15">
        <v>160.646599</v>
      </c>
      <c r="D39" s="15"/>
      <c r="E39" s="15">
        <v>0</v>
      </c>
      <c r="F39" s="9"/>
      <c r="G39" s="9"/>
      <c r="H39" s="15"/>
    </row>
    <row r="40" customFormat="1" ht="14.25" customHeight="1" spans="1:8">
      <c r="A40" s="9" t="s">
        <v>967</v>
      </c>
      <c r="B40" s="15">
        <v>93.286905</v>
      </c>
      <c r="C40" s="15">
        <v>92.401622</v>
      </c>
      <c r="D40" s="15"/>
      <c r="E40" s="15">
        <v>0</v>
      </c>
      <c r="F40" s="9"/>
      <c r="G40" s="9"/>
      <c r="H40" s="15">
        <v>0.885283</v>
      </c>
    </row>
    <row r="41" customFormat="1" ht="14.25" customHeight="1" spans="1:8">
      <c r="A41" s="9" t="s">
        <v>968</v>
      </c>
      <c r="B41" s="15">
        <v>383.221016</v>
      </c>
      <c r="C41" s="15">
        <v>382.777465</v>
      </c>
      <c r="D41" s="15"/>
      <c r="E41" s="15">
        <v>0</v>
      </c>
      <c r="F41" s="9"/>
      <c r="G41" s="9"/>
      <c r="H41" s="15">
        <v>0.443551</v>
      </c>
    </row>
    <row r="42" customFormat="1" ht="14.25" customHeight="1" spans="1:8">
      <c r="A42" s="9" t="s">
        <v>969</v>
      </c>
      <c r="B42" s="15">
        <v>59074.70175</v>
      </c>
      <c r="C42" s="15">
        <v>10411.6131</v>
      </c>
      <c r="D42" s="15"/>
      <c r="E42" s="15">
        <v>0</v>
      </c>
      <c r="F42" s="9"/>
      <c r="G42" s="9"/>
      <c r="H42" s="15">
        <v>48663.088654</v>
      </c>
    </row>
    <row r="43" customFormat="1" ht="14.25" customHeight="1" spans="1:8">
      <c r="A43" s="9" t="s">
        <v>970</v>
      </c>
      <c r="B43" s="15">
        <v>2426.396494</v>
      </c>
      <c r="C43" s="15">
        <v>2425.006819</v>
      </c>
      <c r="D43" s="15"/>
      <c r="E43" s="15">
        <v>0</v>
      </c>
      <c r="F43" s="9"/>
      <c r="G43" s="9"/>
      <c r="H43" s="15">
        <v>1.389675</v>
      </c>
    </row>
    <row r="44" customFormat="1" ht="14.25" customHeight="1" spans="1:8">
      <c r="A44" s="9" t="s">
        <v>971</v>
      </c>
      <c r="B44" s="15">
        <v>483.823457</v>
      </c>
      <c r="C44" s="15">
        <v>361.387676</v>
      </c>
      <c r="D44" s="15"/>
      <c r="E44" s="15">
        <v>0</v>
      </c>
      <c r="F44" s="9"/>
      <c r="G44" s="9"/>
      <c r="H44" s="15">
        <v>122.435781</v>
      </c>
    </row>
    <row r="45" customFormat="1" ht="14.25" customHeight="1" spans="1:8">
      <c r="A45" s="9" t="s">
        <v>972</v>
      </c>
      <c r="B45" s="15">
        <v>345.945662</v>
      </c>
      <c r="C45" s="15">
        <v>338.868257</v>
      </c>
      <c r="D45" s="15"/>
      <c r="E45" s="15">
        <v>3.825</v>
      </c>
      <c r="F45" s="9"/>
      <c r="G45" s="9"/>
      <c r="H45" s="15">
        <v>3.252405</v>
      </c>
    </row>
    <row r="46" customFormat="1" ht="14.25" customHeight="1" spans="1:8">
      <c r="A46" s="9" t="s">
        <v>973</v>
      </c>
      <c r="B46" s="15">
        <v>61429.14433</v>
      </c>
      <c r="C46" s="15">
        <v>10530.02505</v>
      </c>
      <c r="D46" s="15"/>
      <c r="E46" s="15">
        <v>50750.423376</v>
      </c>
      <c r="F46" s="9"/>
      <c r="G46" s="9"/>
      <c r="H46" s="15">
        <v>148.695904</v>
      </c>
    </row>
    <row r="47" customFormat="1" ht="14.25" customHeight="1" spans="1:8">
      <c r="A47" s="9" t="s">
        <v>974</v>
      </c>
      <c r="B47" s="15">
        <v>29.450984</v>
      </c>
      <c r="C47" s="15">
        <v>27.235302</v>
      </c>
      <c r="D47" s="15"/>
      <c r="E47" s="15">
        <v>0</v>
      </c>
      <c r="F47" s="9"/>
      <c r="G47" s="9"/>
      <c r="H47" s="15">
        <v>2.215682</v>
      </c>
    </row>
    <row r="48" customFormat="1" ht="14.25" customHeight="1" spans="1:8">
      <c r="A48" s="9" t="s">
        <v>975</v>
      </c>
      <c r="B48" s="15">
        <v>585.252816</v>
      </c>
      <c r="C48" s="15">
        <v>456.888995</v>
      </c>
      <c r="D48" s="15"/>
      <c r="E48" s="15">
        <v>128.006617</v>
      </c>
      <c r="F48" s="9"/>
      <c r="G48" s="9"/>
      <c r="H48" s="15"/>
    </row>
    <row r="49" customFormat="1" ht="14.25" customHeight="1" spans="1:8">
      <c r="A49" s="9" t="s">
        <v>976</v>
      </c>
      <c r="B49" s="15">
        <v>529.038231</v>
      </c>
      <c r="C49" s="15">
        <v>418.267231</v>
      </c>
      <c r="D49" s="15"/>
      <c r="E49" s="15">
        <v>110.518446</v>
      </c>
      <c r="F49" s="9"/>
      <c r="G49" s="9"/>
      <c r="H49" s="15"/>
    </row>
    <row r="50" customFormat="1" ht="14.25" customHeight="1" spans="1:8">
      <c r="A50" s="9" t="s">
        <v>977</v>
      </c>
      <c r="B50" s="15">
        <v>902.762383</v>
      </c>
      <c r="C50" s="15">
        <v>492.163684</v>
      </c>
      <c r="D50" s="15"/>
      <c r="E50" s="15">
        <v>400.321839</v>
      </c>
      <c r="F50" s="9"/>
      <c r="G50" s="9"/>
      <c r="H50" s="15">
        <v>10.27686</v>
      </c>
    </row>
    <row r="51" customFormat="1" ht="14.25" customHeight="1" spans="1:8">
      <c r="A51" s="9" t="s">
        <v>978</v>
      </c>
      <c r="B51" s="15">
        <v>441.413604</v>
      </c>
      <c r="C51" s="15">
        <v>381.45304</v>
      </c>
      <c r="D51" s="15"/>
      <c r="E51" s="15">
        <v>59.475065</v>
      </c>
      <c r="F51" s="9"/>
      <c r="G51" s="9"/>
      <c r="H51" s="15"/>
    </row>
    <row r="52" customFormat="1" ht="14.25" customHeight="1" spans="1:8">
      <c r="A52" s="9" t="s">
        <v>979</v>
      </c>
      <c r="B52" s="15">
        <v>1925.194624</v>
      </c>
      <c r="C52" s="15">
        <v>1143.220578</v>
      </c>
      <c r="D52" s="15"/>
      <c r="E52" s="15">
        <v>769.207146</v>
      </c>
      <c r="F52" s="9"/>
      <c r="G52" s="9"/>
      <c r="H52" s="15">
        <v>12.7669</v>
      </c>
    </row>
    <row r="53" customFormat="1" ht="14.25" customHeight="1" spans="1:8">
      <c r="A53" s="9" t="s">
        <v>980</v>
      </c>
      <c r="B53" s="15">
        <v>825.886116</v>
      </c>
      <c r="C53" s="15">
        <v>728.423155</v>
      </c>
      <c r="D53" s="15"/>
      <c r="E53" s="15">
        <v>96.795394</v>
      </c>
      <c r="F53" s="9"/>
      <c r="G53" s="9"/>
      <c r="H53" s="15">
        <v>0.667567</v>
      </c>
    </row>
    <row r="54" customFormat="1" ht="14.25" customHeight="1" spans="1:8">
      <c r="A54" s="9" t="s">
        <v>981</v>
      </c>
      <c r="B54" s="15">
        <v>790.621859</v>
      </c>
      <c r="C54" s="15">
        <v>790.572231</v>
      </c>
      <c r="D54" s="15"/>
      <c r="E54" s="15">
        <v>0</v>
      </c>
      <c r="F54" s="9"/>
      <c r="G54" s="9"/>
      <c r="H54" s="15"/>
    </row>
    <row r="55" customFormat="1" ht="14.25" customHeight="1" spans="1:8">
      <c r="A55" s="9" t="s">
        <v>982</v>
      </c>
      <c r="B55" s="15">
        <v>495.379863</v>
      </c>
      <c r="C55" s="15">
        <v>464.937277</v>
      </c>
      <c r="D55" s="15"/>
      <c r="E55" s="15">
        <v>0</v>
      </c>
      <c r="F55" s="9"/>
      <c r="G55" s="9"/>
      <c r="H55" s="15">
        <v>30.442586</v>
      </c>
    </row>
    <row r="56" customFormat="1" ht="14.25" customHeight="1" spans="1:8">
      <c r="A56" s="9" t="s">
        <v>983</v>
      </c>
      <c r="B56" s="15">
        <v>631.168828</v>
      </c>
      <c r="C56" s="15">
        <v>631.147892</v>
      </c>
      <c r="D56" s="15"/>
      <c r="E56" s="15">
        <v>0</v>
      </c>
      <c r="F56" s="9"/>
      <c r="G56" s="9"/>
      <c r="H56" s="15"/>
    </row>
    <row r="57" customFormat="1" ht="14.25" customHeight="1" spans="1:8">
      <c r="A57" s="9" t="s">
        <v>984</v>
      </c>
      <c r="B57" s="15">
        <v>6623.049947</v>
      </c>
      <c r="C57" s="15">
        <v>1555.26788</v>
      </c>
      <c r="D57" s="15"/>
      <c r="E57" s="15">
        <v>5029.492549</v>
      </c>
      <c r="F57" s="9"/>
      <c r="G57" s="9"/>
      <c r="H57" s="15">
        <v>38.289518</v>
      </c>
    </row>
    <row r="58" customFormat="1" ht="14.25" customHeight="1" spans="1:8">
      <c r="A58" s="9" t="s">
        <v>985</v>
      </c>
      <c r="B58" s="15">
        <v>3837.454476</v>
      </c>
      <c r="C58" s="15">
        <v>1333.965082</v>
      </c>
      <c r="D58" s="15"/>
      <c r="E58" s="15">
        <v>2501.249963</v>
      </c>
      <c r="F58" s="9"/>
      <c r="G58" s="9"/>
      <c r="H58" s="15">
        <v>2.239431</v>
      </c>
    </row>
    <row r="59" customFormat="1" ht="14.25" customHeight="1" spans="1:8">
      <c r="A59" s="9" t="s">
        <v>986</v>
      </c>
      <c r="B59" s="15">
        <v>652.20341</v>
      </c>
      <c r="C59" s="15">
        <v>498.300949</v>
      </c>
      <c r="D59" s="15"/>
      <c r="E59" s="15">
        <v>153.769027</v>
      </c>
      <c r="F59" s="9"/>
      <c r="G59" s="9"/>
      <c r="H59" s="15"/>
    </row>
    <row r="60" customFormat="1" ht="14.25" customHeight="1" spans="1:8">
      <c r="A60" s="9" t="s">
        <v>987</v>
      </c>
      <c r="B60" s="15">
        <v>895.180505</v>
      </c>
      <c r="C60" s="15">
        <v>584.851536</v>
      </c>
      <c r="D60" s="15"/>
      <c r="E60" s="15">
        <v>309.977467</v>
      </c>
      <c r="F60" s="9"/>
      <c r="G60" s="9"/>
      <c r="H60" s="15"/>
    </row>
    <row r="61" customFormat="1" ht="14.25" customHeight="1" spans="1:8">
      <c r="A61" s="9" t="s">
        <v>988</v>
      </c>
      <c r="B61" s="15">
        <v>1279.902078</v>
      </c>
      <c r="C61" s="15">
        <v>805.038593</v>
      </c>
      <c r="D61" s="15"/>
      <c r="E61" s="15">
        <v>465.078735</v>
      </c>
      <c r="F61" s="9"/>
      <c r="G61" s="9"/>
      <c r="H61" s="15">
        <v>9.78475</v>
      </c>
    </row>
    <row r="62" customFormat="1" ht="14.25" customHeight="1" spans="1:8">
      <c r="A62" s="9" t="s">
        <v>989</v>
      </c>
      <c r="B62" s="15">
        <v>440.766935</v>
      </c>
      <c r="C62" s="15">
        <v>388.602723</v>
      </c>
      <c r="D62" s="15"/>
      <c r="E62" s="15">
        <v>48.27689</v>
      </c>
      <c r="F62" s="9"/>
      <c r="G62" s="9"/>
      <c r="H62" s="15">
        <v>3.887322</v>
      </c>
    </row>
    <row r="63" customFormat="1" ht="14.25" customHeight="1" spans="1:8">
      <c r="A63" s="9" t="s">
        <v>990</v>
      </c>
      <c r="B63" s="15">
        <v>1139.462934</v>
      </c>
      <c r="C63" s="15">
        <v>700.389008</v>
      </c>
      <c r="D63" s="15"/>
      <c r="E63" s="15">
        <v>423.723314</v>
      </c>
      <c r="F63" s="9"/>
      <c r="G63" s="9"/>
      <c r="H63" s="15">
        <v>15.350612</v>
      </c>
    </row>
    <row r="64" customFormat="1" ht="14.25" customHeight="1" spans="1:8">
      <c r="A64" s="9" t="s">
        <v>991</v>
      </c>
      <c r="B64" s="15">
        <v>1191.350881</v>
      </c>
      <c r="C64" s="15">
        <v>744.392797</v>
      </c>
      <c r="D64" s="15"/>
      <c r="E64" s="15">
        <v>445.620085</v>
      </c>
      <c r="F64" s="9"/>
      <c r="G64" s="9"/>
      <c r="H64" s="15">
        <v>1.337999</v>
      </c>
    </row>
    <row r="65" customFormat="1" ht="14.25" customHeight="1" spans="1:8">
      <c r="A65" s="9" t="s">
        <v>992</v>
      </c>
      <c r="B65" s="15">
        <v>14423.68254</v>
      </c>
      <c r="C65" s="15">
        <v>3911.184578</v>
      </c>
      <c r="D65" s="15"/>
      <c r="E65" s="15">
        <v>10416.139178</v>
      </c>
      <c r="F65" s="9"/>
      <c r="G65" s="9"/>
      <c r="H65" s="15">
        <v>96.358787</v>
      </c>
    </row>
    <row r="66" customFormat="1" ht="14.25" customHeight="1" spans="1:8">
      <c r="A66" s="9" t="s">
        <v>993</v>
      </c>
      <c r="B66" s="15">
        <v>1509.873738</v>
      </c>
      <c r="C66" s="15">
        <v>910.496139</v>
      </c>
      <c r="D66" s="15"/>
      <c r="E66" s="15">
        <v>597.902409</v>
      </c>
      <c r="F66" s="9"/>
      <c r="G66" s="9"/>
      <c r="H66" s="15">
        <v>1.47519</v>
      </c>
    </row>
    <row r="67" customFormat="1" ht="14.25" customHeight="1" spans="1:8">
      <c r="A67" s="9" t="s">
        <v>994</v>
      </c>
      <c r="B67" s="15">
        <v>966.722348</v>
      </c>
      <c r="C67" s="15">
        <v>696.155134</v>
      </c>
      <c r="D67" s="15"/>
      <c r="E67" s="15">
        <v>268.55513</v>
      </c>
      <c r="F67" s="9"/>
      <c r="G67" s="9"/>
      <c r="H67" s="15">
        <v>2.012084</v>
      </c>
    </row>
    <row r="68" customFormat="1" ht="14.25" customHeight="1" spans="1:8">
      <c r="A68" s="9" t="s">
        <v>995</v>
      </c>
      <c r="B68" s="15">
        <v>193.532632</v>
      </c>
      <c r="C68" s="15">
        <v>193.339038</v>
      </c>
      <c r="D68" s="15"/>
      <c r="E68" s="15">
        <v>0.16</v>
      </c>
      <c r="F68" s="9"/>
      <c r="G68" s="9"/>
      <c r="H68" s="15"/>
    </row>
    <row r="69" customFormat="1" ht="14.25" customHeight="1" spans="1:8">
      <c r="A69" s="9" t="s">
        <v>996</v>
      </c>
      <c r="B69" s="15">
        <v>1079.642735</v>
      </c>
      <c r="C69" s="15">
        <v>666.099136</v>
      </c>
      <c r="D69" s="15"/>
      <c r="E69" s="15">
        <v>412.302037</v>
      </c>
      <c r="F69" s="9"/>
      <c r="G69" s="9"/>
      <c r="H69" s="15">
        <v>1.241562</v>
      </c>
    </row>
    <row r="70" customFormat="1" ht="14.25" customHeight="1" spans="1:8">
      <c r="A70" s="9" t="s">
        <v>997</v>
      </c>
      <c r="B70" s="15">
        <v>713.294072</v>
      </c>
      <c r="C70" s="15">
        <v>574.462227</v>
      </c>
      <c r="D70" s="15"/>
      <c r="E70" s="15">
        <v>137.923844</v>
      </c>
      <c r="F70" s="9"/>
      <c r="G70" s="9"/>
      <c r="H70" s="15">
        <v>0.908001</v>
      </c>
    </row>
    <row r="71" customFormat="1" ht="14.25" customHeight="1" spans="1:8">
      <c r="A71" s="9" t="s">
        <v>998</v>
      </c>
      <c r="B71" s="15">
        <v>1928.933236</v>
      </c>
      <c r="C71" s="15">
        <v>1003.964097</v>
      </c>
      <c r="D71" s="15"/>
      <c r="E71" s="15">
        <v>919.134349</v>
      </c>
      <c r="F71" s="9"/>
      <c r="G71" s="9"/>
      <c r="H71" s="15">
        <v>5.83479</v>
      </c>
    </row>
    <row r="72" customFormat="1" ht="14.25" customHeight="1" spans="1:8">
      <c r="A72" s="9" t="s">
        <v>999</v>
      </c>
      <c r="B72" s="15">
        <v>850.484082</v>
      </c>
      <c r="C72" s="15">
        <v>745.419818</v>
      </c>
      <c r="D72" s="15"/>
      <c r="E72" s="15">
        <v>104.607728</v>
      </c>
      <c r="F72" s="9"/>
      <c r="G72" s="9"/>
      <c r="H72" s="15"/>
    </row>
    <row r="73" customFormat="1" ht="14.25" customHeight="1" spans="1:8">
      <c r="A73" s="9" t="s">
        <v>1000</v>
      </c>
      <c r="B73" s="15">
        <v>603.889607</v>
      </c>
      <c r="C73" s="15">
        <v>414.254685</v>
      </c>
      <c r="D73" s="15"/>
      <c r="E73" s="15">
        <v>189.286659</v>
      </c>
      <c r="F73" s="9"/>
      <c r="G73" s="9"/>
      <c r="H73" s="15"/>
    </row>
    <row r="74" customFormat="1" ht="14.25" customHeight="1" spans="1:8">
      <c r="A74" s="9" t="s">
        <v>1001</v>
      </c>
      <c r="B74" s="15">
        <v>37205.23585</v>
      </c>
      <c r="C74" s="15">
        <v>37180.87562</v>
      </c>
      <c r="D74" s="15"/>
      <c r="E74" s="15">
        <v>0</v>
      </c>
      <c r="F74" s="9"/>
      <c r="G74" s="9"/>
      <c r="H74" s="15">
        <v>24.360231</v>
      </c>
    </row>
    <row r="75" customFormat="1" ht="14.25" customHeight="1" spans="1:8">
      <c r="A75" s="9" t="s">
        <v>1002</v>
      </c>
      <c r="B75" s="15">
        <v>108.766818</v>
      </c>
      <c r="C75" s="15">
        <v>108.670117</v>
      </c>
      <c r="D75" s="15"/>
      <c r="E75" s="15">
        <v>0</v>
      </c>
      <c r="F75" s="9"/>
      <c r="G75" s="9"/>
      <c r="H75" s="15"/>
    </row>
    <row r="76" customFormat="1" ht="14.25" customHeight="1" spans="1:8">
      <c r="A76" s="9" t="s">
        <v>1003</v>
      </c>
      <c r="B76" s="15">
        <v>1440.893654</v>
      </c>
      <c r="C76" s="15">
        <v>1398.054801</v>
      </c>
      <c r="D76" s="15"/>
      <c r="E76" s="15">
        <v>0</v>
      </c>
      <c r="F76" s="9"/>
      <c r="G76" s="9"/>
      <c r="H76" s="15">
        <v>42.838853</v>
      </c>
    </row>
    <row r="77" customFormat="1" ht="14.25" customHeight="1" spans="1:8">
      <c r="A77" s="9" t="s">
        <v>1004</v>
      </c>
      <c r="B77" s="15">
        <v>635.852294</v>
      </c>
      <c r="C77" s="15">
        <v>635.651134</v>
      </c>
      <c r="D77" s="15"/>
      <c r="E77" s="15">
        <v>0</v>
      </c>
      <c r="F77" s="9"/>
      <c r="G77" s="9"/>
      <c r="H77" s="15"/>
    </row>
    <row r="78" customFormat="1" ht="14.25" customHeight="1" spans="1:8">
      <c r="A78" s="9" t="s">
        <v>1005</v>
      </c>
      <c r="B78" s="15">
        <v>979.844935</v>
      </c>
      <c r="C78" s="15">
        <v>979.499201</v>
      </c>
      <c r="D78" s="15"/>
      <c r="E78" s="15">
        <v>0</v>
      </c>
      <c r="F78" s="9"/>
      <c r="G78" s="9"/>
      <c r="H78" s="15"/>
    </row>
    <row r="79" customFormat="1" ht="14.25" customHeight="1" spans="1:8">
      <c r="A79" s="9" t="s">
        <v>1006</v>
      </c>
      <c r="B79" s="15">
        <v>153.62544</v>
      </c>
      <c r="C79" s="15">
        <v>153.560227</v>
      </c>
      <c r="D79" s="15"/>
      <c r="E79" s="15">
        <v>0</v>
      </c>
      <c r="F79" s="9"/>
      <c r="G79" s="9"/>
      <c r="H79" s="15"/>
    </row>
    <row r="80" customFormat="1" ht="14.25" customHeight="1" spans="1:8">
      <c r="A80" s="9" t="s">
        <v>1007</v>
      </c>
      <c r="B80" s="15">
        <v>200.450794</v>
      </c>
      <c r="C80" s="15">
        <v>200.391861</v>
      </c>
      <c r="D80" s="15"/>
      <c r="E80" s="15">
        <v>0</v>
      </c>
      <c r="F80" s="9"/>
      <c r="G80" s="9"/>
      <c r="H80" s="15"/>
    </row>
    <row r="81" customFormat="1" ht="14.25" customHeight="1" spans="1:8">
      <c r="A81" s="9" t="s">
        <v>1008</v>
      </c>
      <c r="B81" s="15">
        <v>789.679606</v>
      </c>
      <c r="C81" s="15">
        <v>755.461696</v>
      </c>
      <c r="D81" s="15"/>
      <c r="E81" s="15">
        <v>0</v>
      </c>
      <c r="F81" s="9"/>
      <c r="G81" s="9"/>
      <c r="H81" s="15">
        <v>34.21791</v>
      </c>
    </row>
    <row r="82" customFormat="1" ht="14.25" customHeight="1" spans="1:8">
      <c r="A82" s="9" t="s">
        <v>1009</v>
      </c>
      <c r="B82" s="15">
        <v>443.87328</v>
      </c>
      <c r="C82" s="15">
        <v>162.393262</v>
      </c>
      <c r="D82" s="15"/>
      <c r="E82" s="15">
        <v>0</v>
      </c>
      <c r="F82" s="9"/>
      <c r="G82" s="9"/>
      <c r="H82" s="15">
        <v>281.480018</v>
      </c>
    </row>
    <row r="83" customFormat="1" ht="14.25" customHeight="1" spans="1:8">
      <c r="A83" s="9" t="s">
        <v>1010</v>
      </c>
      <c r="B83" s="15">
        <v>2718.059458</v>
      </c>
      <c r="C83" s="15">
        <v>2231.207977</v>
      </c>
      <c r="D83" s="15"/>
      <c r="E83" s="15">
        <v>0</v>
      </c>
      <c r="F83" s="9"/>
      <c r="G83" s="9"/>
      <c r="H83" s="15">
        <v>486.851481</v>
      </c>
    </row>
    <row r="84" customFormat="1" ht="14.25" customHeight="1" spans="1:8">
      <c r="A84" s="9" t="s">
        <v>1011</v>
      </c>
      <c r="B84" s="15">
        <v>85.452575</v>
      </c>
      <c r="C84" s="15">
        <v>85.2199</v>
      </c>
      <c r="D84" s="15"/>
      <c r="E84" s="15">
        <v>0</v>
      </c>
      <c r="F84" s="9"/>
      <c r="G84" s="9"/>
      <c r="H84" s="15"/>
    </row>
    <row r="85" customFormat="1" ht="14.25" customHeight="1" spans="1:8">
      <c r="A85" s="9" t="s">
        <v>1012</v>
      </c>
      <c r="B85" s="15">
        <v>4702.660556</v>
      </c>
      <c r="C85" s="15">
        <v>4702.354613</v>
      </c>
      <c r="D85" s="15"/>
      <c r="E85" s="15">
        <v>0</v>
      </c>
      <c r="F85" s="9"/>
      <c r="G85" s="9"/>
      <c r="H85" s="15"/>
    </row>
    <row r="86" customFormat="1" ht="14.25" customHeight="1" spans="1:8">
      <c r="A86" s="9" t="s">
        <v>1013</v>
      </c>
      <c r="B86" s="15">
        <v>1709.696612</v>
      </c>
      <c r="C86" s="15">
        <v>1709.446439</v>
      </c>
      <c r="D86" s="15"/>
      <c r="E86" s="15">
        <v>0</v>
      </c>
      <c r="F86" s="9"/>
      <c r="G86" s="9"/>
      <c r="H86" s="15"/>
    </row>
    <row r="87" customFormat="1" ht="14.25" customHeight="1" spans="1:8">
      <c r="A87" s="9" t="s">
        <v>1014</v>
      </c>
      <c r="B87" s="15">
        <v>2416.30263</v>
      </c>
      <c r="C87" s="15">
        <v>2416.11523</v>
      </c>
      <c r="D87" s="15"/>
      <c r="E87" s="15">
        <v>0</v>
      </c>
      <c r="F87" s="9"/>
      <c r="G87" s="9"/>
      <c r="H87" s="15"/>
    </row>
    <row r="88" customFormat="1" ht="14.25" customHeight="1" spans="1:8">
      <c r="A88" s="9" t="s">
        <v>1015</v>
      </c>
      <c r="B88" s="15">
        <v>1473.737201</v>
      </c>
      <c r="C88" s="15">
        <v>1473.636722</v>
      </c>
      <c r="D88" s="15"/>
      <c r="E88" s="15">
        <v>0</v>
      </c>
      <c r="F88" s="9"/>
      <c r="G88" s="9"/>
      <c r="H88" s="15"/>
    </row>
    <row r="89" customFormat="1" ht="14.25" customHeight="1" spans="1:8">
      <c r="A89" s="9" t="s">
        <v>1016</v>
      </c>
      <c r="B89" s="15">
        <v>202.408874</v>
      </c>
      <c r="C89" s="15">
        <v>178.664659</v>
      </c>
      <c r="D89" s="15"/>
      <c r="E89" s="15">
        <v>0</v>
      </c>
      <c r="F89" s="9"/>
      <c r="G89" s="9"/>
      <c r="H89" s="15">
        <v>23.744215</v>
      </c>
    </row>
    <row r="90" customFormat="1" ht="14.25" customHeight="1" spans="1:8">
      <c r="A90" s="9" t="s">
        <v>1017</v>
      </c>
      <c r="B90" s="15">
        <v>5815.926453</v>
      </c>
      <c r="C90" s="15">
        <v>5348.321674</v>
      </c>
      <c r="D90" s="15"/>
      <c r="E90" s="15">
        <v>0</v>
      </c>
      <c r="F90" s="9"/>
      <c r="G90" s="9"/>
      <c r="H90" s="15">
        <v>467.604779</v>
      </c>
    </row>
    <row r="91" customFormat="1" ht="14.25" customHeight="1" spans="1:8">
      <c r="A91" s="9" t="s">
        <v>1018</v>
      </c>
      <c r="B91" s="15">
        <v>778.186427</v>
      </c>
      <c r="C91" s="15">
        <v>778.151798</v>
      </c>
      <c r="D91" s="15"/>
      <c r="E91" s="15">
        <v>0</v>
      </c>
      <c r="F91" s="9"/>
      <c r="G91" s="9"/>
      <c r="H91" s="15"/>
    </row>
    <row r="92" customFormat="1" ht="14.25" customHeight="1" spans="1:8">
      <c r="A92" s="9" t="s">
        <v>1019</v>
      </c>
      <c r="B92" s="15">
        <v>267.34287</v>
      </c>
      <c r="C92" s="15">
        <v>267.279012</v>
      </c>
      <c r="D92" s="15"/>
      <c r="E92" s="15">
        <v>0</v>
      </c>
      <c r="F92" s="9"/>
      <c r="G92" s="9"/>
      <c r="H92" s="15"/>
    </row>
    <row r="93" customFormat="1" ht="14.25" customHeight="1" spans="1:8">
      <c r="A93" s="9" t="s">
        <v>1020</v>
      </c>
      <c r="B93" s="15">
        <v>274.842991</v>
      </c>
      <c r="C93" s="15">
        <v>274.622977</v>
      </c>
      <c r="D93" s="15"/>
      <c r="E93" s="15">
        <v>0</v>
      </c>
      <c r="F93" s="9"/>
      <c r="G93" s="9"/>
      <c r="H93" s="15"/>
    </row>
    <row r="94" customFormat="1" ht="14.25" customHeight="1" spans="1:8">
      <c r="A94" s="9" t="s">
        <v>1021</v>
      </c>
      <c r="B94" s="15">
        <v>267.056913</v>
      </c>
      <c r="C94" s="15">
        <v>267.047166</v>
      </c>
      <c r="D94" s="15"/>
      <c r="E94" s="15">
        <v>0</v>
      </c>
      <c r="F94" s="9"/>
      <c r="G94" s="9"/>
      <c r="H94" s="15"/>
    </row>
    <row r="95" customFormat="1" ht="14.25" customHeight="1" spans="1:8">
      <c r="A95" s="9" t="s">
        <v>1022</v>
      </c>
      <c r="B95" s="15">
        <v>206.73618</v>
      </c>
      <c r="C95" s="15">
        <v>206.663254</v>
      </c>
      <c r="D95" s="15"/>
      <c r="E95" s="15">
        <v>0</v>
      </c>
      <c r="F95" s="9"/>
      <c r="G95" s="9"/>
      <c r="H95" s="15"/>
    </row>
    <row r="96" customFormat="1" ht="14.25" customHeight="1" spans="1:8">
      <c r="A96" s="9" t="s">
        <v>1023</v>
      </c>
      <c r="B96" s="15">
        <v>6864.948209</v>
      </c>
      <c r="C96" s="15">
        <v>6856.785584</v>
      </c>
      <c r="D96" s="15"/>
      <c r="E96" s="15">
        <v>0</v>
      </c>
      <c r="F96" s="9"/>
      <c r="G96" s="9"/>
      <c r="H96" s="15">
        <v>8.162625</v>
      </c>
    </row>
    <row r="97" customFormat="1" ht="14.25" customHeight="1" spans="1:8">
      <c r="A97" s="9" t="s">
        <v>1024</v>
      </c>
      <c r="B97" s="15">
        <v>61.599917</v>
      </c>
      <c r="C97" s="15">
        <v>61.554902</v>
      </c>
      <c r="D97" s="15"/>
      <c r="E97" s="15">
        <v>0</v>
      </c>
      <c r="F97" s="9"/>
      <c r="G97" s="9"/>
      <c r="H97" s="15"/>
    </row>
    <row r="98" customFormat="1" ht="14.25" customHeight="1" spans="1:8">
      <c r="A98" s="9" t="s">
        <v>1025</v>
      </c>
      <c r="B98" s="15">
        <v>88.721517</v>
      </c>
      <c r="C98" s="15">
        <v>88.716953</v>
      </c>
      <c r="D98" s="15"/>
      <c r="E98" s="15">
        <v>0</v>
      </c>
      <c r="F98" s="9"/>
      <c r="G98" s="9"/>
      <c r="H98" s="15"/>
    </row>
    <row r="99" customFormat="1" ht="14.25" customHeight="1" spans="1:8">
      <c r="A99" s="9" t="s">
        <v>1026</v>
      </c>
      <c r="B99" s="15">
        <v>53.842712</v>
      </c>
      <c r="C99" s="15">
        <v>53.822999</v>
      </c>
      <c r="D99" s="15"/>
      <c r="E99" s="15">
        <v>0</v>
      </c>
      <c r="F99" s="9"/>
      <c r="G99" s="9"/>
      <c r="H99" s="15"/>
    </row>
    <row r="100" customFormat="1" ht="14.25" customHeight="1" spans="1:8">
      <c r="A100" s="9" t="s">
        <v>1027</v>
      </c>
      <c r="B100" s="15">
        <v>101.09097</v>
      </c>
      <c r="C100" s="15">
        <v>101.073426</v>
      </c>
      <c r="D100" s="15"/>
      <c r="E100" s="15">
        <v>0</v>
      </c>
      <c r="F100" s="9"/>
      <c r="G100" s="9"/>
      <c r="H100" s="15"/>
    </row>
    <row r="101" customFormat="1" ht="14.25" customHeight="1" spans="1:8">
      <c r="A101" s="9" t="s">
        <v>1028</v>
      </c>
      <c r="B101" s="15">
        <v>2297.640933</v>
      </c>
      <c r="C101" s="15">
        <v>2290.610007</v>
      </c>
      <c r="D101" s="15"/>
      <c r="E101" s="15">
        <v>0</v>
      </c>
      <c r="F101" s="9"/>
      <c r="G101" s="9"/>
      <c r="H101" s="15">
        <v>7.030926</v>
      </c>
    </row>
    <row r="102" customFormat="1" ht="14.25" customHeight="1" spans="1:8">
      <c r="A102" s="9" t="s">
        <v>1029</v>
      </c>
      <c r="B102" s="15">
        <v>126.998308</v>
      </c>
      <c r="C102" s="15">
        <v>126.987165</v>
      </c>
      <c r="D102" s="15"/>
      <c r="E102" s="15">
        <v>0</v>
      </c>
      <c r="F102" s="9"/>
      <c r="G102" s="9"/>
      <c r="H102" s="15"/>
    </row>
    <row r="103" customFormat="1" ht="14.25" customHeight="1" spans="1:8">
      <c r="A103" s="9" t="s">
        <v>1030</v>
      </c>
      <c r="B103" s="15">
        <v>149.606703</v>
      </c>
      <c r="C103" s="15">
        <v>149.561559</v>
      </c>
      <c r="D103" s="15"/>
      <c r="E103" s="15">
        <v>0</v>
      </c>
      <c r="F103" s="9"/>
      <c r="G103" s="9"/>
      <c r="H103" s="15"/>
    </row>
    <row r="104" customFormat="1" ht="14.25" customHeight="1" spans="1:8">
      <c r="A104" s="9" t="s">
        <v>1031</v>
      </c>
      <c r="B104" s="15">
        <v>135.533607</v>
      </c>
      <c r="C104" s="15">
        <v>135.520965</v>
      </c>
      <c r="D104" s="15"/>
      <c r="E104" s="15">
        <v>0</v>
      </c>
      <c r="F104" s="9"/>
      <c r="G104" s="9"/>
      <c r="H104" s="15"/>
    </row>
    <row r="105" customFormat="1" ht="14.25" customHeight="1" spans="1:8">
      <c r="A105" s="9" t="s">
        <v>1032</v>
      </c>
      <c r="B105" s="15">
        <v>135.855051</v>
      </c>
      <c r="C105" s="15">
        <v>135.843194</v>
      </c>
      <c r="D105" s="15"/>
      <c r="E105" s="15">
        <v>0</v>
      </c>
      <c r="F105" s="9"/>
      <c r="G105" s="9"/>
      <c r="H105" s="15"/>
    </row>
    <row r="106" customFormat="1" ht="14.25" customHeight="1" spans="1:8">
      <c r="A106" s="9" t="s">
        <v>1033</v>
      </c>
      <c r="B106" s="15">
        <v>119.775939</v>
      </c>
      <c r="C106" s="15">
        <v>119.767963</v>
      </c>
      <c r="D106" s="15"/>
      <c r="E106" s="15">
        <v>0</v>
      </c>
      <c r="F106" s="9"/>
      <c r="G106" s="9"/>
      <c r="H106" s="15"/>
    </row>
    <row r="107" customFormat="1" ht="14.25" customHeight="1" spans="1:8">
      <c r="A107" s="9" t="s">
        <v>1034</v>
      </c>
      <c r="B107" s="15">
        <v>143.898117</v>
      </c>
      <c r="C107" s="15">
        <v>143.858717</v>
      </c>
      <c r="D107" s="15"/>
      <c r="E107" s="15">
        <v>0</v>
      </c>
      <c r="F107" s="9"/>
      <c r="G107" s="9"/>
      <c r="H107" s="15"/>
    </row>
    <row r="108" customFormat="1" ht="14.25" customHeight="1" spans="1:8">
      <c r="A108" s="9" t="s">
        <v>1035</v>
      </c>
      <c r="B108" s="15">
        <v>89.344332</v>
      </c>
      <c r="C108" s="15">
        <v>89.327157</v>
      </c>
      <c r="D108" s="15"/>
      <c r="E108" s="15">
        <v>0</v>
      </c>
      <c r="F108" s="9"/>
      <c r="G108" s="9"/>
      <c r="H108" s="15"/>
    </row>
    <row r="109" customFormat="1" ht="14.25" customHeight="1" spans="1:8">
      <c r="A109" s="9" t="s">
        <v>1036</v>
      </c>
      <c r="B109" s="15">
        <v>110.156344</v>
      </c>
      <c r="C109" s="15">
        <v>110.143528</v>
      </c>
      <c r="D109" s="15"/>
      <c r="E109" s="15">
        <v>0</v>
      </c>
      <c r="F109" s="9"/>
      <c r="G109" s="9"/>
      <c r="H109" s="15"/>
    </row>
    <row r="110" customFormat="1" ht="14.25" customHeight="1" spans="1:8">
      <c r="A110" s="9" t="s">
        <v>1037</v>
      </c>
      <c r="B110" s="15">
        <v>105.909269</v>
      </c>
      <c r="C110" s="15">
        <v>105.904303</v>
      </c>
      <c r="D110" s="15"/>
      <c r="E110" s="15">
        <v>0</v>
      </c>
      <c r="F110" s="9"/>
      <c r="G110" s="9"/>
      <c r="H110" s="15"/>
    </row>
    <row r="111" customFormat="1" ht="14.25" customHeight="1" spans="1:8">
      <c r="A111" s="9" t="s">
        <v>1038</v>
      </c>
      <c r="B111" s="15">
        <v>139.119079</v>
      </c>
      <c r="C111" s="15">
        <v>139.119079</v>
      </c>
      <c r="D111" s="15"/>
      <c r="E111" s="15">
        <v>0</v>
      </c>
      <c r="F111" s="9"/>
      <c r="G111" s="9"/>
      <c r="H111" s="15"/>
    </row>
    <row r="112" customFormat="1" ht="14.25" customHeight="1" spans="1:8">
      <c r="A112" s="9" t="s">
        <v>1039</v>
      </c>
      <c r="B112" s="15">
        <v>104.136454</v>
      </c>
      <c r="C112" s="15">
        <v>104.125301</v>
      </c>
      <c r="D112" s="15"/>
      <c r="E112" s="15">
        <v>0</v>
      </c>
      <c r="F112" s="9"/>
      <c r="G112" s="9"/>
      <c r="H112" s="15"/>
    </row>
    <row r="113" customFormat="1" ht="14.25" customHeight="1" spans="1:8">
      <c r="A113" s="9" t="s">
        <v>1040</v>
      </c>
      <c r="B113" s="15">
        <v>118.254086</v>
      </c>
      <c r="C113" s="15">
        <v>118.246341</v>
      </c>
      <c r="D113" s="15"/>
      <c r="E113" s="15">
        <v>0</v>
      </c>
      <c r="F113" s="9"/>
      <c r="G113" s="9"/>
      <c r="H113" s="15"/>
    </row>
    <row r="114" customFormat="1" ht="14.25" customHeight="1" spans="1:8">
      <c r="A114" s="9" t="s">
        <v>1041</v>
      </c>
      <c r="B114" s="15">
        <v>123.837541</v>
      </c>
      <c r="C114" s="15">
        <v>123.81625</v>
      </c>
      <c r="D114" s="15"/>
      <c r="E114" s="15">
        <v>0</v>
      </c>
      <c r="F114" s="9"/>
      <c r="G114" s="9"/>
      <c r="H114" s="15"/>
    </row>
    <row r="115" customFormat="1" ht="14.25" customHeight="1" spans="1:8">
      <c r="A115" s="9" t="s">
        <v>1042</v>
      </c>
      <c r="B115" s="15">
        <v>76.631177</v>
      </c>
      <c r="C115" s="15">
        <v>76.626842</v>
      </c>
      <c r="D115" s="15"/>
      <c r="E115" s="15">
        <v>0</v>
      </c>
      <c r="F115" s="9"/>
      <c r="G115" s="9"/>
      <c r="H115" s="15"/>
    </row>
    <row r="116" customFormat="1" ht="14.25" customHeight="1" spans="1:8">
      <c r="A116" s="9" t="s">
        <v>1043</v>
      </c>
      <c r="B116" s="15">
        <v>124.4415</v>
      </c>
      <c r="C116" s="15">
        <v>124.431093</v>
      </c>
      <c r="D116" s="15"/>
      <c r="E116" s="15">
        <v>0</v>
      </c>
      <c r="F116" s="9"/>
      <c r="G116" s="9"/>
      <c r="H116" s="15"/>
    </row>
    <row r="117" customFormat="1" ht="14.25" customHeight="1" spans="1:8">
      <c r="A117" s="9" t="s">
        <v>1044</v>
      </c>
      <c r="B117" s="15">
        <v>74.063515</v>
      </c>
      <c r="C117" s="15">
        <v>70.907848</v>
      </c>
      <c r="D117" s="15"/>
      <c r="E117" s="15">
        <v>0</v>
      </c>
      <c r="F117" s="9"/>
      <c r="G117" s="9"/>
      <c r="H117" s="15"/>
    </row>
    <row r="118" customFormat="1" ht="14.25" customHeight="1" spans="1:8">
      <c r="A118" s="9" t="s">
        <v>1045</v>
      </c>
      <c r="B118" s="15">
        <v>3180.397955</v>
      </c>
      <c r="C118" s="15">
        <v>3180.151374</v>
      </c>
      <c r="D118" s="15"/>
      <c r="E118" s="15">
        <v>0</v>
      </c>
      <c r="F118" s="9"/>
      <c r="G118" s="9"/>
      <c r="H118" s="15"/>
    </row>
    <row r="119" customFormat="1" ht="14.25" customHeight="1" spans="1:8">
      <c r="A119" s="9" t="s">
        <v>1046</v>
      </c>
      <c r="B119" s="15">
        <v>707.841685</v>
      </c>
      <c r="C119" s="15">
        <v>707.804234</v>
      </c>
      <c r="D119" s="15"/>
      <c r="E119" s="15">
        <v>0</v>
      </c>
      <c r="F119" s="9"/>
      <c r="G119" s="9"/>
      <c r="H119" s="15"/>
    </row>
    <row r="120" customFormat="1" ht="14.25" customHeight="1" spans="1:8">
      <c r="A120" s="9" t="s">
        <v>1047</v>
      </c>
      <c r="B120" s="15">
        <v>242.628712</v>
      </c>
      <c r="C120" s="15">
        <v>242.609393</v>
      </c>
      <c r="D120" s="15"/>
      <c r="E120" s="15">
        <v>0</v>
      </c>
      <c r="F120" s="9"/>
      <c r="G120" s="9"/>
      <c r="H120" s="15"/>
    </row>
    <row r="121" customFormat="1" ht="14.25" customHeight="1" spans="1:8">
      <c r="A121" s="9" t="s">
        <v>1048</v>
      </c>
      <c r="B121" s="15">
        <v>2884.753718</v>
      </c>
      <c r="C121" s="15">
        <v>2720.015426</v>
      </c>
      <c r="D121" s="15"/>
      <c r="E121" s="15">
        <v>0</v>
      </c>
      <c r="F121" s="9"/>
      <c r="G121" s="9"/>
      <c r="H121" s="15">
        <v>164.738292</v>
      </c>
    </row>
    <row r="122" customFormat="1" ht="14.25" customHeight="1" spans="1:8">
      <c r="A122" s="9" t="s">
        <v>1049</v>
      </c>
      <c r="B122" s="15">
        <v>1123.872257</v>
      </c>
      <c r="C122" s="15">
        <v>1123.788732</v>
      </c>
      <c r="D122" s="15"/>
      <c r="E122" s="15">
        <v>0</v>
      </c>
      <c r="F122" s="9"/>
      <c r="G122" s="9"/>
      <c r="H122" s="15"/>
    </row>
    <row r="123" customFormat="1" ht="14.25" customHeight="1" spans="1:8">
      <c r="A123" s="9" t="s">
        <v>1050</v>
      </c>
      <c r="B123" s="15">
        <v>1096.698222</v>
      </c>
      <c r="C123" s="15">
        <v>1047.024558</v>
      </c>
      <c r="D123" s="15"/>
      <c r="E123" s="15">
        <v>0</v>
      </c>
      <c r="F123" s="9"/>
      <c r="G123" s="9"/>
      <c r="H123" s="15">
        <v>49.673664</v>
      </c>
    </row>
    <row r="124" customFormat="1" ht="14.25" customHeight="1" spans="1:8">
      <c r="A124" s="9" t="s">
        <v>1051</v>
      </c>
      <c r="B124" s="15">
        <v>1595.272732</v>
      </c>
      <c r="C124" s="15">
        <v>1588.112439</v>
      </c>
      <c r="D124" s="15"/>
      <c r="E124" s="15">
        <v>0</v>
      </c>
      <c r="F124" s="9"/>
      <c r="G124" s="9"/>
      <c r="H124" s="15">
        <v>7.160293</v>
      </c>
    </row>
    <row r="125" customFormat="1" ht="14.25" customHeight="1" spans="1:8">
      <c r="A125" s="9" t="s">
        <v>1052</v>
      </c>
      <c r="B125" s="15">
        <v>148.4777</v>
      </c>
      <c r="C125" s="15">
        <v>148.462272</v>
      </c>
      <c r="D125" s="15"/>
      <c r="E125" s="15">
        <v>0</v>
      </c>
      <c r="F125" s="9"/>
      <c r="G125" s="9"/>
      <c r="H125" s="15"/>
    </row>
    <row r="126" customFormat="1" ht="14.25" customHeight="1" spans="1:8">
      <c r="A126" s="9" t="s">
        <v>1053</v>
      </c>
      <c r="B126" s="15">
        <v>171.44799</v>
      </c>
      <c r="C126" s="15">
        <v>171.438571</v>
      </c>
      <c r="D126" s="15"/>
      <c r="E126" s="15">
        <v>0</v>
      </c>
      <c r="F126" s="9"/>
      <c r="G126" s="9"/>
      <c r="H126" s="15">
        <v>0.009419</v>
      </c>
    </row>
    <row r="127" customFormat="1" ht="14.25" customHeight="1" spans="1:8">
      <c r="A127" s="9" t="s">
        <v>1054</v>
      </c>
      <c r="B127" s="15">
        <v>343.667213</v>
      </c>
      <c r="C127" s="15">
        <v>272.992044</v>
      </c>
      <c r="D127" s="15"/>
      <c r="E127" s="15">
        <v>0</v>
      </c>
      <c r="F127" s="9"/>
      <c r="G127" s="9"/>
      <c r="H127" s="15">
        <v>70.675169</v>
      </c>
    </row>
    <row r="128" customFormat="1" ht="14.25" customHeight="1" spans="1:8">
      <c r="A128" s="9" t="s">
        <v>1055</v>
      </c>
      <c r="B128" s="15">
        <v>318.100706</v>
      </c>
      <c r="C128" s="15">
        <v>318.090956</v>
      </c>
      <c r="D128" s="15"/>
      <c r="E128" s="15">
        <v>0</v>
      </c>
      <c r="F128" s="9"/>
      <c r="G128" s="9"/>
      <c r="H128" s="15"/>
    </row>
    <row r="129" customFormat="1" ht="14.25" customHeight="1" spans="1:8">
      <c r="A129" s="9" t="s">
        <v>1056</v>
      </c>
      <c r="B129" s="15">
        <v>162.675583</v>
      </c>
      <c r="C129" s="15">
        <v>162.515491</v>
      </c>
      <c r="D129" s="15"/>
      <c r="E129" s="15">
        <v>0</v>
      </c>
      <c r="F129" s="9"/>
      <c r="G129" s="9"/>
      <c r="H129" s="15"/>
    </row>
    <row r="130" customFormat="1" ht="14.25" customHeight="1" spans="1:8">
      <c r="A130" s="9" t="s">
        <v>1057</v>
      </c>
      <c r="B130" s="15">
        <v>809.965779</v>
      </c>
      <c r="C130" s="15">
        <v>163.227725</v>
      </c>
      <c r="D130" s="15"/>
      <c r="E130" s="15">
        <v>0</v>
      </c>
      <c r="F130" s="9"/>
      <c r="G130" s="9"/>
      <c r="H130" s="15">
        <v>646.738054</v>
      </c>
    </row>
    <row r="131" customFormat="1" ht="14.25" customHeight="1" spans="1:8">
      <c r="A131" s="9" t="s">
        <v>1058</v>
      </c>
      <c r="B131" s="15">
        <v>185.880716</v>
      </c>
      <c r="C131" s="15">
        <v>185.844374</v>
      </c>
      <c r="D131" s="15"/>
      <c r="E131" s="15">
        <v>0</v>
      </c>
      <c r="F131" s="9"/>
      <c r="G131" s="9"/>
      <c r="H131" s="15"/>
    </row>
    <row r="132" customFormat="1" ht="14.25" customHeight="1" spans="1:8">
      <c r="A132" s="9" t="s">
        <v>1059</v>
      </c>
      <c r="B132" s="15">
        <v>115.41978</v>
      </c>
      <c r="C132" s="15">
        <v>115.413944</v>
      </c>
      <c r="D132" s="15"/>
      <c r="E132" s="15">
        <v>0</v>
      </c>
      <c r="F132" s="9"/>
      <c r="G132" s="9"/>
      <c r="H132" s="15"/>
    </row>
    <row r="133" customFormat="1" ht="14.25" customHeight="1" spans="1:8">
      <c r="A133" s="9" t="s">
        <v>1060</v>
      </c>
      <c r="B133" s="15">
        <v>152.706735</v>
      </c>
      <c r="C133" s="15">
        <v>152.677614</v>
      </c>
      <c r="D133" s="15"/>
      <c r="E133" s="15">
        <v>0</v>
      </c>
      <c r="F133" s="9"/>
      <c r="G133" s="9"/>
      <c r="H133" s="15"/>
    </row>
    <row r="134" customFormat="1" ht="14.25" customHeight="1" spans="1:8">
      <c r="A134" s="9" t="s">
        <v>1061</v>
      </c>
      <c r="B134" s="15">
        <v>661.006444</v>
      </c>
      <c r="C134" s="15">
        <v>609.415352</v>
      </c>
      <c r="D134" s="15"/>
      <c r="E134" s="15">
        <v>0</v>
      </c>
      <c r="F134" s="9"/>
      <c r="G134" s="9"/>
      <c r="H134" s="15">
        <v>51.591092</v>
      </c>
    </row>
    <row r="135" customFormat="1" ht="14.25" customHeight="1" spans="1:8">
      <c r="A135" s="9" t="s">
        <v>1062</v>
      </c>
      <c r="B135" s="15">
        <v>33218.14191</v>
      </c>
      <c r="C135" s="15">
        <v>33138.8476</v>
      </c>
      <c r="D135" s="15"/>
      <c r="E135" s="15">
        <v>0</v>
      </c>
      <c r="F135" s="9"/>
      <c r="G135" s="9"/>
      <c r="H135" s="15">
        <v>79.294309</v>
      </c>
    </row>
    <row r="136" customFormat="1" ht="14.25" customHeight="1" spans="1:8">
      <c r="A136" s="9" t="s">
        <v>1063</v>
      </c>
      <c r="B136" s="15">
        <v>472.488478</v>
      </c>
      <c r="C136" s="15">
        <v>472.367882</v>
      </c>
      <c r="D136" s="15"/>
      <c r="E136" s="15">
        <v>0</v>
      </c>
      <c r="F136" s="9"/>
      <c r="G136" s="9"/>
      <c r="H136" s="15"/>
    </row>
    <row r="137" customFormat="1" ht="14.25" customHeight="1" spans="1:8">
      <c r="A137" s="9" t="s">
        <v>1064</v>
      </c>
      <c r="B137" s="15">
        <v>3657.989072</v>
      </c>
      <c r="C137" s="15">
        <v>3335.872597</v>
      </c>
      <c r="D137" s="15"/>
      <c r="E137" s="15">
        <v>0</v>
      </c>
      <c r="F137" s="9"/>
      <c r="G137" s="9"/>
      <c r="H137" s="15">
        <v>322.116475</v>
      </c>
    </row>
    <row r="138" customFormat="1" ht="14.25" customHeight="1" spans="1:8">
      <c r="A138" s="9" t="s">
        <v>1065</v>
      </c>
      <c r="B138" s="15">
        <v>248.740576</v>
      </c>
      <c r="C138" s="15">
        <v>248.714882</v>
      </c>
      <c r="D138" s="15"/>
      <c r="E138" s="15">
        <v>0</v>
      </c>
      <c r="F138" s="9"/>
      <c r="G138" s="9"/>
      <c r="H138" s="15"/>
    </row>
    <row r="139" customFormat="1" ht="14.25" customHeight="1" spans="1:8">
      <c r="A139" s="9" t="s">
        <v>1066</v>
      </c>
      <c r="B139" s="15">
        <v>1166.297023</v>
      </c>
      <c r="C139" s="15">
        <v>1166.274311</v>
      </c>
      <c r="D139" s="15"/>
      <c r="E139" s="15">
        <v>0</v>
      </c>
      <c r="F139" s="9"/>
      <c r="G139" s="9"/>
      <c r="H139" s="15"/>
    </row>
    <row r="140" customFormat="1" ht="14.25" customHeight="1" spans="1:8">
      <c r="A140" s="9" t="s">
        <v>1067</v>
      </c>
      <c r="B140" s="15">
        <v>912.966682</v>
      </c>
      <c r="C140" s="15">
        <v>912.931974</v>
      </c>
      <c r="D140" s="15"/>
      <c r="E140" s="15">
        <v>0</v>
      </c>
      <c r="F140" s="9"/>
      <c r="G140" s="9"/>
      <c r="H140" s="15"/>
    </row>
    <row r="141" customFormat="1" ht="14.25" customHeight="1" spans="1:8">
      <c r="A141" s="9" t="s">
        <v>1068</v>
      </c>
      <c r="B141" s="15">
        <v>2557.367379</v>
      </c>
      <c r="C141" s="15">
        <v>2557.113978</v>
      </c>
      <c r="D141" s="15"/>
      <c r="E141" s="15">
        <v>0</v>
      </c>
      <c r="F141" s="9"/>
      <c r="G141" s="9"/>
      <c r="H141" s="15"/>
    </row>
    <row r="142" customFormat="1" ht="14.25" customHeight="1" spans="1:8">
      <c r="A142" s="9" t="s">
        <v>1069</v>
      </c>
      <c r="B142" s="15">
        <v>2985.951728</v>
      </c>
      <c r="C142" s="15">
        <v>2985.830218</v>
      </c>
      <c r="D142" s="15"/>
      <c r="E142" s="15">
        <v>0</v>
      </c>
      <c r="F142" s="9"/>
      <c r="G142" s="9"/>
      <c r="H142" s="15"/>
    </row>
    <row r="143" customFormat="1" ht="14.25" customHeight="1" spans="1:8">
      <c r="A143" s="9" t="s">
        <v>1070</v>
      </c>
      <c r="B143" s="15">
        <v>678.053623</v>
      </c>
      <c r="C143" s="15">
        <v>677.963564</v>
      </c>
      <c r="D143" s="15"/>
      <c r="E143" s="15">
        <v>0</v>
      </c>
      <c r="F143" s="9"/>
      <c r="G143" s="9"/>
      <c r="H143" s="15"/>
    </row>
    <row r="144" customFormat="1" ht="14.25" customHeight="1" spans="1:8">
      <c r="A144" s="9" t="s">
        <v>1071</v>
      </c>
      <c r="B144" s="15">
        <v>554.682813</v>
      </c>
      <c r="C144" s="15">
        <v>367.724735</v>
      </c>
      <c r="D144" s="15"/>
      <c r="E144" s="15">
        <v>0</v>
      </c>
      <c r="F144" s="9"/>
      <c r="G144" s="9"/>
      <c r="H144" s="15">
        <v>186.958078</v>
      </c>
    </row>
    <row r="145" customFormat="1" ht="14.25" customHeight="1" spans="1:8">
      <c r="A145" s="9" t="s">
        <v>1072</v>
      </c>
      <c r="B145" s="15">
        <v>1159.63148</v>
      </c>
      <c r="C145" s="15">
        <v>1159.606656</v>
      </c>
      <c r="D145" s="15"/>
      <c r="E145" s="15">
        <v>0</v>
      </c>
      <c r="F145" s="9"/>
      <c r="G145" s="9"/>
      <c r="H145" s="15"/>
    </row>
    <row r="146" customFormat="1" ht="14.25" customHeight="1" spans="1:8">
      <c r="A146" s="9" t="s">
        <v>1073</v>
      </c>
      <c r="B146" s="15">
        <v>173.760791</v>
      </c>
      <c r="C146" s="15">
        <v>173.697626</v>
      </c>
      <c r="D146" s="15"/>
      <c r="E146" s="15">
        <v>0</v>
      </c>
      <c r="F146" s="9"/>
      <c r="G146" s="9"/>
      <c r="H146" s="15"/>
    </row>
    <row r="147" customFormat="1" ht="14.25" customHeight="1" spans="1:8">
      <c r="A147" s="9" t="s">
        <v>1074</v>
      </c>
      <c r="B147" s="15">
        <v>230.678704</v>
      </c>
      <c r="C147" s="15">
        <v>228.06246</v>
      </c>
      <c r="D147" s="15"/>
      <c r="E147" s="15">
        <v>0</v>
      </c>
      <c r="F147" s="9"/>
      <c r="G147" s="9"/>
      <c r="H147" s="15">
        <v>2.616244</v>
      </c>
    </row>
    <row r="148" customFormat="1" ht="14.25" customHeight="1" spans="1:8">
      <c r="A148" s="9" t="s">
        <v>1075</v>
      </c>
      <c r="B148" s="15">
        <v>381.274722</v>
      </c>
      <c r="C148" s="15">
        <v>354.336517</v>
      </c>
      <c r="D148" s="15"/>
      <c r="E148" s="15">
        <v>0</v>
      </c>
      <c r="F148" s="9"/>
      <c r="G148" s="9"/>
      <c r="H148" s="15">
        <v>26.938205</v>
      </c>
    </row>
    <row r="149" customFormat="1" ht="14.25" customHeight="1" spans="1:8">
      <c r="A149" s="9" t="s">
        <v>1076</v>
      </c>
      <c r="B149" s="15">
        <v>2247.743865</v>
      </c>
      <c r="C149" s="15">
        <v>2242.719448</v>
      </c>
      <c r="D149" s="15"/>
      <c r="E149" s="15">
        <v>0</v>
      </c>
      <c r="F149" s="9"/>
      <c r="G149" s="9"/>
      <c r="H149" s="15">
        <v>5.024417</v>
      </c>
    </row>
    <row r="150" customFormat="1" ht="14.25" customHeight="1" spans="1:8">
      <c r="A150" s="9" t="s">
        <v>1077</v>
      </c>
      <c r="B150" s="15">
        <v>252.308657</v>
      </c>
      <c r="C150" s="15">
        <v>250.666182</v>
      </c>
      <c r="D150" s="15"/>
      <c r="E150" s="15">
        <v>0</v>
      </c>
      <c r="F150" s="9"/>
      <c r="G150" s="9"/>
      <c r="H150" s="15">
        <v>1.642475</v>
      </c>
    </row>
    <row r="151" customFormat="1" ht="14.25" customHeight="1" spans="1:8">
      <c r="A151" s="9" t="s">
        <v>1078</v>
      </c>
      <c r="B151" s="15">
        <v>1278.876268</v>
      </c>
      <c r="C151" s="15">
        <v>993.20387</v>
      </c>
      <c r="D151" s="15"/>
      <c r="E151" s="15">
        <v>0</v>
      </c>
      <c r="F151" s="14">
        <v>208</v>
      </c>
      <c r="G151" s="9"/>
      <c r="H151" s="15">
        <v>77.506931</v>
      </c>
    </row>
    <row r="152" customFormat="1" ht="14.25" customHeight="1" spans="1:8">
      <c r="A152" s="9" t="s">
        <v>1079</v>
      </c>
      <c r="B152" s="15">
        <v>259.500081</v>
      </c>
      <c r="C152" s="15">
        <v>259.486537</v>
      </c>
      <c r="D152" s="15"/>
      <c r="E152" s="15">
        <v>0</v>
      </c>
      <c r="F152" s="9"/>
      <c r="G152" s="9"/>
      <c r="H152" s="15"/>
    </row>
    <row r="153" customFormat="1" ht="14.25" customHeight="1" spans="1:8">
      <c r="A153" s="9" t="s">
        <v>1080</v>
      </c>
      <c r="B153" s="15">
        <v>170.098553</v>
      </c>
      <c r="C153" s="15">
        <v>170.089927</v>
      </c>
      <c r="D153" s="15"/>
      <c r="E153" s="15">
        <v>0</v>
      </c>
      <c r="F153" s="9"/>
      <c r="G153" s="9"/>
      <c r="H153" s="15"/>
    </row>
    <row r="154" customFormat="1" ht="14.25" customHeight="1" spans="1:8">
      <c r="A154" s="9" t="s">
        <v>1081</v>
      </c>
      <c r="B154" s="15">
        <v>2242.496107</v>
      </c>
      <c r="C154" s="15">
        <v>2240.772081</v>
      </c>
      <c r="D154" s="15"/>
      <c r="E154" s="15">
        <v>0</v>
      </c>
      <c r="F154" s="9"/>
      <c r="G154" s="9"/>
      <c r="H154" s="15">
        <v>1.724026</v>
      </c>
    </row>
    <row r="155" customFormat="1" ht="14.25" customHeight="1" spans="1:8">
      <c r="A155" s="9" t="s">
        <v>1082</v>
      </c>
      <c r="B155" s="15">
        <v>60512.15971</v>
      </c>
      <c r="C155" s="15">
        <v>59546.33802</v>
      </c>
      <c r="D155" s="15"/>
      <c r="E155" s="15">
        <v>0</v>
      </c>
      <c r="F155" s="9"/>
      <c r="G155" s="9"/>
      <c r="H155" s="15">
        <v>965.82169</v>
      </c>
    </row>
    <row r="156" customFormat="1" ht="14.25" customHeight="1" spans="1:8">
      <c r="A156" s="9" t="s">
        <v>1083</v>
      </c>
      <c r="B156" s="15">
        <v>633.759866</v>
      </c>
      <c r="C156" s="15">
        <v>197.506455</v>
      </c>
      <c r="D156" s="15"/>
      <c r="E156" s="15">
        <v>115.72732</v>
      </c>
      <c r="F156" s="9"/>
      <c r="G156" s="9"/>
      <c r="H156" s="15">
        <v>320.526091</v>
      </c>
    </row>
    <row r="157" customFormat="1" ht="14.25" customHeight="1" spans="1:8">
      <c r="A157" s="9" t="s">
        <v>1084</v>
      </c>
      <c r="B157" s="15">
        <v>697.925817</v>
      </c>
      <c r="C157" s="15">
        <v>689.281735</v>
      </c>
      <c r="D157" s="15"/>
      <c r="E157" s="15">
        <v>0</v>
      </c>
      <c r="F157" s="9"/>
      <c r="G157" s="9"/>
      <c r="H157" s="15">
        <v>8.644082</v>
      </c>
    </row>
    <row r="158" customFormat="1" ht="14.25" customHeight="1" spans="1:8">
      <c r="A158" s="9" t="s">
        <v>1085</v>
      </c>
      <c r="B158" s="15">
        <v>309.359992</v>
      </c>
      <c r="C158" s="15">
        <v>157.456362</v>
      </c>
      <c r="D158" s="15"/>
      <c r="E158" s="15">
        <v>27.3</v>
      </c>
      <c r="F158" s="9"/>
      <c r="G158" s="9"/>
      <c r="H158" s="15">
        <v>124.60363</v>
      </c>
    </row>
    <row r="159" customFormat="1" ht="14.25" customHeight="1" spans="1:8">
      <c r="A159" s="9" t="s">
        <v>1086</v>
      </c>
      <c r="B159" s="15">
        <v>302.521652</v>
      </c>
      <c r="C159" s="15">
        <v>185.794717</v>
      </c>
      <c r="D159" s="15"/>
      <c r="E159" s="15">
        <v>31.38</v>
      </c>
      <c r="F159" s="9"/>
      <c r="G159" s="9"/>
      <c r="H159" s="15">
        <v>85.346935</v>
      </c>
    </row>
    <row r="160" customFormat="1" ht="14.25" customHeight="1" spans="1:8">
      <c r="A160" s="9" t="s">
        <v>1087</v>
      </c>
      <c r="B160" s="15">
        <v>281.26175</v>
      </c>
      <c r="C160" s="15">
        <v>172.586827</v>
      </c>
      <c r="D160" s="15"/>
      <c r="E160" s="15">
        <v>25.79</v>
      </c>
      <c r="F160" s="9"/>
      <c r="G160" s="9"/>
      <c r="H160" s="15">
        <v>82.884923</v>
      </c>
    </row>
    <row r="161" customFormat="1" ht="14.25" customHeight="1" spans="1:8">
      <c r="A161" s="9" t="s">
        <v>1088</v>
      </c>
      <c r="B161" s="15">
        <v>338.595392</v>
      </c>
      <c r="C161" s="15">
        <v>307.631309</v>
      </c>
      <c r="D161" s="15"/>
      <c r="E161" s="15">
        <v>30.9</v>
      </c>
      <c r="F161" s="9"/>
      <c r="G161" s="9"/>
      <c r="H161" s="15"/>
    </row>
    <row r="162" customFormat="1" ht="14.25" customHeight="1" spans="1:8">
      <c r="A162" s="9" t="s">
        <v>1089</v>
      </c>
      <c r="B162" s="15">
        <v>290.82679</v>
      </c>
      <c r="C162" s="15">
        <v>186.0489</v>
      </c>
      <c r="D162" s="15"/>
      <c r="E162" s="15">
        <v>9.73</v>
      </c>
      <c r="F162" s="9"/>
      <c r="G162" s="9"/>
      <c r="H162" s="15">
        <v>95.04789</v>
      </c>
    </row>
    <row r="163" customFormat="1" ht="14.25" customHeight="1" spans="1:8">
      <c r="A163" s="9" t="s">
        <v>1090</v>
      </c>
      <c r="B163" s="15">
        <v>308.885524</v>
      </c>
      <c r="C163" s="15">
        <v>185.146784</v>
      </c>
      <c r="D163" s="15"/>
      <c r="E163" s="15">
        <v>35.3</v>
      </c>
      <c r="F163" s="9"/>
      <c r="G163" s="9"/>
      <c r="H163" s="15">
        <v>88.43874</v>
      </c>
    </row>
    <row r="164" customFormat="1" ht="14.25" customHeight="1" spans="1:8">
      <c r="A164" s="9" t="s">
        <v>1091</v>
      </c>
      <c r="B164" s="15">
        <v>127.331507</v>
      </c>
      <c r="C164" s="15">
        <v>117.846812</v>
      </c>
      <c r="D164" s="15"/>
      <c r="E164" s="15">
        <v>7.35</v>
      </c>
      <c r="F164" s="9"/>
      <c r="G164" s="9"/>
      <c r="H164" s="15">
        <v>2.134695</v>
      </c>
    </row>
    <row r="165" customFormat="1" ht="14.25" customHeight="1" spans="1:8">
      <c r="A165" s="9" t="s">
        <v>1092</v>
      </c>
      <c r="B165" s="15">
        <v>616.052019</v>
      </c>
      <c r="C165" s="15">
        <v>589.621054</v>
      </c>
      <c r="D165" s="15"/>
      <c r="E165" s="15">
        <v>0</v>
      </c>
      <c r="F165" s="9"/>
      <c r="G165" s="9"/>
      <c r="H165" s="15">
        <v>26.430965</v>
      </c>
    </row>
    <row r="166" customFormat="1" ht="14.25" customHeight="1" spans="1:8">
      <c r="A166" s="9" t="s">
        <v>1093</v>
      </c>
      <c r="B166" s="15">
        <v>3327.033313</v>
      </c>
      <c r="C166" s="15">
        <v>3256.72902</v>
      </c>
      <c r="D166" s="15"/>
      <c r="E166" s="15">
        <v>27.77</v>
      </c>
      <c r="F166" s="9"/>
      <c r="G166" s="9"/>
      <c r="H166" s="15">
        <v>42.534293</v>
      </c>
    </row>
    <row r="167" customFormat="1" ht="14.25" customHeight="1" spans="1:8">
      <c r="A167" s="9" t="s">
        <v>1094</v>
      </c>
      <c r="B167" s="15">
        <v>5224.042301</v>
      </c>
      <c r="C167" s="15">
        <v>5166.121838</v>
      </c>
      <c r="D167" s="15"/>
      <c r="E167" s="15">
        <v>56.45</v>
      </c>
      <c r="F167" s="9"/>
      <c r="G167" s="9"/>
      <c r="H167" s="15">
        <v>1.470463</v>
      </c>
    </row>
    <row r="168" customFormat="1" ht="14.25" customHeight="1" spans="1:8">
      <c r="A168" s="9" t="s">
        <v>1095</v>
      </c>
      <c r="B168" s="15">
        <v>3174.219608</v>
      </c>
      <c r="C168" s="15">
        <v>3138.168033</v>
      </c>
      <c r="D168" s="15"/>
      <c r="E168" s="15">
        <v>0</v>
      </c>
      <c r="F168" s="9"/>
      <c r="G168" s="9"/>
      <c r="H168" s="15">
        <v>36.051575</v>
      </c>
    </row>
    <row r="169" customFormat="1" ht="14.25" customHeight="1" spans="1:8">
      <c r="A169" s="9" t="s">
        <v>1096</v>
      </c>
      <c r="B169" s="15">
        <v>1457.943318</v>
      </c>
      <c r="C169" s="15">
        <v>953.660002</v>
      </c>
      <c r="D169" s="15"/>
      <c r="E169" s="15">
        <v>263.52</v>
      </c>
      <c r="F169" s="9"/>
      <c r="G169" s="9"/>
      <c r="H169" s="15">
        <v>240.763316</v>
      </c>
    </row>
    <row r="170" customFormat="1" ht="14.25" customHeight="1" spans="1:8">
      <c r="A170" s="9" t="s">
        <v>1097</v>
      </c>
      <c r="B170" s="15">
        <v>3367.014249</v>
      </c>
      <c r="C170" s="15">
        <v>3255.61289</v>
      </c>
      <c r="D170" s="15"/>
      <c r="E170" s="15">
        <v>32.47</v>
      </c>
      <c r="F170" s="9"/>
      <c r="G170" s="9"/>
      <c r="H170" s="15">
        <v>78.931359</v>
      </c>
    </row>
    <row r="171" customFormat="1" ht="14.25" customHeight="1" spans="1:8">
      <c r="A171" s="9" t="s">
        <v>1098</v>
      </c>
      <c r="B171" s="15">
        <v>9177.657221</v>
      </c>
      <c r="C171" s="15">
        <v>8295.016067</v>
      </c>
      <c r="D171" s="15"/>
      <c r="E171" s="15">
        <v>321.75</v>
      </c>
      <c r="F171" s="9"/>
      <c r="G171" s="9"/>
      <c r="H171" s="15">
        <v>560.891154</v>
      </c>
    </row>
    <row r="172" customFormat="1" ht="14.25" customHeight="1" spans="1:8">
      <c r="A172" s="9" t="s">
        <v>1099</v>
      </c>
      <c r="B172" s="15">
        <v>1378.418055</v>
      </c>
      <c r="C172" s="15">
        <v>1373.418055</v>
      </c>
      <c r="D172" s="15"/>
      <c r="E172" s="15">
        <v>0</v>
      </c>
      <c r="F172" s="9"/>
      <c r="G172" s="9"/>
      <c r="H172" s="15">
        <v>5</v>
      </c>
    </row>
    <row r="173" customFormat="1" ht="14.25" customHeight="1" spans="1:8">
      <c r="A173" s="9" t="s">
        <v>1100</v>
      </c>
      <c r="B173" s="15">
        <v>1103.050529</v>
      </c>
      <c r="C173" s="15">
        <v>970.84142</v>
      </c>
      <c r="D173" s="15"/>
      <c r="E173" s="15">
        <v>0</v>
      </c>
      <c r="F173" s="9"/>
      <c r="G173" s="9"/>
      <c r="H173" s="15">
        <v>132.209109</v>
      </c>
    </row>
    <row r="174" customFormat="1" ht="14.25" customHeight="1" spans="1:8">
      <c r="A174" s="9" t="s">
        <v>1101</v>
      </c>
      <c r="B174" s="15">
        <v>1157.255023</v>
      </c>
      <c r="C174" s="15">
        <v>1129.632889</v>
      </c>
      <c r="D174" s="15"/>
      <c r="E174" s="15">
        <v>0</v>
      </c>
      <c r="F174" s="9"/>
      <c r="G174" s="9"/>
      <c r="H174" s="15">
        <v>27.622134</v>
      </c>
    </row>
    <row r="175" customFormat="1" ht="14.25" customHeight="1" spans="1:8">
      <c r="A175" s="9" t="s">
        <v>1102</v>
      </c>
      <c r="B175" s="15">
        <v>908.408553</v>
      </c>
      <c r="C175" s="15">
        <v>908.250105</v>
      </c>
      <c r="D175" s="15"/>
      <c r="E175" s="15">
        <v>0</v>
      </c>
      <c r="F175" s="9"/>
      <c r="G175" s="9"/>
      <c r="H175" s="15"/>
    </row>
    <row r="176" customFormat="1" ht="14.25" customHeight="1" spans="1:8">
      <c r="A176" s="9" t="s">
        <v>1103</v>
      </c>
      <c r="B176" s="15">
        <v>1098.685628</v>
      </c>
      <c r="C176" s="15">
        <v>1092.417689</v>
      </c>
      <c r="D176" s="15"/>
      <c r="E176" s="15">
        <v>0</v>
      </c>
      <c r="F176" s="9"/>
      <c r="G176" s="9"/>
      <c r="H176" s="15">
        <v>6.267939</v>
      </c>
    </row>
    <row r="177" customFormat="1" ht="14.25" customHeight="1" spans="1:8">
      <c r="A177" s="9" t="s">
        <v>1104</v>
      </c>
      <c r="B177" s="15">
        <v>1045.878115</v>
      </c>
      <c r="C177" s="15">
        <v>1027.748444</v>
      </c>
      <c r="D177" s="15"/>
      <c r="E177" s="15">
        <v>0</v>
      </c>
      <c r="F177" s="9"/>
      <c r="G177" s="9"/>
      <c r="H177" s="15">
        <v>18.129671</v>
      </c>
    </row>
    <row r="178" customFormat="1" ht="14.25" customHeight="1" spans="1:8">
      <c r="A178" s="9" t="s">
        <v>1105</v>
      </c>
      <c r="B178" s="15">
        <v>5193.299953</v>
      </c>
      <c r="C178" s="15">
        <v>5082.251004</v>
      </c>
      <c r="D178" s="15"/>
      <c r="E178" s="15">
        <v>61.395</v>
      </c>
      <c r="F178" s="9"/>
      <c r="G178" s="9"/>
      <c r="H178" s="15">
        <v>49.653949</v>
      </c>
    </row>
    <row r="179" customFormat="1" ht="14.25" customHeight="1" spans="1:8">
      <c r="A179" s="9" t="s">
        <v>1106</v>
      </c>
      <c r="B179" s="15">
        <v>397.442079</v>
      </c>
      <c r="C179" s="15">
        <v>397.2739</v>
      </c>
      <c r="D179" s="15"/>
      <c r="E179" s="15">
        <v>0</v>
      </c>
      <c r="F179" s="9"/>
      <c r="G179" s="9"/>
      <c r="H179" s="15"/>
    </row>
    <row r="180" customFormat="1" ht="14.25" customHeight="1" spans="1:8">
      <c r="A180" s="9" t="s">
        <v>1107</v>
      </c>
      <c r="B180" s="15">
        <v>1301.547931</v>
      </c>
      <c r="C180" s="15">
        <v>1301.358019</v>
      </c>
      <c r="D180" s="15"/>
      <c r="E180" s="15">
        <v>0</v>
      </c>
      <c r="F180" s="9"/>
      <c r="G180" s="9"/>
      <c r="H180" s="15"/>
    </row>
    <row r="181" customFormat="1" ht="14.25" customHeight="1" spans="1:8">
      <c r="A181" s="9" t="s">
        <v>1108</v>
      </c>
      <c r="B181" s="15">
        <v>2770.344369</v>
      </c>
      <c r="C181" s="15">
        <v>2690.25633</v>
      </c>
      <c r="D181" s="15"/>
      <c r="E181" s="15">
        <v>0</v>
      </c>
      <c r="F181" s="9"/>
      <c r="G181" s="9"/>
      <c r="H181" s="15">
        <v>80.088039</v>
      </c>
    </row>
    <row r="182" customFormat="1" ht="14.25" customHeight="1" spans="1:8">
      <c r="A182" s="9" t="s">
        <v>1109</v>
      </c>
      <c r="B182" s="15">
        <v>4714.486192</v>
      </c>
      <c r="C182" s="15">
        <v>4387.022693</v>
      </c>
      <c r="D182" s="15"/>
      <c r="E182" s="15">
        <v>264.49</v>
      </c>
      <c r="F182" s="9"/>
      <c r="G182" s="9"/>
      <c r="H182" s="15">
        <v>62.973499</v>
      </c>
    </row>
    <row r="183" customFormat="1" ht="14.25" customHeight="1" spans="1:8">
      <c r="A183" s="9" t="s">
        <v>1110</v>
      </c>
      <c r="B183" s="15">
        <v>3799.461614</v>
      </c>
      <c r="C183" s="15">
        <v>3750.795055</v>
      </c>
      <c r="D183" s="15"/>
      <c r="E183" s="15">
        <v>25.74</v>
      </c>
      <c r="F183" s="9"/>
      <c r="G183" s="9"/>
      <c r="H183" s="15">
        <v>22.926559</v>
      </c>
    </row>
    <row r="184" customFormat="1" ht="14.25" customHeight="1" spans="1:8">
      <c r="A184" s="9" t="s">
        <v>1111</v>
      </c>
      <c r="B184" s="15">
        <v>1004.705858</v>
      </c>
      <c r="C184" s="15">
        <v>956.866258</v>
      </c>
      <c r="D184" s="15"/>
      <c r="E184" s="15">
        <v>0</v>
      </c>
      <c r="F184" s="9"/>
      <c r="G184" s="9"/>
      <c r="H184" s="15">
        <v>47.8396</v>
      </c>
    </row>
    <row r="185" customFormat="1" ht="14.25" customHeight="1" spans="1:8">
      <c r="A185" s="9" t="s">
        <v>1112</v>
      </c>
      <c r="B185" s="15">
        <v>1915.558672</v>
      </c>
      <c r="C185" s="15">
        <v>1834.956619</v>
      </c>
      <c r="D185" s="15"/>
      <c r="E185" s="15">
        <v>0</v>
      </c>
      <c r="F185" s="9"/>
      <c r="G185" s="9"/>
      <c r="H185" s="15">
        <v>80.602053</v>
      </c>
    </row>
    <row r="186" customFormat="1" ht="14.25" customHeight="1" spans="1:8">
      <c r="A186" s="9" t="s">
        <v>1113</v>
      </c>
      <c r="B186" s="15">
        <v>4611.609077</v>
      </c>
      <c r="C186" s="15">
        <v>4477.284298</v>
      </c>
      <c r="D186" s="15"/>
      <c r="E186" s="15">
        <v>133.2885</v>
      </c>
      <c r="F186" s="9"/>
      <c r="G186" s="9"/>
      <c r="H186" s="15">
        <v>1.036279</v>
      </c>
    </row>
    <row r="187" customFormat="1" ht="14.25" customHeight="1" spans="1:8">
      <c r="A187" s="9" t="s">
        <v>1114</v>
      </c>
      <c r="B187" s="15">
        <v>4860.656591</v>
      </c>
      <c r="C187" s="15">
        <v>4859.446018</v>
      </c>
      <c r="D187" s="15"/>
      <c r="E187" s="15">
        <v>0</v>
      </c>
      <c r="F187" s="9"/>
      <c r="G187" s="9"/>
      <c r="H187" s="15">
        <v>1.210573</v>
      </c>
    </row>
    <row r="188" customFormat="1" ht="14.25" customHeight="1" spans="1:8">
      <c r="A188" s="9" t="s">
        <v>1115</v>
      </c>
      <c r="B188" s="15">
        <v>1911.201139</v>
      </c>
      <c r="C188" s="15">
        <v>1888.765172</v>
      </c>
      <c r="D188" s="15"/>
      <c r="E188" s="15">
        <v>0</v>
      </c>
      <c r="F188" s="9"/>
      <c r="G188" s="9"/>
      <c r="H188" s="15">
        <v>22.435967</v>
      </c>
    </row>
    <row r="189" customFormat="1" ht="14.25" customHeight="1" spans="1:8">
      <c r="A189" s="9" t="s">
        <v>1116</v>
      </c>
      <c r="B189" s="15">
        <v>1051.814557</v>
      </c>
      <c r="C189" s="15">
        <v>1051.636642</v>
      </c>
      <c r="D189" s="15"/>
      <c r="E189" s="15">
        <v>0</v>
      </c>
      <c r="F189" s="9"/>
      <c r="G189" s="9"/>
      <c r="H189" s="15"/>
    </row>
    <row r="190" customFormat="1" ht="14.25" customHeight="1" spans="1:8">
      <c r="A190" s="9" t="s">
        <v>1117</v>
      </c>
      <c r="B190" s="15">
        <v>2160.23565</v>
      </c>
      <c r="C190" s="15">
        <v>2160.105291</v>
      </c>
      <c r="D190" s="15"/>
      <c r="E190" s="15">
        <v>0</v>
      </c>
      <c r="F190" s="9"/>
      <c r="G190" s="9"/>
      <c r="H190" s="15"/>
    </row>
    <row r="191" customFormat="1" ht="14.25" customHeight="1" spans="1:8">
      <c r="A191" s="9" t="s">
        <v>1118</v>
      </c>
      <c r="B191" s="15">
        <v>2059.578247</v>
      </c>
      <c r="C191" s="15">
        <v>2049.62573</v>
      </c>
      <c r="D191" s="15"/>
      <c r="E191" s="15">
        <v>0</v>
      </c>
      <c r="F191" s="9"/>
      <c r="G191" s="9"/>
      <c r="H191" s="15">
        <v>9.952517</v>
      </c>
    </row>
    <row r="192" customFormat="1" ht="14.25" customHeight="1" spans="1:8">
      <c r="A192" s="9" t="s">
        <v>1119</v>
      </c>
      <c r="B192" s="15">
        <v>810.706639</v>
      </c>
      <c r="C192" s="15">
        <v>810.585936</v>
      </c>
      <c r="D192" s="15"/>
      <c r="E192" s="15">
        <v>0</v>
      </c>
      <c r="F192" s="9"/>
      <c r="G192" s="9"/>
      <c r="H192" s="15"/>
    </row>
    <row r="193" customFormat="1" ht="14.25" customHeight="1" spans="1:8">
      <c r="A193" s="9" t="s">
        <v>1120</v>
      </c>
      <c r="B193" s="15">
        <v>1521.988655</v>
      </c>
      <c r="C193" s="15">
        <v>1521.604002</v>
      </c>
      <c r="D193" s="15"/>
      <c r="E193" s="15">
        <v>0</v>
      </c>
      <c r="F193" s="9"/>
      <c r="G193" s="9"/>
      <c r="H193" s="15"/>
    </row>
    <row r="194" customFormat="1" ht="14.25" customHeight="1" spans="1:8">
      <c r="A194" s="9" t="s">
        <v>1121</v>
      </c>
      <c r="B194" s="15">
        <v>428.393057</v>
      </c>
      <c r="C194" s="15">
        <v>427.928167</v>
      </c>
      <c r="D194" s="15"/>
      <c r="E194" s="15">
        <v>0</v>
      </c>
      <c r="F194" s="9"/>
      <c r="G194" s="9"/>
      <c r="H194" s="15"/>
    </row>
    <row r="195" customFormat="1" ht="14.25" customHeight="1" spans="1:8">
      <c r="A195" s="9" t="s">
        <v>1122</v>
      </c>
      <c r="B195" s="15">
        <v>2728.159772</v>
      </c>
      <c r="C195" s="15">
        <v>2657.565138</v>
      </c>
      <c r="D195" s="15"/>
      <c r="E195" s="15">
        <v>0</v>
      </c>
      <c r="F195" s="9"/>
      <c r="G195" s="9"/>
      <c r="H195" s="15">
        <v>70.594634</v>
      </c>
    </row>
    <row r="196" customFormat="1" ht="14.25" customHeight="1" spans="1:8">
      <c r="A196" s="9" t="s">
        <v>1123</v>
      </c>
      <c r="B196" s="15">
        <v>2506.556101</v>
      </c>
      <c r="C196" s="15">
        <v>2506.049216</v>
      </c>
      <c r="D196" s="15"/>
      <c r="E196" s="15">
        <v>0</v>
      </c>
      <c r="F196" s="9"/>
      <c r="G196" s="9"/>
      <c r="H196" s="15">
        <v>0.506885</v>
      </c>
    </row>
    <row r="197" customFormat="1" ht="14.25" customHeight="1" spans="1:8">
      <c r="A197" s="9" t="s">
        <v>1124</v>
      </c>
      <c r="B197" s="15">
        <v>588.452754</v>
      </c>
      <c r="C197" s="15">
        <v>587.879533</v>
      </c>
      <c r="D197" s="15"/>
      <c r="E197" s="15">
        <v>0</v>
      </c>
      <c r="F197" s="9"/>
      <c r="G197" s="9"/>
      <c r="H197" s="15">
        <v>0.573221</v>
      </c>
    </row>
    <row r="198" customFormat="1" ht="14.25" customHeight="1" spans="1:8">
      <c r="A198" s="9" t="s">
        <v>1125</v>
      </c>
      <c r="B198" s="15">
        <v>3273.315735</v>
      </c>
      <c r="C198" s="15">
        <v>3264.982331</v>
      </c>
      <c r="D198" s="15"/>
      <c r="E198" s="15">
        <v>0</v>
      </c>
      <c r="F198" s="9"/>
      <c r="G198" s="9"/>
      <c r="H198" s="15">
        <v>8.333404</v>
      </c>
    </row>
    <row r="199" customFormat="1" ht="14.25" customHeight="1" spans="1:8">
      <c r="A199" s="9" t="s">
        <v>1126</v>
      </c>
      <c r="B199" s="15">
        <v>2894.446894</v>
      </c>
      <c r="C199" s="15">
        <v>2771.737004</v>
      </c>
      <c r="D199" s="15"/>
      <c r="E199" s="15">
        <v>0</v>
      </c>
      <c r="F199" s="9"/>
      <c r="G199" s="9"/>
      <c r="H199" s="15">
        <v>122.70989</v>
      </c>
    </row>
    <row r="200" customFormat="1" ht="14.25" customHeight="1" spans="1:8">
      <c r="A200" s="9" t="s">
        <v>1127</v>
      </c>
      <c r="B200" s="15">
        <v>2240.000586</v>
      </c>
      <c r="C200" s="15">
        <v>2223.040586</v>
      </c>
      <c r="D200" s="15"/>
      <c r="E200" s="15">
        <v>0</v>
      </c>
      <c r="F200" s="9"/>
      <c r="G200" s="9"/>
      <c r="H200" s="15">
        <v>16.96</v>
      </c>
    </row>
    <row r="201" customFormat="1" ht="14.25" customHeight="1" spans="1:8">
      <c r="A201" s="9" t="s">
        <v>1128</v>
      </c>
      <c r="B201" s="15">
        <v>1245.691754</v>
      </c>
      <c r="C201" s="15">
        <v>1238.171754</v>
      </c>
      <c r="D201" s="15"/>
      <c r="E201" s="15">
        <v>0</v>
      </c>
      <c r="F201" s="9"/>
      <c r="G201" s="9"/>
      <c r="H201" s="15">
        <v>7.52</v>
      </c>
    </row>
    <row r="202" customFormat="1" ht="14.25" customHeight="1" spans="1:8">
      <c r="A202" s="9" t="s">
        <v>1129</v>
      </c>
      <c r="B202" s="15">
        <v>390.597484</v>
      </c>
      <c r="C202" s="15">
        <v>390.512522</v>
      </c>
      <c r="D202" s="15"/>
      <c r="E202" s="15">
        <v>0</v>
      </c>
      <c r="F202" s="9"/>
      <c r="G202" s="9"/>
      <c r="H202" s="15"/>
    </row>
    <row r="203" customFormat="1" ht="14.25" customHeight="1" spans="1:8">
      <c r="A203" s="9" t="s">
        <v>1130</v>
      </c>
      <c r="B203" s="15">
        <v>1441.53137</v>
      </c>
      <c r="C203" s="15">
        <v>1217.879233</v>
      </c>
      <c r="D203" s="15"/>
      <c r="E203" s="15">
        <v>0</v>
      </c>
      <c r="F203" s="9"/>
      <c r="G203" s="9"/>
      <c r="H203" s="15">
        <v>223.652137</v>
      </c>
    </row>
    <row r="204" customFormat="1" ht="14.25" customHeight="1" spans="1:8">
      <c r="A204" s="9" t="s">
        <v>1131</v>
      </c>
      <c r="B204" s="15">
        <v>4075.71411</v>
      </c>
      <c r="C204" s="15">
        <v>4032.195589</v>
      </c>
      <c r="D204" s="15"/>
      <c r="E204" s="15">
        <v>0</v>
      </c>
      <c r="F204" s="9"/>
      <c r="G204" s="9"/>
      <c r="H204" s="15">
        <v>43.518521</v>
      </c>
    </row>
    <row r="205" customFormat="1" ht="14.25" customHeight="1" spans="1:8">
      <c r="A205" s="9" t="s">
        <v>1132</v>
      </c>
      <c r="B205" s="15">
        <v>1415.977448</v>
      </c>
      <c r="C205" s="15">
        <v>1415.819495</v>
      </c>
      <c r="D205" s="15"/>
      <c r="E205" s="15">
        <v>0</v>
      </c>
      <c r="F205" s="9"/>
      <c r="G205" s="9"/>
      <c r="H205" s="15"/>
    </row>
    <row r="206" customFormat="1" ht="14.25" customHeight="1" spans="1:8">
      <c r="A206" s="9" t="s">
        <v>1133</v>
      </c>
      <c r="B206" s="15">
        <v>15603.33472</v>
      </c>
      <c r="C206" s="15">
        <v>14903.63183</v>
      </c>
      <c r="D206" s="15"/>
      <c r="E206" s="15">
        <v>0</v>
      </c>
      <c r="F206" s="9"/>
      <c r="G206" s="9"/>
      <c r="H206" s="15">
        <v>699.702892</v>
      </c>
    </row>
    <row r="207" customFormat="1" ht="14.25" customHeight="1" spans="1:8">
      <c r="A207" s="9" t="s">
        <v>1134</v>
      </c>
      <c r="B207" s="15">
        <v>240.705811</v>
      </c>
      <c r="C207" s="15">
        <v>240.689461</v>
      </c>
      <c r="D207" s="15"/>
      <c r="E207" s="15">
        <v>0</v>
      </c>
      <c r="F207" s="9"/>
      <c r="G207" s="9"/>
      <c r="H207" s="15"/>
    </row>
    <row r="208" customFormat="1" ht="14.25" customHeight="1" spans="1:8">
      <c r="A208" s="9" t="s">
        <v>1135</v>
      </c>
      <c r="B208" s="15">
        <v>1024.815571</v>
      </c>
      <c r="C208" s="15">
        <v>904.103642</v>
      </c>
      <c r="D208" s="15"/>
      <c r="E208" s="15">
        <v>0</v>
      </c>
      <c r="F208" s="9"/>
      <c r="G208" s="9"/>
      <c r="H208" s="15">
        <v>120.711929</v>
      </c>
    </row>
    <row r="209" customFormat="1" ht="14.25" customHeight="1" spans="1:8">
      <c r="A209" s="9" t="s">
        <v>1136</v>
      </c>
      <c r="B209" s="15">
        <v>1568.756465</v>
      </c>
      <c r="C209" s="15">
        <v>1561.507402</v>
      </c>
      <c r="D209" s="15"/>
      <c r="E209" s="15">
        <v>0</v>
      </c>
      <c r="F209" s="9"/>
      <c r="G209" s="9"/>
      <c r="H209" s="15">
        <v>7.249063</v>
      </c>
    </row>
    <row r="210" customFormat="1" ht="14.25" customHeight="1" spans="1:8">
      <c r="A210" s="9" t="s">
        <v>1137</v>
      </c>
      <c r="B210" s="15">
        <v>1491.603022</v>
      </c>
      <c r="C210" s="15">
        <v>1475.427304</v>
      </c>
      <c r="D210" s="15"/>
      <c r="E210" s="15">
        <v>0</v>
      </c>
      <c r="F210" s="9"/>
      <c r="G210" s="9"/>
      <c r="H210" s="15">
        <v>16.175718</v>
      </c>
    </row>
    <row r="211" customFormat="1" ht="14.25" customHeight="1" spans="1:8">
      <c r="A211" s="9" t="s">
        <v>1138</v>
      </c>
      <c r="B211" s="15">
        <v>910.480894</v>
      </c>
      <c r="C211" s="15">
        <v>910.303335</v>
      </c>
      <c r="D211" s="15"/>
      <c r="E211" s="15">
        <v>0</v>
      </c>
      <c r="F211" s="9"/>
      <c r="G211" s="9"/>
      <c r="H211" s="15"/>
    </row>
    <row r="212" customFormat="1" ht="14.25" customHeight="1" spans="1:8">
      <c r="A212" s="9" t="s">
        <v>1139</v>
      </c>
      <c r="B212" s="15">
        <v>2671.067199</v>
      </c>
      <c r="C212" s="15">
        <v>2613.409927</v>
      </c>
      <c r="D212" s="15"/>
      <c r="E212" s="15">
        <v>0</v>
      </c>
      <c r="F212" s="9"/>
      <c r="G212" s="9"/>
      <c r="H212" s="15">
        <v>57.657272</v>
      </c>
    </row>
    <row r="213" customFormat="1" ht="14.25" customHeight="1" spans="1:8">
      <c r="A213" s="9" t="s">
        <v>1140</v>
      </c>
      <c r="B213" s="15">
        <v>917.694623</v>
      </c>
      <c r="C213" s="15">
        <v>917.61709</v>
      </c>
      <c r="D213" s="15"/>
      <c r="E213" s="15">
        <v>0</v>
      </c>
      <c r="F213" s="9"/>
      <c r="G213" s="9"/>
      <c r="H213" s="15"/>
    </row>
    <row r="214" customFormat="1" ht="14.25" customHeight="1" spans="1:8">
      <c r="A214" s="9" t="s">
        <v>1141</v>
      </c>
      <c r="B214" s="15">
        <v>2845.224347</v>
      </c>
      <c r="C214" s="15">
        <v>2844.526055</v>
      </c>
      <c r="D214" s="15"/>
      <c r="E214" s="15">
        <v>0</v>
      </c>
      <c r="F214" s="9"/>
      <c r="G214" s="9"/>
      <c r="H214" s="15">
        <v>0.698292</v>
      </c>
    </row>
    <row r="215" customFormat="1" ht="14.25" customHeight="1" spans="1:8">
      <c r="A215" s="9" t="s">
        <v>1142</v>
      </c>
      <c r="B215" s="15">
        <v>1392.000575</v>
      </c>
      <c r="C215" s="15">
        <v>1391.674712</v>
      </c>
      <c r="D215" s="15"/>
      <c r="E215" s="15">
        <v>0</v>
      </c>
      <c r="F215" s="9"/>
      <c r="G215" s="9"/>
      <c r="H215" s="15"/>
    </row>
    <row r="216" customFormat="1" ht="14.25" customHeight="1" spans="1:8">
      <c r="A216" s="9" t="s">
        <v>1143</v>
      </c>
      <c r="B216" s="15">
        <v>6829.381382</v>
      </c>
      <c r="C216" s="15">
        <v>6568.336964</v>
      </c>
      <c r="D216" s="15"/>
      <c r="E216" s="15">
        <v>143.12</v>
      </c>
      <c r="F216" s="9"/>
      <c r="G216" s="9"/>
      <c r="H216" s="15">
        <v>117.924418</v>
      </c>
    </row>
    <row r="217" customFormat="1" ht="14.25" customHeight="1" spans="1:8">
      <c r="A217" s="9" t="s">
        <v>1144</v>
      </c>
      <c r="B217" s="15">
        <v>1950.155267</v>
      </c>
      <c r="C217" s="15">
        <v>1932.779903</v>
      </c>
      <c r="D217" s="15"/>
      <c r="E217" s="15">
        <v>0</v>
      </c>
      <c r="F217" s="9"/>
      <c r="G217" s="9"/>
      <c r="H217" s="15">
        <v>17.375364</v>
      </c>
    </row>
    <row r="218" customFormat="1" ht="14.25" customHeight="1" spans="1:8">
      <c r="A218" s="9" t="s">
        <v>1145</v>
      </c>
      <c r="B218" s="15">
        <v>2584.455868</v>
      </c>
      <c r="C218" s="15">
        <v>2548.711277</v>
      </c>
      <c r="D218" s="15"/>
      <c r="E218" s="15">
        <v>0</v>
      </c>
      <c r="F218" s="9"/>
      <c r="G218" s="9"/>
      <c r="H218" s="15">
        <v>35.744591</v>
      </c>
    </row>
    <row r="219" customFormat="1" ht="14.25" customHeight="1" spans="1:8">
      <c r="A219" s="9" t="s">
        <v>1146</v>
      </c>
      <c r="B219" s="15">
        <v>2934.503179</v>
      </c>
      <c r="C219" s="15">
        <v>2919.630052</v>
      </c>
      <c r="D219" s="15"/>
      <c r="E219" s="15">
        <v>0</v>
      </c>
      <c r="F219" s="9"/>
      <c r="G219" s="9"/>
      <c r="H219" s="15">
        <v>14.873127</v>
      </c>
    </row>
    <row r="220" customFormat="1" ht="14.25" customHeight="1" spans="1:8">
      <c r="A220" s="9" t="s">
        <v>1147</v>
      </c>
      <c r="B220" s="15">
        <v>2278.650822</v>
      </c>
      <c r="C220" s="15">
        <v>2211.322703</v>
      </c>
      <c r="D220" s="15"/>
      <c r="E220" s="15">
        <v>0</v>
      </c>
      <c r="F220" s="9"/>
      <c r="G220" s="9"/>
      <c r="H220" s="15">
        <v>67.328119</v>
      </c>
    </row>
    <row r="221" customFormat="1" ht="14.25" customHeight="1" spans="1:8">
      <c r="A221" s="9" t="s">
        <v>1148</v>
      </c>
      <c r="B221" s="15">
        <v>1918.783295</v>
      </c>
      <c r="C221" s="15">
        <v>1917.805131</v>
      </c>
      <c r="D221" s="15"/>
      <c r="E221" s="15">
        <v>0</v>
      </c>
      <c r="F221" s="9"/>
      <c r="G221" s="9"/>
      <c r="H221" s="15">
        <v>0.978164</v>
      </c>
    </row>
    <row r="222" customFormat="1" ht="14.25" customHeight="1" spans="1:8">
      <c r="A222" s="9" t="s">
        <v>1149</v>
      </c>
      <c r="B222" s="15">
        <v>2567.759267</v>
      </c>
      <c r="C222" s="15">
        <v>2567.440889</v>
      </c>
      <c r="D222" s="15"/>
      <c r="E222" s="15">
        <v>0</v>
      </c>
      <c r="F222" s="9"/>
      <c r="G222" s="9"/>
      <c r="H222" s="15">
        <v>0.318378</v>
      </c>
    </row>
    <row r="223" customFormat="1" ht="14.25" customHeight="1" spans="1:8">
      <c r="A223" s="9" t="s">
        <v>1150</v>
      </c>
      <c r="B223" s="15">
        <v>5892.409062</v>
      </c>
      <c r="C223" s="15">
        <v>5891.562035</v>
      </c>
      <c r="D223" s="15"/>
      <c r="E223" s="15">
        <v>0</v>
      </c>
      <c r="F223" s="9"/>
      <c r="G223" s="9"/>
      <c r="H223" s="15">
        <v>0.847027</v>
      </c>
    </row>
    <row r="224" customFormat="1" ht="14.25" customHeight="1" spans="1:8">
      <c r="A224" s="9" t="s">
        <v>1151</v>
      </c>
      <c r="B224" s="15">
        <v>1500.26873</v>
      </c>
      <c r="C224" s="15">
        <v>1482.646163</v>
      </c>
      <c r="D224" s="15"/>
      <c r="E224" s="15">
        <v>0</v>
      </c>
      <c r="F224" s="9"/>
      <c r="G224" s="9"/>
      <c r="H224" s="15">
        <v>17.622567</v>
      </c>
    </row>
    <row r="225" customFormat="1" ht="14.25" customHeight="1" spans="1:8">
      <c r="A225" s="9" t="s">
        <v>1152</v>
      </c>
      <c r="B225" s="15">
        <v>2036.060551</v>
      </c>
      <c r="C225" s="15">
        <v>1971.085706</v>
      </c>
      <c r="D225" s="15"/>
      <c r="E225" s="15">
        <v>0</v>
      </c>
      <c r="F225" s="9"/>
      <c r="G225" s="9"/>
      <c r="H225" s="15">
        <v>64.974845</v>
      </c>
    </row>
    <row r="226" customFormat="1" ht="14.25" customHeight="1" spans="1:8">
      <c r="A226" s="9" t="s">
        <v>1153</v>
      </c>
      <c r="B226" s="15">
        <v>1639.584271</v>
      </c>
      <c r="C226" s="15">
        <v>1638.953464</v>
      </c>
      <c r="D226" s="15"/>
      <c r="E226" s="15">
        <v>0</v>
      </c>
      <c r="F226" s="9"/>
      <c r="G226" s="9"/>
      <c r="H226" s="15">
        <v>0.630807</v>
      </c>
    </row>
    <row r="227" customFormat="1" ht="14.25" customHeight="1" spans="1:8">
      <c r="A227" s="9" t="s">
        <v>1154</v>
      </c>
      <c r="B227" s="15">
        <v>2355.779436</v>
      </c>
      <c r="C227" s="15">
        <v>2352.917666</v>
      </c>
      <c r="D227" s="15"/>
      <c r="E227" s="15">
        <v>0</v>
      </c>
      <c r="F227" s="9"/>
      <c r="G227" s="9"/>
      <c r="H227" s="15">
        <v>2.86177</v>
      </c>
    </row>
    <row r="228" customFormat="1" ht="14.25" customHeight="1" spans="1:8">
      <c r="A228" s="9" t="s">
        <v>1155</v>
      </c>
      <c r="B228" s="15">
        <v>3442.413931</v>
      </c>
      <c r="C228" s="15">
        <v>3371.062729</v>
      </c>
      <c r="D228" s="15"/>
      <c r="E228" s="15">
        <v>0</v>
      </c>
      <c r="F228" s="9"/>
      <c r="G228" s="9"/>
      <c r="H228" s="15">
        <v>71.351202</v>
      </c>
    </row>
    <row r="229" customFormat="1" ht="14.25" customHeight="1" spans="1:8">
      <c r="A229" s="9" t="s">
        <v>1156</v>
      </c>
      <c r="B229" s="15">
        <v>5057.738467</v>
      </c>
      <c r="C229" s="15">
        <v>5056.378169</v>
      </c>
      <c r="D229" s="15"/>
      <c r="E229" s="15">
        <v>0</v>
      </c>
      <c r="F229" s="9"/>
      <c r="G229" s="9"/>
      <c r="H229" s="15">
        <v>1.360298</v>
      </c>
    </row>
    <row r="230" customFormat="1" ht="14.25" customHeight="1" spans="1:8">
      <c r="A230" s="9" t="s">
        <v>1157</v>
      </c>
      <c r="B230" s="15">
        <v>169.323181</v>
      </c>
      <c r="C230" s="15">
        <v>144.081796</v>
      </c>
      <c r="D230" s="15"/>
      <c r="E230" s="15">
        <v>25.1</v>
      </c>
      <c r="F230" s="9"/>
      <c r="G230" s="9"/>
      <c r="H230" s="15">
        <v>0.141385</v>
      </c>
    </row>
    <row r="231" customFormat="1" ht="14.25" customHeight="1" spans="1:8">
      <c r="A231" s="9" t="s">
        <v>1158</v>
      </c>
      <c r="B231" s="15">
        <v>153.038742</v>
      </c>
      <c r="C231" s="15">
        <v>121.317901</v>
      </c>
      <c r="D231" s="15"/>
      <c r="E231" s="15">
        <v>10.42</v>
      </c>
      <c r="F231" s="9"/>
      <c r="G231" s="9"/>
      <c r="H231" s="15">
        <v>21.300841</v>
      </c>
    </row>
    <row r="232" customFormat="1" ht="14.25" customHeight="1" spans="1:8">
      <c r="A232" s="9" t="s">
        <v>1159</v>
      </c>
      <c r="B232" s="15">
        <v>164.056286</v>
      </c>
      <c r="C232" s="15">
        <v>92.190626</v>
      </c>
      <c r="D232" s="15"/>
      <c r="E232" s="15">
        <v>10.625</v>
      </c>
      <c r="F232" s="9"/>
      <c r="G232" s="9"/>
      <c r="H232" s="15">
        <v>61.24066</v>
      </c>
    </row>
    <row r="233" customFormat="1" ht="14.25" customHeight="1" spans="1:8">
      <c r="A233" s="9" t="s">
        <v>1160</v>
      </c>
      <c r="B233" s="15">
        <v>208.265784</v>
      </c>
      <c r="C233" s="15">
        <v>169.736338</v>
      </c>
      <c r="D233" s="15"/>
      <c r="E233" s="15">
        <v>27.25</v>
      </c>
      <c r="F233" s="9"/>
      <c r="G233" s="9"/>
      <c r="H233" s="15">
        <v>11.279446</v>
      </c>
    </row>
    <row r="234" customFormat="1" ht="14.25" customHeight="1" spans="1:8">
      <c r="A234" s="9" t="s">
        <v>1161</v>
      </c>
      <c r="B234" s="15">
        <v>617.965466</v>
      </c>
      <c r="C234" s="15">
        <v>315.094569</v>
      </c>
      <c r="D234" s="15"/>
      <c r="E234" s="15">
        <v>65.65</v>
      </c>
      <c r="F234" s="9"/>
      <c r="G234" s="9"/>
      <c r="H234" s="15">
        <v>237.220897</v>
      </c>
    </row>
    <row r="235" customFormat="1" ht="14.25" customHeight="1" spans="1:8">
      <c r="A235" s="9" t="s">
        <v>1162</v>
      </c>
      <c r="B235" s="15">
        <v>226.259485</v>
      </c>
      <c r="C235" s="15">
        <v>167.737705</v>
      </c>
      <c r="D235" s="15"/>
      <c r="E235" s="15">
        <v>55.17178</v>
      </c>
      <c r="F235" s="9"/>
      <c r="G235" s="9"/>
      <c r="H235" s="15">
        <v>3.35</v>
      </c>
    </row>
    <row r="236" customFormat="1" ht="14.25" customHeight="1" spans="1:8">
      <c r="A236" s="9" t="s">
        <v>1163</v>
      </c>
      <c r="B236" s="15">
        <v>254.038911</v>
      </c>
      <c r="C236" s="15">
        <v>137.920999</v>
      </c>
      <c r="D236" s="15"/>
      <c r="E236" s="15">
        <v>31</v>
      </c>
      <c r="F236" s="9"/>
      <c r="G236" s="9"/>
      <c r="H236" s="15">
        <v>85.117912</v>
      </c>
    </row>
    <row r="237" customFormat="1" ht="14.25" customHeight="1" spans="1:8">
      <c r="A237" s="9" t="s">
        <v>1164</v>
      </c>
      <c r="B237" s="15">
        <v>178.376522</v>
      </c>
      <c r="C237" s="15">
        <v>140.460648</v>
      </c>
      <c r="D237" s="15"/>
      <c r="E237" s="15">
        <v>37.76</v>
      </c>
      <c r="F237" s="9"/>
      <c r="G237" s="9"/>
      <c r="H237" s="15"/>
    </row>
    <row r="238" customFormat="1" ht="14.25" customHeight="1" spans="1:8">
      <c r="A238" s="9" t="s">
        <v>1165</v>
      </c>
      <c r="B238" s="15">
        <v>1106.2841</v>
      </c>
      <c r="C238" s="15">
        <v>1073.271421</v>
      </c>
      <c r="D238" s="15"/>
      <c r="E238" s="15">
        <v>0</v>
      </c>
      <c r="F238" s="9"/>
      <c r="G238" s="9"/>
      <c r="H238" s="15">
        <v>33.012679</v>
      </c>
    </row>
    <row r="239" customFormat="1" ht="14.25" customHeight="1" spans="1:8">
      <c r="A239" s="9" t="s">
        <v>1166</v>
      </c>
      <c r="B239" s="15">
        <v>1571.154823</v>
      </c>
      <c r="C239" s="15">
        <v>1417.493131</v>
      </c>
      <c r="D239" s="15"/>
      <c r="E239" s="15">
        <v>107.405</v>
      </c>
      <c r="F239" s="9"/>
      <c r="G239" s="9"/>
      <c r="H239" s="15">
        <v>46.256692</v>
      </c>
    </row>
    <row r="240" customFormat="1" ht="14.25" customHeight="1" spans="1:8">
      <c r="A240" s="9" t="s">
        <v>1167</v>
      </c>
      <c r="B240" s="15">
        <v>1871.113872</v>
      </c>
      <c r="C240" s="15">
        <v>1643.426456</v>
      </c>
      <c r="D240" s="15"/>
      <c r="E240" s="15">
        <v>0</v>
      </c>
      <c r="F240" s="9"/>
      <c r="G240" s="9"/>
      <c r="H240" s="15">
        <v>227.687416</v>
      </c>
    </row>
    <row r="241" customFormat="1" ht="14.25" customHeight="1" spans="1:8">
      <c r="A241" s="9" t="s">
        <v>1168</v>
      </c>
      <c r="B241" s="15">
        <v>46.851463</v>
      </c>
      <c r="C241" s="15">
        <v>46.803889</v>
      </c>
      <c r="D241" s="15"/>
      <c r="E241" s="15">
        <v>0</v>
      </c>
      <c r="F241" s="9"/>
      <c r="G241" s="9"/>
      <c r="H241" s="15"/>
    </row>
    <row r="242" customFormat="1" ht="14.25" customHeight="1" spans="1:8">
      <c r="A242" s="9" t="s">
        <v>1169</v>
      </c>
      <c r="B242" s="15">
        <v>4823.373258</v>
      </c>
      <c r="C242" s="15">
        <v>4452.46565</v>
      </c>
      <c r="D242" s="15"/>
      <c r="E242" s="15">
        <v>0</v>
      </c>
      <c r="F242" s="9"/>
      <c r="G242" s="9"/>
      <c r="H242" s="15">
        <v>370.907608</v>
      </c>
    </row>
    <row r="243" customFormat="1" ht="14.25" customHeight="1" spans="1:8">
      <c r="A243" s="9" t="s">
        <v>1170</v>
      </c>
      <c r="B243" s="15">
        <v>202841.7752</v>
      </c>
      <c r="C243" s="15">
        <v>201335.5339</v>
      </c>
      <c r="D243" s="15"/>
      <c r="E243" s="15">
        <v>0</v>
      </c>
      <c r="F243" s="9"/>
      <c r="G243" s="9"/>
      <c r="H243" s="15">
        <v>1506.24134</v>
      </c>
    </row>
    <row r="244" customFormat="1" ht="14.25" customHeight="1" spans="1:8">
      <c r="A244" s="9" t="s">
        <v>1171</v>
      </c>
      <c r="B244" s="15">
        <v>15439.51162</v>
      </c>
      <c r="C244" s="15">
        <v>13568.05686</v>
      </c>
      <c r="D244" s="15"/>
      <c r="E244" s="15">
        <v>0</v>
      </c>
      <c r="F244" s="9"/>
      <c r="G244" s="9"/>
      <c r="H244" s="15">
        <v>1871.454756</v>
      </c>
    </row>
    <row r="245" customFormat="1" ht="14.25" customHeight="1" spans="1:8">
      <c r="A245" s="9" t="s">
        <v>1172</v>
      </c>
      <c r="B245" s="15">
        <v>8987.736678</v>
      </c>
      <c r="C245" s="15">
        <v>7699.641858</v>
      </c>
      <c r="D245" s="15"/>
      <c r="E245" s="15">
        <v>0</v>
      </c>
      <c r="F245" s="9"/>
      <c r="G245" s="9"/>
      <c r="H245" s="15">
        <v>1288.09482</v>
      </c>
    </row>
    <row r="246" customFormat="1" ht="14.25" customHeight="1" spans="1:8">
      <c r="A246" s="9" t="s">
        <v>1173</v>
      </c>
      <c r="B246" s="15">
        <v>6918.339934</v>
      </c>
      <c r="C246" s="15">
        <v>6741.10579</v>
      </c>
      <c r="D246" s="15"/>
      <c r="E246" s="15">
        <v>0</v>
      </c>
      <c r="F246" s="9"/>
      <c r="G246" s="9"/>
      <c r="H246" s="15">
        <v>177.234144</v>
      </c>
    </row>
    <row r="247" customFormat="1" ht="14.25" customHeight="1" spans="1:8">
      <c r="A247" s="9" t="s">
        <v>1174</v>
      </c>
      <c r="B247" s="15">
        <v>8697.598897</v>
      </c>
      <c r="C247" s="15">
        <v>8507.439397</v>
      </c>
      <c r="D247" s="15"/>
      <c r="E247" s="15">
        <v>0</v>
      </c>
      <c r="F247" s="9"/>
      <c r="G247" s="9"/>
      <c r="H247" s="15">
        <v>190.1595</v>
      </c>
    </row>
    <row r="248" customFormat="1" ht="14.25" customHeight="1" spans="1:8">
      <c r="A248" s="9" t="s">
        <v>1175</v>
      </c>
      <c r="B248" s="15">
        <v>52529.40888</v>
      </c>
      <c r="C248" s="15">
        <v>51696.75421</v>
      </c>
      <c r="D248" s="15"/>
      <c r="E248" s="15">
        <v>0</v>
      </c>
      <c r="F248" s="9"/>
      <c r="G248" s="9"/>
      <c r="H248" s="15">
        <v>832.654674</v>
      </c>
    </row>
    <row r="249" customFormat="1" ht="14.25" customHeight="1" spans="1:8">
      <c r="A249" s="9" t="s">
        <v>1176</v>
      </c>
      <c r="B249" s="15">
        <v>4567.495692</v>
      </c>
      <c r="C249" s="15">
        <v>4255.764676</v>
      </c>
      <c r="D249" s="15"/>
      <c r="E249" s="15">
        <v>0</v>
      </c>
      <c r="F249" s="9"/>
      <c r="G249" s="9"/>
      <c r="H249" s="15">
        <v>311.731016</v>
      </c>
    </row>
    <row r="250" customFormat="1" ht="14.25" customHeight="1" spans="1:8">
      <c r="A250" s="9" t="s">
        <v>1177</v>
      </c>
      <c r="B250" s="15">
        <v>8046.104838</v>
      </c>
      <c r="C250" s="15">
        <v>7367.487688</v>
      </c>
      <c r="D250" s="15"/>
      <c r="E250" s="15">
        <v>0</v>
      </c>
      <c r="F250" s="9"/>
      <c r="G250" s="9"/>
      <c r="H250" s="15">
        <v>678.61715</v>
      </c>
    </row>
    <row r="251" customFormat="1" ht="14.25" customHeight="1" spans="1:8">
      <c r="A251" s="9" t="s">
        <v>1178</v>
      </c>
      <c r="B251" s="15">
        <v>14082.53563</v>
      </c>
      <c r="C251" s="15">
        <v>10934.07326</v>
      </c>
      <c r="D251" s="15"/>
      <c r="E251" s="15">
        <v>0</v>
      </c>
      <c r="F251" s="9"/>
      <c r="G251" s="9"/>
      <c r="H251" s="15">
        <v>3148.462373</v>
      </c>
    </row>
    <row r="252" customFormat="1" ht="14.25" customHeight="1" spans="1:8">
      <c r="A252" s="9" t="s">
        <v>1179</v>
      </c>
      <c r="B252" s="15">
        <v>25732.26378</v>
      </c>
      <c r="C252" s="15">
        <v>25429.95786</v>
      </c>
      <c r="D252" s="15"/>
      <c r="E252" s="15">
        <v>0</v>
      </c>
      <c r="F252" s="9"/>
      <c r="G252" s="9"/>
      <c r="H252" s="15">
        <v>302.305921</v>
      </c>
    </row>
    <row r="253" customFormat="1" ht="14.25" customHeight="1" spans="1:8">
      <c r="A253" s="9" t="s">
        <v>1180</v>
      </c>
      <c r="B253" s="15">
        <v>4744.152752</v>
      </c>
      <c r="C253" s="15">
        <v>4015.454003</v>
      </c>
      <c r="D253" s="15"/>
      <c r="E253" s="15">
        <v>0</v>
      </c>
      <c r="F253" s="9"/>
      <c r="G253" s="9"/>
      <c r="H253" s="15">
        <v>728.698749</v>
      </c>
    </row>
    <row r="254" customFormat="1" ht="14.25" customHeight="1" spans="1:8">
      <c r="A254" s="9" t="s">
        <v>1181</v>
      </c>
      <c r="B254" s="15">
        <v>7936.130208</v>
      </c>
      <c r="C254" s="15">
        <v>7344.392692</v>
      </c>
      <c r="D254" s="15"/>
      <c r="E254" s="15">
        <v>0</v>
      </c>
      <c r="F254" s="9"/>
      <c r="G254" s="9"/>
      <c r="H254" s="15">
        <v>591.737516</v>
      </c>
    </row>
    <row r="255" customFormat="1" ht="14.25" customHeight="1" spans="1:8">
      <c r="A255" s="9" t="s">
        <v>1182</v>
      </c>
      <c r="B255" s="15">
        <v>17537.59825</v>
      </c>
      <c r="C255" s="15">
        <v>15731.88422</v>
      </c>
      <c r="D255" s="15"/>
      <c r="E255" s="15">
        <v>0</v>
      </c>
      <c r="F255" s="9"/>
      <c r="G255" s="9"/>
      <c r="H255" s="15">
        <v>1805.71403</v>
      </c>
    </row>
    <row r="256" customFormat="1" ht="14.25" customHeight="1" spans="1:8">
      <c r="A256" s="9" t="s">
        <v>1183</v>
      </c>
      <c r="B256" s="15">
        <v>11548.48257</v>
      </c>
      <c r="C256" s="15">
        <v>11462.82865</v>
      </c>
      <c r="D256" s="15"/>
      <c r="E256" s="15">
        <v>0</v>
      </c>
      <c r="F256" s="9"/>
      <c r="G256" s="9"/>
      <c r="H256" s="15">
        <v>85.653922</v>
      </c>
    </row>
    <row r="257" customFormat="1" ht="14.25" customHeight="1" spans="1:8">
      <c r="A257" s="9" t="s">
        <v>1184</v>
      </c>
      <c r="B257" s="15">
        <v>12005.39323</v>
      </c>
      <c r="C257" s="15">
        <v>11726.98795</v>
      </c>
      <c r="D257" s="15"/>
      <c r="E257" s="15">
        <v>0</v>
      </c>
      <c r="F257" s="9"/>
      <c r="G257" s="9"/>
      <c r="H257" s="15">
        <v>278.405282</v>
      </c>
    </row>
    <row r="258" customFormat="1" ht="14.25" customHeight="1" spans="1:8">
      <c r="A258" s="9" t="s">
        <v>1185</v>
      </c>
      <c r="B258" s="15">
        <v>149.43392</v>
      </c>
      <c r="C258" s="15">
        <v>149.432339</v>
      </c>
      <c r="D258" s="15"/>
      <c r="E258" s="15">
        <v>0</v>
      </c>
      <c r="F258" s="9"/>
      <c r="G258" s="9"/>
      <c r="H258" s="15"/>
    </row>
    <row r="259" customFormat="1" ht="14.25" customHeight="1" spans="1:8">
      <c r="A259" s="9" t="s">
        <v>1186</v>
      </c>
      <c r="B259" s="15">
        <v>4186.000457</v>
      </c>
      <c r="C259" s="15">
        <v>4185.969336</v>
      </c>
      <c r="D259" s="15"/>
      <c r="E259" s="15">
        <v>0</v>
      </c>
      <c r="F259" s="9"/>
      <c r="G259" s="9"/>
      <c r="H259" s="15"/>
    </row>
    <row r="260" customFormat="1" ht="14.25" customHeight="1" spans="1:8">
      <c r="A260" s="9" t="s">
        <v>1187</v>
      </c>
      <c r="B260" s="15">
        <v>240.433525</v>
      </c>
      <c r="C260" s="15">
        <v>240.424602</v>
      </c>
      <c r="D260" s="15"/>
      <c r="E260" s="15">
        <v>0</v>
      </c>
      <c r="F260" s="9"/>
      <c r="G260" s="9"/>
      <c r="H260" s="15"/>
    </row>
    <row r="261" customFormat="1" ht="14.25" customHeight="1" spans="1:8">
      <c r="A261" s="9" t="s">
        <v>1188</v>
      </c>
      <c r="B261" s="15">
        <v>23858.56217</v>
      </c>
      <c r="C261" s="15">
        <v>23852.8851</v>
      </c>
      <c r="D261" s="15"/>
      <c r="E261" s="15">
        <v>0</v>
      </c>
      <c r="F261" s="9"/>
      <c r="G261" s="9"/>
      <c r="H261" s="15">
        <v>5.677065</v>
      </c>
    </row>
    <row r="262" customFormat="1" ht="14.25" customHeight="1" spans="1:8">
      <c r="A262" s="9" t="s">
        <v>1189</v>
      </c>
      <c r="B262" s="15">
        <v>37.573696</v>
      </c>
      <c r="C262" s="15">
        <v>33.44582</v>
      </c>
      <c r="D262" s="15"/>
      <c r="E262" s="15">
        <v>0</v>
      </c>
      <c r="F262" s="9"/>
      <c r="G262" s="9"/>
      <c r="H262" s="15">
        <v>4.127876</v>
      </c>
    </row>
    <row r="263" customFormat="1" ht="14.25" customHeight="1" spans="1:8">
      <c r="A263" s="9" t="s">
        <v>1190</v>
      </c>
      <c r="B263" s="15">
        <v>14987.24313</v>
      </c>
      <c r="C263" s="15">
        <v>12583.78429</v>
      </c>
      <c r="D263" s="15"/>
      <c r="E263" s="15">
        <v>0</v>
      </c>
      <c r="F263" s="9"/>
      <c r="G263" s="9"/>
      <c r="H263" s="15">
        <v>2403.458838</v>
      </c>
    </row>
    <row r="264" customFormat="1" ht="14.25" customHeight="1" spans="1:8">
      <c r="A264" s="9" t="s">
        <v>1191</v>
      </c>
      <c r="B264" s="15">
        <v>18.924599</v>
      </c>
      <c r="C264" s="15">
        <v>18.923681</v>
      </c>
      <c r="D264" s="15"/>
      <c r="E264" s="15">
        <v>0</v>
      </c>
      <c r="F264" s="9"/>
      <c r="G264" s="9"/>
      <c r="H264" s="15"/>
    </row>
    <row r="265" customFormat="1" ht="14.25" customHeight="1" spans="1:8">
      <c r="A265" s="9" t="s">
        <v>1192</v>
      </c>
      <c r="B265" s="15">
        <v>2119.223305</v>
      </c>
      <c r="C265" s="15">
        <v>327.715157</v>
      </c>
      <c r="D265" s="15"/>
      <c r="E265" s="15">
        <v>0</v>
      </c>
      <c r="F265" s="9"/>
      <c r="G265" s="9"/>
      <c r="H265" s="15">
        <v>1791.508148</v>
      </c>
    </row>
    <row r="266" customFormat="1" ht="14.25" customHeight="1" spans="1:8">
      <c r="A266" s="9" t="s">
        <v>1193</v>
      </c>
      <c r="B266" s="15">
        <v>21431.37013</v>
      </c>
      <c r="C266" s="15">
        <v>21324.95153</v>
      </c>
      <c r="D266" s="15"/>
      <c r="E266" s="15">
        <v>0</v>
      </c>
      <c r="F266" s="9"/>
      <c r="G266" s="9"/>
      <c r="H266" s="15">
        <v>106.418601</v>
      </c>
    </row>
    <row r="267" customFormat="1" ht="14.25" customHeight="1" spans="1:8">
      <c r="A267" s="9" t="s">
        <v>1194</v>
      </c>
      <c r="B267" s="15">
        <v>22352.37371</v>
      </c>
      <c r="C267" s="15">
        <v>22327.84894</v>
      </c>
      <c r="D267" s="15"/>
      <c r="E267" s="15">
        <v>0</v>
      </c>
      <c r="F267" s="9"/>
      <c r="G267" s="9"/>
      <c r="H267" s="15">
        <v>24.524776</v>
      </c>
    </row>
    <row r="268" customFormat="1" ht="14.25" customHeight="1" spans="1:8">
      <c r="A268" s="9" t="s">
        <v>1195</v>
      </c>
      <c r="B268" s="15">
        <v>1548.95647</v>
      </c>
      <c r="C268" s="15">
        <v>1548.917383</v>
      </c>
      <c r="D268" s="15"/>
      <c r="E268" s="15">
        <v>0</v>
      </c>
      <c r="F268" s="9"/>
      <c r="G268" s="9"/>
      <c r="H268" s="15"/>
    </row>
    <row r="269" customFormat="1" ht="14.25" customHeight="1" spans="1:8">
      <c r="A269" s="9" t="s">
        <v>1196</v>
      </c>
      <c r="B269" s="15">
        <v>3080.740625</v>
      </c>
      <c r="C269" s="15">
        <v>3080.653028</v>
      </c>
      <c r="D269" s="15"/>
      <c r="E269" s="15">
        <v>0</v>
      </c>
      <c r="F269" s="9"/>
      <c r="G269" s="9"/>
      <c r="H269" s="15"/>
    </row>
    <row r="270" customFormat="1" ht="14.25" customHeight="1" spans="1:8">
      <c r="A270" s="9" t="s">
        <v>1197</v>
      </c>
      <c r="B270" s="15">
        <v>1502.307012</v>
      </c>
      <c r="C270" s="15">
        <v>1502.052618</v>
      </c>
      <c r="D270" s="15"/>
      <c r="E270" s="15">
        <v>0</v>
      </c>
      <c r="F270" s="9"/>
      <c r="G270" s="9"/>
      <c r="H270" s="15"/>
    </row>
    <row r="271" customFormat="1" ht="14.25" customHeight="1" spans="1:8">
      <c r="A271" s="9" t="s">
        <v>1198</v>
      </c>
      <c r="B271" s="15">
        <v>89.786804</v>
      </c>
      <c r="C271" s="15">
        <v>89.786804</v>
      </c>
      <c r="D271" s="15"/>
      <c r="E271" s="15">
        <v>0</v>
      </c>
      <c r="F271" s="9"/>
      <c r="G271" s="9"/>
      <c r="H271" s="15">
        <v>0</v>
      </c>
    </row>
    <row r="272" customFormat="1" ht="14.25" customHeight="1" spans="1:8">
      <c r="A272" s="9" t="s">
        <v>1199</v>
      </c>
      <c r="B272" s="15">
        <v>74391.35478</v>
      </c>
      <c r="C272" s="15">
        <v>74295.82059</v>
      </c>
      <c r="D272" s="15"/>
      <c r="E272" s="15">
        <v>0</v>
      </c>
      <c r="F272" s="9"/>
      <c r="G272" s="9"/>
      <c r="H272" s="15">
        <v>95.534193</v>
      </c>
    </row>
    <row r="273" customFormat="1" ht="14.25" customHeight="1" spans="1:8">
      <c r="A273" s="9" t="s">
        <v>1200</v>
      </c>
      <c r="B273" s="15">
        <v>30.259232</v>
      </c>
      <c r="C273" s="15">
        <v>30.259232</v>
      </c>
      <c r="D273" s="15"/>
      <c r="E273" s="15">
        <v>0</v>
      </c>
      <c r="F273" s="9"/>
      <c r="G273" s="9"/>
      <c r="H273" s="15">
        <v>0</v>
      </c>
    </row>
  </sheetData>
  <mergeCells count="1">
    <mergeCell ref="A1:H1"/>
  </mergeCells>
  <pageMargins left="0.865972222222222" right="0.629861111111111" top="0.590277777777778" bottom="0.511805555555556" header="0.298611111111111" footer="0.298611111111111"/>
  <pageSetup paperSize="9" orientation="landscape" horizontalDpi="600"/>
  <headerFooter>
    <oddHeader>&amp;L表6-2</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showZeros="0" zoomScale="115" zoomScaleNormal="115" topLeftCell="A7" workbookViewId="0">
      <selection activeCell="D28" sqref="D28:D33"/>
    </sheetView>
  </sheetViews>
  <sheetFormatPr defaultColWidth="6.75" defaultRowHeight="12.75" outlineLevelCol="7"/>
  <cols>
    <col min="1" max="1" width="31.625" style="28" customWidth="1"/>
    <col min="2" max="4" width="10.625" style="28" customWidth="1"/>
    <col min="5" max="5" width="10.625" style="28" hidden="1" customWidth="1"/>
    <col min="6" max="7" width="10.625" style="28" customWidth="1"/>
    <col min="8" max="8" width="2" style="28" customWidth="1"/>
    <col min="9" max="16384" width="6.75" style="28"/>
  </cols>
  <sheetData>
    <row r="1" ht="27.75" customHeight="1" spans="1:7">
      <c r="A1" s="67" t="s">
        <v>42</v>
      </c>
      <c r="B1" s="68"/>
      <c r="C1" s="68"/>
      <c r="D1" s="68"/>
      <c r="E1" s="68"/>
      <c r="F1" s="68"/>
      <c r="G1" s="68"/>
    </row>
    <row r="2" ht="14.75" customHeight="1" spans="1:7">
      <c r="A2" s="45"/>
      <c r="B2" s="45"/>
      <c r="C2" s="45"/>
      <c r="D2" s="45"/>
      <c r="E2" s="45"/>
      <c r="F2" s="45"/>
      <c r="G2" s="32" t="s">
        <v>1</v>
      </c>
    </row>
    <row r="3" s="44" customFormat="1" ht="24.75" customHeight="1" spans="1:7">
      <c r="A3" s="78" t="s">
        <v>2</v>
      </c>
      <c r="B3" s="78" t="s">
        <v>3</v>
      </c>
      <c r="C3" s="78" t="s">
        <v>4</v>
      </c>
      <c r="D3" s="78" t="s">
        <v>5</v>
      </c>
      <c r="E3" s="78" t="s">
        <v>6</v>
      </c>
      <c r="F3" s="69" t="s">
        <v>7</v>
      </c>
      <c r="G3" s="69" t="s">
        <v>8</v>
      </c>
    </row>
    <row r="4" s="28" customFormat="1" ht="14.25" customHeight="1" spans="1:7">
      <c r="A4" s="38" t="s">
        <v>43</v>
      </c>
      <c r="B4" s="52">
        <v>42795</v>
      </c>
      <c r="C4" s="52">
        <v>42795</v>
      </c>
      <c r="D4" s="52">
        <v>71295</v>
      </c>
      <c r="E4" s="52">
        <v>52282</v>
      </c>
      <c r="F4" s="87">
        <f>D4/C4</f>
        <v>1.66596565019278</v>
      </c>
      <c r="G4" s="87">
        <f>D4/E4</f>
        <v>1.36366244596611</v>
      </c>
    </row>
    <row r="5" s="28" customFormat="1" ht="14.25" customHeight="1" spans="1:7">
      <c r="A5" s="38" t="s">
        <v>44</v>
      </c>
      <c r="B5" s="52">
        <v>2290</v>
      </c>
      <c r="C5" s="52">
        <v>2290</v>
      </c>
      <c r="D5" s="52">
        <v>2146</v>
      </c>
      <c r="E5" s="52">
        <v>1248</v>
      </c>
      <c r="F5" s="87">
        <f t="shared" ref="F5:F35" si="0">D5/C5</f>
        <v>0.937117903930131</v>
      </c>
      <c r="G5" s="87">
        <f t="shared" ref="G5:G35" si="1">D5/E5</f>
        <v>1.71955128205128</v>
      </c>
    </row>
    <row r="6" s="28" customFormat="1" ht="14.25" customHeight="1" spans="1:7">
      <c r="A6" s="38" t="s">
        <v>45</v>
      </c>
      <c r="B6" s="52">
        <v>27927</v>
      </c>
      <c r="C6" s="52">
        <v>27927</v>
      </c>
      <c r="D6" s="52">
        <v>38681</v>
      </c>
      <c r="E6" s="52">
        <v>39007</v>
      </c>
      <c r="F6" s="87">
        <f t="shared" si="0"/>
        <v>1.38507537508504</v>
      </c>
      <c r="G6" s="87">
        <f t="shared" si="1"/>
        <v>0.991642525700515</v>
      </c>
    </row>
    <row r="7" s="28" customFormat="1" ht="14.25" customHeight="1" spans="1:7">
      <c r="A7" s="38" t="s">
        <v>46</v>
      </c>
      <c r="B7" s="52">
        <v>162536</v>
      </c>
      <c r="C7" s="52">
        <v>162536</v>
      </c>
      <c r="D7" s="52">
        <v>183145</v>
      </c>
      <c r="E7" s="52">
        <v>195274</v>
      </c>
      <c r="F7" s="87">
        <f t="shared" si="0"/>
        <v>1.12679652507752</v>
      </c>
      <c r="G7" s="87">
        <f t="shared" si="1"/>
        <v>0.937887276339912</v>
      </c>
    </row>
    <row r="8" s="28" customFormat="1" ht="14.25" customHeight="1" spans="1:7">
      <c r="A8" s="38" t="s">
        <v>47</v>
      </c>
      <c r="B8" s="52">
        <v>1511</v>
      </c>
      <c r="C8" s="52">
        <v>1511</v>
      </c>
      <c r="D8" s="52">
        <v>973</v>
      </c>
      <c r="E8" s="52">
        <v>918</v>
      </c>
      <c r="F8" s="87">
        <f t="shared" si="0"/>
        <v>0.643944407677035</v>
      </c>
      <c r="G8" s="87">
        <f t="shared" si="1"/>
        <v>1.0599128540305</v>
      </c>
    </row>
    <row r="9" s="28" customFormat="1" ht="14.25" customHeight="1" spans="1:7">
      <c r="A9" s="38" t="s">
        <v>48</v>
      </c>
      <c r="B9" s="52">
        <v>31108</v>
      </c>
      <c r="C9" s="52">
        <v>31108</v>
      </c>
      <c r="D9" s="52">
        <v>22573</v>
      </c>
      <c r="E9" s="52">
        <v>5895</v>
      </c>
      <c r="F9" s="87">
        <f t="shared" si="0"/>
        <v>0.725633277613476</v>
      </c>
      <c r="G9" s="87">
        <f t="shared" si="1"/>
        <v>3.82917726887193</v>
      </c>
    </row>
    <row r="10" s="28" customFormat="1" ht="14.25" customHeight="1" spans="1:7">
      <c r="A10" s="38" t="s">
        <v>49</v>
      </c>
      <c r="B10" s="52">
        <v>94801</v>
      </c>
      <c r="C10" s="52">
        <v>94801</v>
      </c>
      <c r="D10" s="52">
        <v>111948</v>
      </c>
      <c r="E10" s="52">
        <v>93375</v>
      </c>
      <c r="F10" s="87">
        <f t="shared" si="0"/>
        <v>1.18087361947659</v>
      </c>
      <c r="G10" s="87">
        <f t="shared" si="1"/>
        <v>1.19890763052209</v>
      </c>
    </row>
    <row r="11" s="28" customFormat="1" ht="14.25" customHeight="1" spans="1:7">
      <c r="A11" s="38" t="s">
        <v>50</v>
      </c>
      <c r="B11" s="52">
        <v>94307</v>
      </c>
      <c r="C11" s="52">
        <v>94307</v>
      </c>
      <c r="D11" s="52">
        <v>148342</v>
      </c>
      <c r="E11" s="52">
        <v>112870</v>
      </c>
      <c r="F11" s="87">
        <f t="shared" si="0"/>
        <v>1.5729691327261</v>
      </c>
      <c r="G11" s="87">
        <f t="shared" si="1"/>
        <v>1.31427305749978</v>
      </c>
    </row>
    <row r="12" s="28" customFormat="1" ht="14.25" customHeight="1" spans="1:7">
      <c r="A12" s="38" t="s">
        <v>51</v>
      </c>
      <c r="B12" s="52">
        <v>2775</v>
      </c>
      <c r="C12" s="52">
        <v>32775</v>
      </c>
      <c r="D12" s="52">
        <v>37838</v>
      </c>
      <c r="E12" s="52">
        <v>63366</v>
      </c>
      <c r="F12" s="87">
        <f t="shared" si="0"/>
        <v>1.15447749809306</v>
      </c>
      <c r="G12" s="87">
        <f t="shared" si="1"/>
        <v>0.597134109774958</v>
      </c>
    </row>
    <row r="13" s="28" customFormat="1" ht="14.25" customHeight="1" spans="1:7">
      <c r="A13" s="38" t="s">
        <v>52</v>
      </c>
      <c r="B13" s="52">
        <v>97791</v>
      </c>
      <c r="C13" s="52">
        <v>115838</v>
      </c>
      <c r="D13" s="52">
        <v>177656</v>
      </c>
      <c r="E13" s="52">
        <v>102006</v>
      </c>
      <c r="F13" s="87">
        <f t="shared" si="0"/>
        <v>1.53365907560559</v>
      </c>
      <c r="G13" s="87">
        <f t="shared" si="1"/>
        <v>1.74162304178186</v>
      </c>
    </row>
    <row r="14" s="28" customFormat="1" ht="14.25" customHeight="1" spans="1:7">
      <c r="A14" s="38" t="s">
        <v>53</v>
      </c>
      <c r="B14" s="52">
        <v>130487</v>
      </c>
      <c r="C14" s="52">
        <v>130487</v>
      </c>
      <c r="D14" s="52">
        <v>162935</v>
      </c>
      <c r="E14" s="52">
        <v>160068</v>
      </c>
      <c r="F14" s="87">
        <f t="shared" si="0"/>
        <v>1.24866844973062</v>
      </c>
      <c r="G14" s="87">
        <f t="shared" si="1"/>
        <v>1.01791113776645</v>
      </c>
    </row>
    <row r="15" s="28" customFormat="1" ht="14.25" customHeight="1" spans="1:7">
      <c r="A15" s="38" t="s">
        <v>54</v>
      </c>
      <c r="B15" s="52">
        <v>25291</v>
      </c>
      <c r="C15" s="52">
        <v>25291</v>
      </c>
      <c r="D15" s="52">
        <v>3657</v>
      </c>
      <c r="E15" s="52">
        <v>55441</v>
      </c>
      <c r="F15" s="87">
        <f t="shared" si="0"/>
        <v>0.144596892175082</v>
      </c>
      <c r="G15" s="87">
        <f t="shared" si="1"/>
        <v>0.0659620136721921</v>
      </c>
    </row>
    <row r="16" s="28" customFormat="1" ht="14.25" customHeight="1" spans="1:7">
      <c r="A16" s="38" t="s">
        <v>55</v>
      </c>
      <c r="B16" s="52">
        <v>4955</v>
      </c>
      <c r="C16" s="52">
        <v>4955</v>
      </c>
      <c r="D16" s="52">
        <v>3748</v>
      </c>
      <c r="E16" s="52">
        <v>3905</v>
      </c>
      <c r="F16" s="87">
        <f t="shared" si="0"/>
        <v>0.756407669021191</v>
      </c>
      <c r="G16" s="87">
        <f t="shared" si="1"/>
        <v>0.959795134443022</v>
      </c>
    </row>
    <row r="17" s="28" customFormat="1" ht="14.25" customHeight="1" spans="1:7">
      <c r="A17" s="38" t="s">
        <v>56</v>
      </c>
      <c r="B17" s="52"/>
      <c r="C17" s="52"/>
      <c r="D17" s="52">
        <v>170</v>
      </c>
      <c r="E17" s="52">
        <v>1693</v>
      </c>
      <c r="F17" s="87"/>
      <c r="G17" s="87">
        <f t="shared" si="1"/>
        <v>0.100413467217956</v>
      </c>
    </row>
    <row r="18" s="28" customFormat="1" ht="14.25" customHeight="1" spans="1:7">
      <c r="A18" s="38" t="s">
        <v>57</v>
      </c>
      <c r="B18" s="52">
        <v>90</v>
      </c>
      <c r="C18" s="52">
        <v>90</v>
      </c>
      <c r="D18" s="52"/>
      <c r="E18" s="52">
        <v>0</v>
      </c>
      <c r="F18" s="87"/>
      <c r="G18" s="87"/>
    </row>
    <row r="19" s="28" customFormat="1" ht="14.25" customHeight="1" spans="1:7">
      <c r="A19" s="38" t="s">
        <v>58</v>
      </c>
      <c r="B19" s="52">
        <v>8912</v>
      </c>
      <c r="C19" s="52">
        <v>8912</v>
      </c>
      <c r="D19" s="52">
        <v>8332</v>
      </c>
      <c r="E19" s="52">
        <v>0</v>
      </c>
      <c r="F19" s="87">
        <f t="shared" si="0"/>
        <v>0.93491921005386</v>
      </c>
      <c r="G19" s="87"/>
    </row>
    <row r="20" s="28" customFormat="1" ht="14.25" customHeight="1" spans="1:7">
      <c r="A20" s="38" t="s">
        <v>59</v>
      </c>
      <c r="B20" s="52">
        <v>16525</v>
      </c>
      <c r="C20" s="52">
        <v>16525</v>
      </c>
      <c r="D20" s="52">
        <v>19613</v>
      </c>
      <c r="E20" s="52">
        <v>8752</v>
      </c>
      <c r="F20" s="87">
        <f t="shared" si="0"/>
        <v>1.18686838124054</v>
      </c>
      <c r="G20" s="87">
        <f t="shared" si="1"/>
        <v>2.24097349177331</v>
      </c>
    </row>
    <row r="21" s="28" customFormat="1" ht="14.25" customHeight="1" spans="1:7">
      <c r="A21" s="38" t="s">
        <v>60</v>
      </c>
      <c r="B21" s="52">
        <v>950</v>
      </c>
      <c r="C21" s="52">
        <v>950</v>
      </c>
      <c r="D21" s="52">
        <v>49</v>
      </c>
      <c r="E21" s="52">
        <v>42611</v>
      </c>
      <c r="F21" s="87">
        <f t="shared" si="0"/>
        <v>0.0515789473684211</v>
      </c>
      <c r="G21" s="87">
        <f t="shared" si="1"/>
        <v>0.00114993780948581</v>
      </c>
    </row>
    <row r="22" s="28" customFormat="1" ht="14.25" customHeight="1" spans="1:7">
      <c r="A22" s="38" t="s">
        <v>61</v>
      </c>
      <c r="B22" s="52">
        <v>1220</v>
      </c>
      <c r="C22" s="52">
        <v>1220</v>
      </c>
      <c r="D22" s="52">
        <v>1516</v>
      </c>
      <c r="E22" s="52">
        <v>86</v>
      </c>
      <c r="F22" s="87">
        <f t="shared" si="0"/>
        <v>1.24262295081967</v>
      </c>
      <c r="G22" s="87">
        <f t="shared" si="1"/>
        <v>17.6279069767442</v>
      </c>
    </row>
    <row r="23" s="28" customFormat="1" ht="14.25" customHeight="1" spans="1:7">
      <c r="A23" s="38" t="s">
        <v>62</v>
      </c>
      <c r="B23" s="52">
        <v>8700</v>
      </c>
      <c r="C23" s="52">
        <v>8700</v>
      </c>
      <c r="D23" s="52"/>
      <c r="E23" s="52">
        <v>0</v>
      </c>
      <c r="F23" s="87"/>
      <c r="G23" s="87"/>
    </row>
    <row r="24" s="28" customFormat="1" ht="14.25" customHeight="1" spans="1:7">
      <c r="A24" s="38" t="s">
        <v>63</v>
      </c>
      <c r="B24" s="52">
        <v>92570</v>
      </c>
      <c r="C24" s="52">
        <v>99584</v>
      </c>
      <c r="D24" s="52">
        <v>-2022</v>
      </c>
      <c r="E24" s="52">
        <v>66</v>
      </c>
      <c r="F24" s="87">
        <f t="shared" si="0"/>
        <v>-0.0203044665809769</v>
      </c>
      <c r="G24" s="87">
        <f t="shared" si="1"/>
        <v>-30.6363636363636</v>
      </c>
    </row>
    <row r="25" s="28" customFormat="1" ht="14.25" customHeight="1" spans="1:7">
      <c r="A25" s="38" t="s">
        <v>64</v>
      </c>
      <c r="B25" s="52">
        <v>17153</v>
      </c>
      <c r="C25" s="52">
        <v>17153</v>
      </c>
      <c r="D25" s="52">
        <v>20299</v>
      </c>
      <c r="E25" s="52">
        <v>13285</v>
      </c>
      <c r="F25" s="87">
        <f t="shared" si="0"/>
        <v>1.18340815017781</v>
      </c>
      <c r="G25" s="87">
        <f t="shared" si="1"/>
        <v>1.52796386902522</v>
      </c>
    </row>
    <row r="26" s="28" customFormat="1" ht="14.25" customHeight="1" spans="1:7">
      <c r="A26" s="38" t="s">
        <v>65</v>
      </c>
      <c r="B26" s="52">
        <v>120</v>
      </c>
      <c r="C26" s="52">
        <v>120</v>
      </c>
      <c r="D26" s="52">
        <v>123</v>
      </c>
      <c r="E26" s="52">
        <v>105</v>
      </c>
      <c r="F26" s="87">
        <f t="shared" si="0"/>
        <v>1.025</v>
      </c>
      <c r="G26" s="87">
        <f t="shared" si="1"/>
        <v>1.17142857142857</v>
      </c>
    </row>
    <row r="27" s="28" customFormat="1" ht="14.25" customHeight="1" spans="1:7">
      <c r="A27" s="38"/>
      <c r="B27" s="52"/>
      <c r="C27" s="52"/>
      <c r="D27" s="52"/>
      <c r="E27" s="52"/>
      <c r="F27" s="87"/>
      <c r="G27" s="87"/>
    </row>
    <row r="28" s="28" customFormat="1" ht="14.25" customHeight="1" spans="1:7">
      <c r="A28" s="38" t="s">
        <v>66</v>
      </c>
      <c r="B28" s="52">
        <v>864814</v>
      </c>
      <c r="C28" s="52">
        <v>919875</v>
      </c>
      <c r="D28" s="52">
        <v>1013017</v>
      </c>
      <c r="E28" s="52">
        <v>952253</v>
      </c>
      <c r="F28" s="87">
        <f t="shared" si="0"/>
        <v>1.10125506182905</v>
      </c>
      <c r="G28" s="87">
        <f t="shared" si="1"/>
        <v>1.06381077297735</v>
      </c>
    </row>
    <row r="29" s="28" customFormat="1" ht="14.25" customHeight="1" spans="1:7">
      <c r="A29" s="38"/>
      <c r="B29" s="52"/>
      <c r="C29" s="52"/>
      <c r="D29" s="52"/>
      <c r="E29" s="52"/>
      <c r="F29" s="87"/>
      <c r="G29" s="87"/>
    </row>
    <row r="30" s="28" customFormat="1" ht="14.25" customHeight="1" spans="1:7">
      <c r="A30" s="38" t="s">
        <v>67</v>
      </c>
      <c r="B30" s="52">
        <v>16878</v>
      </c>
      <c r="C30" s="52">
        <v>16878</v>
      </c>
      <c r="D30" s="52">
        <v>15330</v>
      </c>
      <c r="E30" s="52">
        <v>22651</v>
      </c>
      <c r="F30" s="87">
        <f t="shared" si="0"/>
        <v>0.908282971916104</v>
      </c>
      <c r="G30" s="87">
        <f t="shared" si="1"/>
        <v>0.67679131164187</v>
      </c>
    </row>
    <row r="31" s="28" customFormat="1" ht="14.25" customHeight="1" spans="1:7">
      <c r="A31" s="38" t="s">
        <v>68</v>
      </c>
      <c r="B31" s="52">
        <v>18766</v>
      </c>
      <c r="C31" s="52">
        <v>18766</v>
      </c>
      <c r="D31" s="52">
        <v>18766</v>
      </c>
      <c r="E31" s="52">
        <v>31164</v>
      </c>
      <c r="F31" s="87">
        <f t="shared" si="0"/>
        <v>1</v>
      </c>
      <c r="G31" s="87">
        <f t="shared" si="1"/>
        <v>0.602169169554614</v>
      </c>
    </row>
    <row r="32" s="28" customFormat="1" ht="14.25" customHeight="1" spans="1:7">
      <c r="A32" s="38" t="s">
        <v>69</v>
      </c>
      <c r="B32" s="52"/>
      <c r="C32" s="52"/>
      <c r="D32" s="52">
        <v>3</v>
      </c>
      <c r="E32" s="52">
        <v>24606</v>
      </c>
      <c r="F32" s="87"/>
      <c r="G32" s="87"/>
    </row>
    <row r="33" s="28" customFormat="1" ht="14.25" customHeight="1" spans="1:7">
      <c r="A33" s="38" t="s">
        <v>70</v>
      </c>
      <c r="B33" s="52">
        <v>682</v>
      </c>
      <c r="C33" s="52">
        <v>682</v>
      </c>
      <c r="D33" s="52">
        <v>27755</v>
      </c>
      <c r="E33" s="52">
        <v>85768</v>
      </c>
      <c r="F33" s="87">
        <f t="shared" si="0"/>
        <v>40.6964809384164</v>
      </c>
      <c r="G33" s="87">
        <f t="shared" si="1"/>
        <v>0.323605540527936</v>
      </c>
    </row>
    <row r="34" s="28" customFormat="1" ht="14.25" customHeight="1" spans="1:7">
      <c r="A34" s="38"/>
      <c r="B34" s="52"/>
      <c r="C34" s="52"/>
      <c r="D34" s="52"/>
      <c r="E34" s="52"/>
      <c r="F34" s="87"/>
      <c r="G34" s="87"/>
    </row>
    <row r="35" s="28" customFormat="1" ht="14.25" customHeight="1" spans="1:7">
      <c r="A35" s="38" t="s">
        <v>40</v>
      </c>
      <c r="B35" s="52">
        <f>B33+B32+B31+B30+B28</f>
        <v>901140</v>
      </c>
      <c r="C35" s="52">
        <f>C33+C32+C31+C30+C28</f>
        <v>956201</v>
      </c>
      <c r="D35" s="52">
        <f>D33+D32+D31+D30+D28</f>
        <v>1074871</v>
      </c>
      <c r="E35" s="52">
        <f>E33+E32+E31+E30+E28</f>
        <v>1116442</v>
      </c>
      <c r="F35" s="87">
        <f t="shared" si="0"/>
        <v>1.12410570580872</v>
      </c>
      <c r="G35" s="87">
        <f t="shared" si="1"/>
        <v>0.962764747295426</v>
      </c>
    </row>
    <row r="36" ht="26" customHeight="1" spans="1:7">
      <c r="A36" s="94" t="s">
        <v>71</v>
      </c>
      <c r="B36" s="86"/>
      <c r="C36" s="86"/>
      <c r="D36" s="86"/>
      <c r="E36" s="86"/>
      <c r="F36" s="86"/>
      <c r="G36" s="86"/>
    </row>
    <row r="37" ht="14.25" customHeight="1" spans="1:8">
      <c r="A37" s="43"/>
      <c r="B37" s="43"/>
      <c r="C37" s="43"/>
      <c r="D37" s="43"/>
      <c r="E37" s="43"/>
      <c r="F37" s="43"/>
      <c r="G37" s="43"/>
      <c r="H37" s="43"/>
    </row>
  </sheetData>
  <mergeCells count="3">
    <mergeCell ref="A1:G1"/>
    <mergeCell ref="A36:G36"/>
    <mergeCell ref="A37:H37"/>
  </mergeCells>
  <pageMargins left="0.865972222222222" right="0.629861111111111" top="0.751388888888889" bottom="0.751388888888889" header="0.472222222222222" footer="0.298611111111111"/>
  <pageSetup paperSize="9" orientation="portrait" horizontalDpi="600"/>
  <headerFooter>
    <oddHeader>&amp;L表1-2</oddHead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3"/>
  <sheetViews>
    <sheetView showZeros="0" workbookViewId="0">
      <selection activeCell="O16" sqref="O16"/>
    </sheetView>
  </sheetViews>
  <sheetFormatPr defaultColWidth="9" defaultRowHeight="13.5" outlineLevelCol="6"/>
  <cols>
    <col min="1" max="1" width="55.875" customWidth="1"/>
    <col min="2" max="6" width="10.625" customWidth="1"/>
    <col min="7" max="7" width="18" customWidth="1"/>
    <col min="8" max="8" width="1.875" customWidth="1"/>
    <col min="9" max="16382" width="8"/>
  </cols>
  <sheetData>
    <row r="1" s="1" customFormat="1" ht="22.5" spans="1:7">
      <c r="A1" s="2" t="s">
        <v>1201</v>
      </c>
      <c r="B1" s="3"/>
      <c r="C1" s="3"/>
      <c r="D1" s="3"/>
      <c r="E1" s="3"/>
      <c r="F1" s="3"/>
      <c r="G1" s="3"/>
    </row>
    <row r="2" s="1" customFormat="1" ht="14.25" spans="3:7">
      <c r="C2" s="4"/>
      <c r="G2" s="5" t="s">
        <v>1</v>
      </c>
    </row>
    <row r="3" s="1" customFormat="1" ht="14.25" customHeight="1" spans="1:7">
      <c r="A3" s="6" t="s">
        <v>925</v>
      </c>
      <c r="B3" s="7" t="s">
        <v>918</v>
      </c>
      <c r="C3" s="7" t="s">
        <v>1202</v>
      </c>
      <c r="D3" s="7" t="s">
        <v>1203</v>
      </c>
      <c r="E3" s="7" t="s">
        <v>1204</v>
      </c>
      <c r="F3" s="7" t="s">
        <v>1205</v>
      </c>
      <c r="G3" s="7" t="s">
        <v>1206</v>
      </c>
    </row>
    <row r="4" s="1" customFormat="1" ht="14.25" customHeight="1" spans="1:7">
      <c r="A4" s="6" t="s">
        <v>931</v>
      </c>
      <c r="B4" s="8">
        <v>1326790.819993</v>
      </c>
      <c r="C4" s="8">
        <v>405035.991773</v>
      </c>
      <c r="D4" s="8">
        <v>921159.32522</v>
      </c>
      <c r="E4" s="8">
        <v>0</v>
      </c>
      <c r="F4" s="8">
        <v>595.503</v>
      </c>
      <c r="G4" s="8">
        <v>0</v>
      </c>
    </row>
    <row r="5" customFormat="1" ht="14.25" customHeight="1" spans="1:7">
      <c r="A5" s="9" t="s">
        <v>932</v>
      </c>
      <c r="B5" s="8">
        <v>844.785073</v>
      </c>
      <c r="C5" s="8">
        <v>676.533482</v>
      </c>
      <c r="D5" s="8">
        <v>168.251591</v>
      </c>
      <c r="E5" s="8"/>
      <c r="F5" s="8">
        <v>0</v>
      </c>
      <c r="G5" s="8"/>
    </row>
    <row r="6" customFormat="1" ht="14.25" customHeight="1" spans="1:7">
      <c r="A6" s="9" t="s">
        <v>933</v>
      </c>
      <c r="B6" s="8">
        <v>2857.771602</v>
      </c>
      <c r="C6" s="8">
        <v>2551.306721</v>
      </c>
      <c r="D6" s="8">
        <v>306.464881</v>
      </c>
      <c r="E6" s="8"/>
      <c r="F6" s="8">
        <v>0</v>
      </c>
      <c r="G6" s="8"/>
    </row>
    <row r="7" customFormat="1" ht="14.25" customHeight="1" spans="1:7">
      <c r="A7" s="9" t="s">
        <v>934</v>
      </c>
      <c r="B7" s="8">
        <v>448.488128</v>
      </c>
      <c r="C7" s="8">
        <v>371.752038</v>
      </c>
      <c r="D7" s="8">
        <v>76.73609</v>
      </c>
      <c r="E7" s="8"/>
      <c r="F7" s="8">
        <v>0</v>
      </c>
      <c r="G7" s="8"/>
    </row>
    <row r="8" customFormat="1" ht="14.25" customHeight="1" spans="1:7">
      <c r="A8" s="9" t="s">
        <v>935</v>
      </c>
      <c r="B8" s="8">
        <v>2639.433583</v>
      </c>
      <c r="C8" s="8">
        <v>2026.355633</v>
      </c>
      <c r="D8" s="8">
        <v>613.07795</v>
      </c>
      <c r="E8" s="8"/>
      <c r="F8" s="8">
        <v>0</v>
      </c>
      <c r="G8" s="8"/>
    </row>
    <row r="9" customFormat="1" ht="14.25" customHeight="1" spans="1:7">
      <c r="A9" s="9" t="s">
        <v>936</v>
      </c>
      <c r="B9" s="8">
        <v>164.823963</v>
      </c>
      <c r="C9" s="8">
        <v>102.129978</v>
      </c>
      <c r="D9" s="8">
        <v>62.693985</v>
      </c>
      <c r="E9" s="8"/>
      <c r="F9" s="8">
        <v>0</v>
      </c>
      <c r="G9" s="8"/>
    </row>
    <row r="10" customFormat="1" ht="14.25" customHeight="1" spans="1:7">
      <c r="A10" s="9" t="s">
        <v>937</v>
      </c>
      <c r="B10" s="8">
        <v>4431.191687</v>
      </c>
      <c r="C10" s="8">
        <v>703.202119</v>
      </c>
      <c r="D10" s="8">
        <v>3727.989568</v>
      </c>
      <c r="E10" s="8"/>
      <c r="F10" s="8">
        <v>0</v>
      </c>
      <c r="G10" s="8"/>
    </row>
    <row r="11" customFormat="1" ht="14.25" customHeight="1" spans="1:7">
      <c r="A11" s="9" t="s">
        <v>938</v>
      </c>
      <c r="B11" s="8">
        <v>921.703397</v>
      </c>
      <c r="C11" s="8">
        <v>206.339844</v>
      </c>
      <c r="D11" s="8">
        <v>715.363553</v>
      </c>
      <c r="E11" s="8"/>
      <c r="F11" s="8">
        <v>0</v>
      </c>
      <c r="G11" s="8"/>
    </row>
    <row r="12" customFormat="1" ht="14.25" customHeight="1" spans="1:7">
      <c r="A12" s="9" t="s">
        <v>939</v>
      </c>
      <c r="B12" s="8">
        <v>50075.385473</v>
      </c>
      <c r="C12" s="8">
        <v>1579.150516</v>
      </c>
      <c r="D12" s="8">
        <v>48496.234957</v>
      </c>
      <c r="E12" s="8"/>
      <c r="F12" s="8">
        <v>0</v>
      </c>
      <c r="G12" s="8"/>
    </row>
    <row r="13" customFormat="1" ht="14.25" customHeight="1" spans="1:7">
      <c r="A13" s="9" t="s">
        <v>940</v>
      </c>
      <c r="B13" s="8">
        <v>14533.506069</v>
      </c>
      <c r="C13" s="8">
        <v>379.323317</v>
      </c>
      <c r="D13" s="8">
        <v>14154.182752</v>
      </c>
      <c r="E13" s="8"/>
      <c r="F13" s="8">
        <v>0</v>
      </c>
      <c r="G13" s="8"/>
    </row>
    <row r="14" customFormat="1" ht="14.25" customHeight="1" spans="1:7">
      <c r="A14" s="9" t="s">
        <v>941</v>
      </c>
      <c r="B14" s="8">
        <v>494.086206</v>
      </c>
      <c r="C14" s="8">
        <v>372.575172</v>
      </c>
      <c r="D14" s="8">
        <v>121.511034</v>
      </c>
      <c r="E14" s="8"/>
      <c r="F14" s="8">
        <v>0</v>
      </c>
      <c r="G14" s="8"/>
    </row>
    <row r="15" customFormat="1" ht="14.25" customHeight="1" spans="1:7">
      <c r="A15" s="9" t="s">
        <v>942</v>
      </c>
      <c r="B15" s="8">
        <v>1019.934135</v>
      </c>
      <c r="C15" s="8">
        <v>572.297721</v>
      </c>
      <c r="D15" s="8">
        <v>447.636414</v>
      </c>
      <c r="E15" s="8"/>
      <c r="F15" s="8">
        <v>0</v>
      </c>
      <c r="G15" s="8"/>
    </row>
    <row r="16" customFormat="1" ht="14.25" customHeight="1" spans="1:7">
      <c r="A16" s="9" t="s">
        <v>943</v>
      </c>
      <c r="B16" s="8">
        <v>516.993816</v>
      </c>
      <c r="C16" s="8">
        <v>152.851152</v>
      </c>
      <c r="D16" s="8">
        <v>364.142664</v>
      </c>
      <c r="E16" s="8"/>
      <c r="F16" s="8">
        <v>0</v>
      </c>
      <c r="G16" s="8"/>
    </row>
    <row r="17" customFormat="1" ht="14.25" customHeight="1" spans="1:7">
      <c r="A17" s="9" t="s">
        <v>944</v>
      </c>
      <c r="B17" s="8">
        <v>6495.611623</v>
      </c>
      <c r="C17" s="8">
        <v>478.940952</v>
      </c>
      <c r="D17" s="8">
        <v>6016.670671</v>
      </c>
      <c r="E17" s="8"/>
      <c r="F17" s="8">
        <v>0</v>
      </c>
      <c r="G17" s="8"/>
    </row>
    <row r="18" customFormat="1" ht="14.25" customHeight="1" spans="1:7">
      <c r="A18" s="9" t="s">
        <v>945</v>
      </c>
      <c r="B18" s="8">
        <v>4911.382259</v>
      </c>
      <c r="C18" s="8">
        <v>153.545898</v>
      </c>
      <c r="D18" s="8">
        <v>4757.836361</v>
      </c>
      <c r="E18" s="8"/>
      <c r="F18" s="8">
        <v>0</v>
      </c>
      <c r="G18" s="8"/>
    </row>
    <row r="19" customFormat="1" ht="14.25" customHeight="1" spans="1:7">
      <c r="A19" s="9" t="s">
        <v>946</v>
      </c>
      <c r="B19" s="8">
        <v>365.424106</v>
      </c>
      <c r="C19" s="8">
        <v>294.675148</v>
      </c>
      <c r="D19" s="8">
        <v>70.748958</v>
      </c>
      <c r="E19" s="8"/>
      <c r="F19" s="8">
        <v>0</v>
      </c>
      <c r="G19" s="8"/>
    </row>
    <row r="20" customFormat="1" ht="14.25" customHeight="1" spans="1:7">
      <c r="A20" s="9" t="s">
        <v>947</v>
      </c>
      <c r="B20" s="8">
        <v>64769.399057</v>
      </c>
      <c r="C20" s="8">
        <v>338.421725</v>
      </c>
      <c r="D20" s="8">
        <v>64430.977332</v>
      </c>
      <c r="E20" s="8"/>
      <c r="F20" s="8">
        <v>0</v>
      </c>
      <c r="G20" s="8"/>
    </row>
    <row r="21" customFormat="1" ht="14.25" customHeight="1" spans="1:7">
      <c r="A21" s="9" t="s">
        <v>948</v>
      </c>
      <c r="B21" s="8">
        <v>1259.557037</v>
      </c>
      <c r="C21" s="8">
        <v>1141.559511</v>
      </c>
      <c r="D21" s="8">
        <v>117.997526</v>
      </c>
      <c r="E21" s="8"/>
      <c r="F21" s="8">
        <v>0</v>
      </c>
      <c r="G21" s="8"/>
    </row>
    <row r="22" customFormat="1" ht="14.25" customHeight="1" spans="1:7">
      <c r="A22" s="9" t="s">
        <v>949</v>
      </c>
      <c r="B22" s="8">
        <v>570.225781</v>
      </c>
      <c r="C22" s="8">
        <v>326.978148</v>
      </c>
      <c r="D22" s="8">
        <v>243.247633</v>
      </c>
      <c r="E22" s="8"/>
      <c r="F22" s="8">
        <v>0</v>
      </c>
      <c r="G22" s="8"/>
    </row>
    <row r="23" customFormat="1" ht="14.25" customHeight="1" spans="1:7">
      <c r="A23" s="9" t="s">
        <v>950</v>
      </c>
      <c r="B23" s="8">
        <v>37894.42215</v>
      </c>
      <c r="C23" s="8">
        <v>1969.783218</v>
      </c>
      <c r="D23" s="8">
        <v>35924.638932</v>
      </c>
      <c r="E23" s="8"/>
      <c r="F23" s="8">
        <v>0</v>
      </c>
      <c r="G23" s="8"/>
    </row>
    <row r="24" customFormat="1" ht="14.25" customHeight="1" spans="1:7">
      <c r="A24" s="9" t="s">
        <v>951</v>
      </c>
      <c r="B24" s="8">
        <v>87.849121</v>
      </c>
      <c r="C24" s="8">
        <v>61.22499</v>
      </c>
      <c r="D24" s="8">
        <v>26.624131</v>
      </c>
      <c r="E24" s="8"/>
      <c r="F24" s="8">
        <v>0</v>
      </c>
      <c r="G24" s="8"/>
    </row>
    <row r="25" customFormat="1" ht="14.25" customHeight="1" spans="1:7">
      <c r="A25" s="9" t="s">
        <v>952</v>
      </c>
      <c r="B25" s="8">
        <v>2867.29764</v>
      </c>
      <c r="C25" s="8">
        <v>1119.605261</v>
      </c>
      <c r="D25" s="8">
        <v>1747.692379</v>
      </c>
      <c r="E25" s="8"/>
      <c r="F25" s="8">
        <v>0</v>
      </c>
      <c r="G25" s="8"/>
    </row>
    <row r="26" customFormat="1" ht="14.25" customHeight="1" spans="1:7">
      <c r="A26" s="9" t="s">
        <v>953</v>
      </c>
      <c r="B26" s="8">
        <v>4632.959853</v>
      </c>
      <c r="C26" s="8">
        <v>66.712002</v>
      </c>
      <c r="D26" s="8">
        <v>4566.247851</v>
      </c>
      <c r="E26" s="8"/>
      <c r="F26" s="8">
        <v>0</v>
      </c>
      <c r="G26" s="8"/>
    </row>
    <row r="27" customFormat="1" ht="14.25" customHeight="1" spans="1:7">
      <c r="A27" s="9" t="s">
        <v>954</v>
      </c>
      <c r="B27" s="8">
        <v>7395.207867</v>
      </c>
      <c r="C27" s="8">
        <v>817.737563</v>
      </c>
      <c r="D27" s="8">
        <v>6577.470304</v>
      </c>
      <c r="E27" s="8"/>
      <c r="F27" s="8">
        <v>0</v>
      </c>
      <c r="G27" s="8"/>
    </row>
    <row r="28" customFormat="1" ht="14.25" customHeight="1" spans="1:7">
      <c r="A28" s="9" t="s">
        <v>955</v>
      </c>
      <c r="B28" s="8">
        <v>897.280173</v>
      </c>
      <c r="C28" s="8">
        <v>285.791797</v>
      </c>
      <c r="D28" s="8">
        <v>611.488376</v>
      </c>
      <c r="E28" s="8"/>
      <c r="F28" s="8">
        <v>0</v>
      </c>
      <c r="G28" s="8"/>
    </row>
    <row r="29" customFormat="1" ht="14.25" customHeight="1" spans="1:7">
      <c r="A29" s="9" t="s">
        <v>956</v>
      </c>
      <c r="B29" s="8">
        <v>82.804974</v>
      </c>
      <c r="C29" s="8">
        <v>40.24072</v>
      </c>
      <c r="D29" s="8">
        <v>42.564254</v>
      </c>
      <c r="E29" s="8"/>
      <c r="F29" s="8">
        <v>0</v>
      </c>
      <c r="G29" s="8"/>
    </row>
    <row r="30" customFormat="1" ht="14.25" customHeight="1" spans="1:7">
      <c r="A30" s="9" t="s">
        <v>957</v>
      </c>
      <c r="B30" s="8">
        <v>2650.526206</v>
      </c>
      <c r="C30" s="8">
        <v>199.192115</v>
      </c>
      <c r="D30" s="8">
        <v>2451.334091</v>
      </c>
      <c r="E30" s="8"/>
      <c r="F30" s="8">
        <v>0</v>
      </c>
      <c r="G30" s="8"/>
    </row>
    <row r="31" customFormat="1" ht="14.25" customHeight="1" spans="1:7">
      <c r="A31" s="9" t="s">
        <v>958</v>
      </c>
      <c r="B31" s="8">
        <v>2852.039112</v>
      </c>
      <c r="C31" s="8">
        <v>610.865263</v>
      </c>
      <c r="D31" s="8">
        <v>2241.173849</v>
      </c>
      <c r="E31" s="8"/>
      <c r="F31" s="8">
        <v>0</v>
      </c>
      <c r="G31" s="8"/>
    </row>
    <row r="32" customFormat="1" ht="14.25" customHeight="1" spans="1:7">
      <c r="A32" s="9" t="s">
        <v>959</v>
      </c>
      <c r="B32" s="8">
        <v>17011.255844</v>
      </c>
      <c r="C32" s="8">
        <v>9188.713362</v>
      </c>
      <c r="D32" s="8">
        <v>7822.542482</v>
      </c>
      <c r="E32" s="8"/>
      <c r="F32" s="8">
        <v>0</v>
      </c>
      <c r="G32" s="8"/>
    </row>
    <row r="33" customFormat="1" ht="14.25" customHeight="1" spans="1:7">
      <c r="A33" s="9" t="s">
        <v>960</v>
      </c>
      <c r="B33" s="8">
        <v>166.128046</v>
      </c>
      <c r="C33" s="8">
        <v>71.333485</v>
      </c>
      <c r="D33" s="8">
        <v>94.794561</v>
      </c>
      <c r="E33" s="8"/>
      <c r="F33" s="8">
        <v>0</v>
      </c>
      <c r="G33" s="8"/>
    </row>
    <row r="34" customFormat="1" ht="14.25" customHeight="1" spans="1:7">
      <c r="A34" s="9" t="s">
        <v>961</v>
      </c>
      <c r="B34" s="8">
        <v>7503.70468</v>
      </c>
      <c r="C34" s="8">
        <v>269.464925</v>
      </c>
      <c r="D34" s="8">
        <v>7234.239755</v>
      </c>
      <c r="E34" s="8"/>
      <c r="F34" s="8">
        <v>0</v>
      </c>
      <c r="G34" s="8"/>
    </row>
    <row r="35" customFormat="1" ht="14.25" customHeight="1" spans="1:7">
      <c r="A35" s="9" t="s">
        <v>962</v>
      </c>
      <c r="B35" s="8">
        <v>6295.409416</v>
      </c>
      <c r="C35" s="8">
        <v>187.117934</v>
      </c>
      <c r="D35" s="8">
        <v>6108.291482</v>
      </c>
      <c r="E35" s="8"/>
      <c r="F35" s="8">
        <v>0</v>
      </c>
      <c r="G35" s="8"/>
    </row>
    <row r="36" customFormat="1" ht="14.25" customHeight="1" spans="1:7">
      <c r="A36" s="9" t="s">
        <v>963</v>
      </c>
      <c r="B36" s="8">
        <v>9319.419126</v>
      </c>
      <c r="C36" s="8">
        <v>714.668208</v>
      </c>
      <c r="D36" s="8">
        <v>8604.750918</v>
      </c>
      <c r="E36" s="8"/>
      <c r="F36" s="8">
        <v>0</v>
      </c>
      <c r="G36" s="8"/>
    </row>
    <row r="37" customFormat="1" ht="14.25" customHeight="1" spans="1:7">
      <c r="A37" s="9" t="s">
        <v>964</v>
      </c>
      <c r="B37" s="8">
        <v>134.85409</v>
      </c>
      <c r="C37" s="8">
        <v>28.000857</v>
      </c>
      <c r="D37" s="8">
        <v>0</v>
      </c>
      <c r="E37" s="8"/>
      <c r="F37" s="8">
        <v>106.853233</v>
      </c>
      <c r="G37" s="8"/>
    </row>
    <row r="38" customFormat="1" ht="14.25" customHeight="1" spans="1:7">
      <c r="A38" s="9" t="s">
        <v>965</v>
      </c>
      <c r="B38" s="8">
        <v>1739.098267</v>
      </c>
      <c r="C38" s="8">
        <v>216.727572</v>
      </c>
      <c r="D38" s="8">
        <v>1522.370695</v>
      </c>
      <c r="E38" s="8"/>
      <c r="F38" s="8">
        <v>0</v>
      </c>
      <c r="G38" s="8"/>
    </row>
    <row r="39" customFormat="1" ht="14.25" customHeight="1" spans="1:7">
      <c r="A39" s="9" t="s">
        <v>966</v>
      </c>
      <c r="B39" s="8">
        <v>151.969323</v>
      </c>
      <c r="C39" s="8">
        <v>88.997753</v>
      </c>
      <c r="D39" s="8">
        <v>62.97157</v>
      </c>
      <c r="E39" s="8"/>
      <c r="F39" s="8">
        <v>0</v>
      </c>
      <c r="G39" s="8"/>
    </row>
    <row r="40" customFormat="1" ht="14.25" customHeight="1" spans="1:7">
      <c r="A40" s="9" t="s">
        <v>967</v>
      </c>
      <c r="B40" s="8">
        <v>92.433905</v>
      </c>
      <c r="C40" s="8">
        <v>60.136901</v>
      </c>
      <c r="D40" s="8">
        <v>32.297004</v>
      </c>
      <c r="E40" s="8"/>
      <c r="F40" s="8">
        <v>0</v>
      </c>
      <c r="G40" s="8"/>
    </row>
    <row r="41" customFormat="1" ht="14.25" customHeight="1" spans="1:7">
      <c r="A41" s="9" t="s">
        <v>968</v>
      </c>
      <c r="B41" s="8">
        <v>641.880752</v>
      </c>
      <c r="C41" s="8">
        <v>189.972356</v>
      </c>
      <c r="D41" s="8">
        <v>451.908396</v>
      </c>
      <c r="E41" s="8"/>
      <c r="F41" s="8">
        <v>0</v>
      </c>
      <c r="G41" s="8"/>
    </row>
    <row r="42" customFormat="1" ht="14.25" customHeight="1" spans="1:7">
      <c r="A42" s="9" t="s">
        <v>969</v>
      </c>
      <c r="B42" s="8">
        <v>59957.793794</v>
      </c>
      <c r="C42" s="8">
        <v>50767.174512</v>
      </c>
      <c r="D42" s="8">
        <v>9190.619282</v>
      </c>
      <c r="E42" s="8"/>
      <c r="F42" s="8">
        <v>0</v>
      </c>
      <c r="G42" s="8"/>
    </row>
    <row r="43" customFormat="1" ht="14.25" customHeight="1" spans="1:7">
      <c r="A43" s="9" t="s">
        <v>970</v>
      </c>
      <c r="B43" s="8">
        <v>2441.522252</v>
      </c>
      <c r="C43" s="8">
        <v>941.141538</v>
      </c>
      <c r="D43" s="8">
        <v>1500.380714</v>
      </c>
      <c r="E43" s="8"/>
      <c r="F43" s="8">
        <v>0</v>
      </c>
      <c r="G43" s="8"/>
    </row>
    <row r="44" customFormat="1" ht="14.25" customHeight="1" spans="1:7">
      <c r="A44" s="9" t="s">
        <v>971</v>
      </c>
      <c r="B44" s="8">
        <v>487.982296</v>
      </c>
      <c r="C44" s="8">
        <v>295.664271</v>
      </c>
      <c r="D44" s="8">
        <v>192.318025</v>
      </c>
      <c r="E44" s="8"/>
      <c r="F44" s="8">
        <v>0</v>
      </c>
      <c r="G44" s="8"/>
    </row>
    <row r="45" customFormat="1" ht="14.25" customHeight="1" spans="1:7">
      <c r="A45" s="9" t="s">
        <v>972</v>
      </c>
      <c r="B45" s="8">
        <v>431.223055</v>
      </c>
      <c r="C45" s="8">
        <v>356.620123</v>
      </c>
      <c r="D45" s="8">
        <v>74.602932</v>
      </c>
      <c r="E45" s="8"/>
      <c r="F45" s="8">
        <v>0</v>
      </c>
      <c r="G45" s="8"/>
    </row>
    <row r="46" customFormat="1" ht="14.25" customHeight="1" spans="1:7">
      <c r="A46" s="9" t="s">
        <v>973</v>
      </c>
      <c r="B46" s="8">
        <v>65961.682461</v>
      </c>
      <c r="C46" s="8">
        <v>56957.75501</v>
      </c>
      <c r="D46" s="8">
        <v>9003.927451</v>
      </c>
      <c r="E46" s="8"/>
      <c r="F46" s="8">
        <v>0</v>
      </c>
      <c r="G46" s="8"/>
    </row>
    <row r="47" customFormat="1" ht="14.25" customHeight="1" spans="1:7">
      <c r="A47" s="9" t="s">
        <v>974</v>
      </c>
      <c r="B47" s="8">
        <v>28.442188</v>
      </c>
      <c r="C47" s="8">
        <v>18.89411</v>
      </c>
      <c r="D47" s="8">
        <v>9.548078</v>
      </c>
      <c r="E47" s="8"/>
      <c r="F47" s="8">
        <v>0</v>
      </c>
      <c r="G47" s="8"/>
    </row>
    <row r="48" customFormat="1" ht="14.25" customHeight="1" spans="1:7">
      <c r="A48" s="9" t="s">
        <v>975</v>
      </c>
      <c r="B48" s="8">
        <v>582.716953</v>
      </c>
      <c r="C48" s="8">
        <v>338.74094</v>
      </c>
      <c r="D48" s="8">
        <v>243.976013</v>
      </c>
      <c r="E48" s="8"/>
      <c r="F48" s="8">
        <v>0</v>
      </c>
      <c r="G48" s="8"/>
    </row>
    <row r="49" customFormat="1" ht="14.25" customHeight="1" spans="1:7">
      <c r="A49" s="9" t="s">
        <v>976</v>
      </c>
      <c r="B49" s="8">
        <v>529.038231</v>
      </c>
      <c r="C49" s="8">
        <v>358.115487</v>
      </c>
      <c r="D49" s="8">
        <v>170.922744</v>
      </c>
      <c r="E49" s="8"/>
      <c r="F49" s="8">
        <v>0</v>
      </c>
      <c r="G49" s="8"/>
    </row>
    <row r="50" customFormat="1" ht="14.25" customHeight="1" spans="1:7">
      <c r="A50" s="9" t="s">
        <v>977</v>
      </c>
      <c r="B50" s="8">
        <v>920.914509</v>
      </c>
      <c r="C50" s="8">
        <v>742.98175</v>
      </c>
      <c r="D50" s="8">
        <v>177.932759</v>
      </c>
      <c r="E50" s="8"/>
      <c r="F50" s="8">
        <v>0</v>
      </c>
      <c r="G50" s="8"/>
    </row>
    <row r="51" customFormat="1" ht="14.25" customHeight="1" spans="1:7">
      <c r="A51" s="9" t="s">
        <v>978</v>
      </c>
      <c r="B51" s="8">
        <v>455.528457</v>
      </c>
      <c r="C51" s="8">
        <v>294.391539</v>
      </c>
      <c r="D51" s="8">
        <v>161.136918</v>
      </c>
      <c r="E51" s="8"/>
      <c r="F51" s="8">
        <v>0</v>
      </c>
      <c r="G51" s="8"/>
    </row>
    <row r="52" customFormat="1" ht="14.25" customHeight="1" spans="1:7">
      <c r="A52" s="9" t="s">
        <v>979</v>
      </c>
      <c r="B52" s="8">
        <v>1865.152764</v>
      </c>
      <c r="C52" s="8">
        <v>1528.560205</v>
      </c>
      <c r="D52" s="8">
        <v>336.592559</v>
      </c>
      <c r="E52" s="8"/>
      <c r="F52" s="8">
        <v>0</v>
      </c>
      <c r="G52" s="8"/>
    </row>
    <row r="53" customFormat="1" ht="14.25" customHeight="1" spans="1:7">
      <c r="A53" s="9" t="s">
        <v>980</v>
      </c>
      <c r="B53" s="8">
        <v>1005.446445</v>
      </c>
      <c r="C53" s="8">
        <v>433.695629</v>
      </c>
      <c r="D53" s="8">
        <v>571.750816</v>
      </c>
      <c r="E53" s="8"/>
      <c r="F53" s="8">
        <v>0</v>
      </c>
      <c r="G53" s="8"/>
    </row>
    <row r="54" customFormat="1" ht="14.25" customHeight="1" spans="1:7">
      <c r="A54" s="9" t="s">
        <v>981</v>
      </c>
      <c r="B54" s="8">
        <v>791.43311</v>
      </c>
      <c r="C54" s="8">
        <v>453.766695</v>
      </c>
      <c r="D54" s="8">
        <v>337.666415</v>
      </c>
      <c r="E54" s="8"/>
      <c r="F54" s="8">
        <v>0</v>
      </c>
      <c r="G54" s="8"/>
    </row>
    <row r="55" customFormat="1" ht="14.25" customHeight="1" spans="1:7">
      <c r="A55" s="9" t="s">
        <v>982</v>
      </c>
      <c r="B55" s="8">
        <v>491.192777</v>
      </c>
      <c r="C55" s="8">
        <v>287.09279</v>
      </c>
      <c r="D55" s="8">
        <v>204.099987</v>
      </c>
      <c r="E55" s="8"/>
      <c r="F55" s="8">
        <v>0</v>
      </c>
      <c r="G55" s="8"/>
    </row>
    <row r="56" customFormat="1" ht="14.25" customHeight="1" spans="1:7">
      <c r="A56" s="9" t="s">
        <v>983</v>
      </c>
      <c r="B56" s="8">
        <v>630.687234</v>
      </c>
      <c r="C56" s="8">
        <v>111.821313</v>
      </c>
      <c r="D56" s="8">
        <v>518.865921</v>
      </c>
      <c r="E56" s="8"/>
      <c r="F56" s="8">
        <v>0</v>
      </c>
      <c r="G56" s="8"/>
    </row>
    <row r="57" customFormat="1" ht="14.25" customHeight="1" spans="1:7">
      <c r="A57" s="9" t="s">
        <v>984</v>
      </c>
      <c r="B57" s="8">
        <v>8809.572818</v>
      </c>
      <c r="C57" s="8">
        <v>5892.094234</v>
      </c>
      <c r="D57" s="8">
        <v>2917.478584</v>
      </c>
      <c r="E57" s="8"/>
      <c r="F57" s="8">
        <v>0</v>
      </c>
      <c r="G57" s="8"/>
    </row>
    <row r="58" customFormat="1" ht="14.25" customHeight="1" spans="1:7">
      <c r="A58" s="9" t="s">
        <v>985</v>
      </c>
      <c r="B58" s="8">
        <v>3825.284684</v>
      </c>
      <c r="C58" s="8">
        <v>2740.247903</v>
      </c>
      <c r="D58" s="8">
        <v>1085.036781</v>
      </c>
      <c r="E58" s="8"/>
      <c r="F58" s="8">
        <v>0</v>
      </c>
      <c r="G58" s="8"/>
    </row>
    <row r="59" customFormat="1" ht="14.25" customHeight="1" spans="1:7">
      <c r="A59" s="9" t="s">
        <v>986</v>
      </c>
      <c r="B59" s="8">
        <v>650.709693</v>
      </c>
      <c r="C59" s="8">
        <v>443.195138</v>
      </c>
      <c r="D59" s="8">
        <v>207.514555</v>
      </c>
      <c r="E59" s="8"/>
      <c r="F59" s="8">
        <v>0</v>
      </c>
      <c r="G59" s="8"/>
    </row>
    <row r="60" customFormat="1" ht="14.25" customHeight="1" spans="1:7">
      <c r="A60" s="9" t="s">
        <v>987</v>
      </c>
      <c r="B60" s="8">
        <v>897.593581</v>
      </c>
      <c r="C60" s="8">
        <v>675.818316</v>
      </c>
      <c r="D60" s="8">
        <v>221.775265</v>
      </c>
      <c r="E60" s="8"/>
      <c r="F60" s="8">
        <v>0</v>
      </c>
      <c r="G60" s="8"/>
    </row>
    <row r="61" customFormat="1" ht="14.25" customHeight="1" spans="1:7">
      <c r="A61" s="9" t="s">
        <v>988</v>
      </c>
      <c r="B61" s="8">
        <v>1273.377301</v>
      </c>
      <c r="C61" s="8">
        <v>1005.910639</v>
      </c>
      <c r="D61" s="8">
        <v>267.466662</v>
      </c>
      <c r="E61" s="8"/>
      <c r="F61" s="8">
        <v>0</v>
      </c>
      <c r="G61" s="8"/>
    </row>
    <row r="62" customFormat="1" ht="14.25" customHeight="1" spans="1:7">
      <c r="A62" s="9" t="s">
        <v>989</v>
      </c>
      <c r="B62" s="8">
        <v>437.299639</v>
      </c>
      <c r="C62" s="8">
        <v>273.806951</v>
      </c>
      <c r="D62" s="8">
        <v>163.492688</v>
      </c>
      <c r="E62" s="8"/>
      <c r="F62" s="8">
        <v>0</v>
      </c>
      <c r="G62" s="8"/>
    </row>
    <row r="63" customFormat="1" ht="14.25" customHeight="1" spans="1:7">
      <c r="A63" s="9" t="s">
        <v>990</v>
      </c>
      <c r="B63" s="8">
        <v>1116.353565</v>
      </c>
      <c r="C63" s="8">
        <v>679.371333</v>
      </c>
      <c r="D63" s="8">
        <v>436.982232</v>
      </c>
      <c r="E63" s="8"/>
      <c r="F63" s="8">
        <v>0</v>
      </c>
      <c r="G63" s="8"/>
    </row>
    <row r="64" customFormat="1" ht="14.25" customHeight="1" spans="1:7">
      <c r="A64" s="9" t="s">
        <v>991</v>
      </c>
      <c r="B64" s="8">
        <v>1207.408143</v>
      </c>
      <c r="C64" s="8">
        <v>963.856728</v>
      </c>
      <c r="D64" s="8">
        <v>243.551415</v>
      </c>
      <c r="E64" s="8"/>
      <c r="F64" s="8">
        <v>0</v>
      </c>
      <c r="G64" s="8"/>
    </row>
    <row r="65" customFormat="1" ht="14.25" customHeight="1" spans="1:7">
      <c r="A65" s="9" t="s">
        <v>992</v>
      </c>
      <c r="B65" s="8">
        <v>14052.260242</v>
      </c>
      <c r="C65" s="8">
        <v>12728.256959</v>
      </c>
      <c r="D65" s="8">
        <v>1324.003283</v>
      </c>
      <c r="E65" s="8"/>
      <c r="F65" s="8">
        <v>0</v>
      </c>
      <c r="G65" s="8"/>
    </row>
    <row r="66" customFormat="1" ht="14.25" customHeight="1" spans="1:7">
      <c r="A66" s="9" t="s">
        <v>993</v>
      </c>
      <c r="B66" s="8">
        <v>1535.236631</v>
      </c>
      <c r="C66" s="8">
        <v>1280.252743</v>
      </c>
      <c r="D66" s="8">
        <v>254.983888</v>
      </c>
      <c r="E66" s="8"/>
      <c r="F66" s="8">
        <v>0</v>
      </c>
      <c r="G66" s="8"/>
    </row>
    <row r="67" customFormat="1" ht="14.25" customHeight="1" spans="1:7">
      <c r="A67" s="9" t="s">
        <v>994</v>
      </c>
      <c r="B67" s="8">
        <v>975.111169</v>
      </c>
      <c r="C67" s="8">
        <v>619.501857</v>
      </c>
      <c r="D67" s="8">
        <v>355.609312</v>
      </c>
      <c r="E67" s="8"/>
      <c r="F67" s="8">
        <v>0</v>
      </c>
      <c r="G67" s="8"/>
    </row>
    <row r="68" customFormat="1" ht="14.25" customHeight="1" spans="1:7">
      <c r="A68" s="9" t="s">
        <v>995</v>
      </c>
      <c r="B68" s="8">
        <v>193.532032</v>
      </c>
      <c r="C68" s="8">
        <v>135.869799</v>
      </c>
      <c r="D68" s="8">
        <v>57.662233</v>
      </c>
      <c r="E68" s="8"/>
      <c r="F68" s="8">
        <v>0</v>
      </c>
      <c r="G68" s="8"/>
    </row>
    <row r="69" customFormat="1" ht="14.25" customHeight="1" spans="1:7">
      <c r="A69" s="9" t="s">
        <v>996</v>
      </c>
      <c r="B69" s="8">
        <v>1120.398119</v>
      </c>
      <c r="C69" s="8">
        <v>818.756346</v>
      </c>
      <c r="D69" s="8">
        <v>301.641773</v>
      </c>
      <c r="E69" s="8"/>
      <c r="F69" s="8">
        <v>0</v>
      </c>
      <c r="G69" s="8"/>
    </row>
    <row r="70" customFormat="1" ht="14.25" customHeight="1" spans="1:7">
      <c r="A70" s="9" t="s">
        <v>997</v>
      </c>
      <c r="B70" s="8">
        <v>704.885639</v>
      </c>
      <c r="C70" s="8">
        <v>523.03273</v>
      </c>
      <c r="D70" s="8">
        <v>181.852909</v>
      </c>
      <c r="E70" s="8"/>
      <c r="F70" s="8">
        <v>0</v>
      </c>
      <c r="G70" s="8"/>
    </row>
    <row r="71" customFormat="1" ht="14.25" customHeight="1" spans="1:7">
      <c r="A71" s="9" t="s">
        <v>998</v>
      </c>
      <c r="B71" s="8">
        <v>1905.083745</v>
      </c>
      <c r="C71" s="8">
        <v>1610.740449</v>
      </c>
      <c r="D71" s="8">
        <v>294.343296</v>
      </c>
      <c r="E71" s="8"/>
      <c r="F71" s="8">
        <v>0</v>
      </c>
      <c r="G71" s="8"/>
    </row>
    <row r="72" customFormat="1" ht="14.25" customHeight="1" spans="1:7">
      <c r="A72" s="9" t="s">
        <v>999</v>
      </c>
      <c r="B72" s="8">
        <v>897.512069</v>
      </c>
      <c r="C72" s="8">
        <v>361.103135</v>
      </c>
      <c r="D72" s="8">
        <v>536.408934</v>
      </c>
      <c r="E72" s="8"/>
      <c r="F72" s="8">
        <v>0</v>
      </c>
      <c r="G72" s="8"/>
    </row>
    <row r="73" customFormat="1" ht="14.25" customHeight="1" spans="1:7">
      <c r="A73" s="9" t="s">
        <v>1000</v>
      </c>
      <c r="B73" s="8">
        <v>617.195278</v>
      </c>
      <c r="C73" s="8">
        <v>467.129736</v>
      </c>
      <c r="D73" s="8">
        <v>150.065542</v>
      </c>
      <c r="E73" s="8"/>
      <c r="F73" s="8">
        <v>0</v>
      </c>
      <c r="G73" s="8"/>
    </row>
    <row r="74" customFormat="1" ht="14.25" customHeight="1" spans="1:7">
      <c r="A74" s="9" t="s">
        <v>1001</v>
      </c>
      <c r="B74" s="8">
        <v>37189.833621</v>
      </c>
      <c r="C74" s="8">
        <v>866.32518</v>
      </c>
      <c r="D74" s="8">
        <v>36323.508441</v>
      </c>
      <c r="E74" s="8"/>
      <c r="F74" s="8">
        <v>0</v>
      </c>
      <c r="G74" s="8"/>
    </row>
    <row r="75" customFormat="1" ht="14.25" customHeight="1" spans="1:7">
      <c r="A75" s="9" t="s">
        <v>1002</v>
      </c>
      <c r="B75" s="8">
        <v>120.417378</v>
      </c>
      <c r="C75" s="8">
        <v>109.683612</v>
      </c>
      <c r="D75" s="8">
        <v>10.733766</v>
      </c>
      <c r="E75" s="8"/>
      <c r="F75" s="8">
        <v>0</v>
      </c>
      <c r="G75" s="8"/>
    </row>
    <row r="76" customFormat="1" ht="14.25" customHeight="1" spans="1:7">
      <c r="A76" s="9" t="s">
        <v>1003</v>
      </c>
      <c r="B76" s="8">
        <v>1476.791055</v>
      </c>
      <c r="C76" s="8">
        <v>1255.928095</v>
      </c>
      <c r="D76" s="8">
        <v>220.86296</v>
      </c>
      <c r="E76" s="8"/>
      <c r="F76" s="8">
        <v>0</v>
      </c>
      <c r="G76" s="8"/>
    </row>
    <row r="77" customFormat="1" ht="14.25" customHeight="1" spans="1:7">
      <c r="A77" s="9" t="s">
        <v>1004</v>
      </c>
      <c r="B77" s="8">
        <v>635.687134</v>
      </c>
      <c r="C77" s="8">
        <v>582.629002</v>
      </c>
      <c r="D77" s="8">
        <v>53.058132</v>
      </c>
      <c r="E77" s="8"/>
      <c r="F77" s="8">
        <v>0</v>
      </c>
      <c r="G77" s="8"/>
    </row>
    <row r="78" customFormat="1" ht="14.25" customHeight="1" spans="1:7">
      <c r="A78" s="9" t="s">
        <v>1005</v>
      </c>
      <c r="B78" s="8">
        <v>982.885758</v>
      </c>
      <c r="C78" s="8">
        <v>903.568635</v>
      </c>
      <c r="D78" s="8">
        <v>79.317123</v>
      </c>
      <c r="E78" s="8"/>
      <c r="F78" s="8">
        <v>0</v>
      </c>
      <c r="G78" s="8"/>
    </row>
    <row r="79" customFormat="1" ht="14.25" customHeight="1" spans="1:7">
      <c r="A79" s="9" t="s">
        <v>1006</v>
      </c>
      <c r="B79" s="8">
        <v>202.060701</v>
      </c>
      <c r="C79" s="8">
        <v>85.961072</v>
      </c>
      <c r="D79" s="8">
        <v>116.099629</v>
      </c>
      <c r="E79" s="8"/>
      <c r="F79" s="8">
        <v>0</v>
      </c>
      <c r="G79" s="8"/>
    </row>
    <row r="80" customFormat="1" ht="14.25" customHeight="1" spans="1:7">
      <c r="A80" s="9" t="s">
        <v>1007</v>
      </c>
      <c r="B80" s="8">
        <v>219.914991</v>
      </c>
      <c r="C80" s="8">
        <v>146.249711</v>
      </c>
      <c r="D80" s="8">
        <v>73.66528</v>
      </c>
      <c r="E80" s="8"/>
      <c r="F80" s="8">
        <v>0</v>
      </c>
      <c r="G80" s="8"/>
    </row>
    <row r="81" customFormat="1" ht="14.25" customHeight="1" spans="1:7">
      <c r="A81" s="9" t="s">
        <v>1008</v>
      </c>
      <c r="B81" s="8">
        <v>789.990917</v>
      </c>
      <c r="C81" s="8">
        <v>390.140326</v>
      </c>
      <c r="D81" s="8">
        <v>399.850591</v>
      </c>
      <c r="E81" s="8"/>
      <c r="F81" s="8">
        <v>0</v>
      </c>
      <c r="G81" s="8"/>
    </row>
    <row r="82" customFormat="1" ht="14.25" customHeight="1" spans="1:7">
      <c r="A82" s="9" t="s">
        <v>1009</v>
      </c>
      <c r="B82" s="8">
        <v>301.771269</v>
      </c>
      <c r="C82" s="8">
        <v>32.81819</v>
      </c>
      <c r="D82" s="8">
        <v>268.953079</v>
      </c>
      <c r="E82" s="8"/>
      <c r="F82" s="8">
        <v>0</v>
      </c>
      <c r="G82" s="8"/>
    </row>
    <row r="83" customFormat="1" ht="14.25" customHeight="1" spans="1:7">
      <c r="A83" s="9" t="s">
        <v>1010</v>
      </c>
      <c r="B83" s="8">
        <v>2521.688474</v>
      </c>
      <c r="C83" s="8">
        <v>1638.759608</v>
      </c>
      <c r="D83" s="8">
        <v>882.928866</v>
      </c>
      <c r="E83" s="8"/>
      <c r="F83" s="8">
        <v>0</v>
      </c>
      <c r="G83" s="8"/>
    </row>
    <row r="84" customFormat="1" ht="14.25" customHeight="1" spans="1:7">
      <c r="A84" s="9" t="s">
        <v>1011</v>
      </c>
      <c r="B84" s="8">
        <v>85.452575</v>
      </c>
      <c r="C84" s="8">
        <v>66.9499</v>
      </c>
      <c r="D84" s="8">
        <v>18.502675</v>
      </c>
      <c r="E84" s="8"/>
      <c r="F84" s="8">
        <v>0</v>
      </c>
      <c r="G84" s="8"/>
    </row>
    <row r="85" customFormat="1" ht="14.25" customHeight="1" spans="1:7">
      <c r="A85" s="9" t="s">
        <v>1012</v>
      </c>
      <c r="B85" s="8">
        <v>4702.371365</v>
      </c>
      <c r="C85" s="8">
        <v>247.463664</v>
      </c>
      <c r="D85" s="8">
        <v>4454.907701</v>
      </c>
      <c r="E85" s="8"/>
      <c r="F85" s="8">
        <v>0</v>
      </c>
      <c r="G85" s="8"/>
    </row>
    <row r="86" customFormat="1" ht="14.25" customHeight="1" spans="1:7">
      <c r="A86" s="9" t="s">
        <v>1013</v>
      </c>
      <c r="B86" s="8">
        <v>1712.668839</v>
      </c>
      <c r="C86" s="8">
        <v>779.050204</v>
      </c>
      <c r="D86" s="8">
        <v>933.618635</v>
      </c>
      <c r="E86" s="8"/>
      <c r="F86" s="8">
        <v>0</v>
      </c>
      <c r="G86" s="8"/>
    </row>
    <row r="87" customFormat="1" ht="14.25" customHeight="1" spans="1:7">
      <c r="A87" s="9" t="s">
        <v>1014</v>
      </c>
      <c r="B87" s="8">
        <v>2424.857147</v>
      </c>
      <c r="C87" s="8">
        <v>904.177764</v>
      </c>
      <c r="D87" s="8">
        <v>1520.679383</v>
      </c>
      <c r="E87" s="8"/>
      <c r="F87" s="8">
        <v>0</v>
      </c>
      <c r="G87" s="8"/>
    </row>
    <row r="88" customFormat="1" ht="14.25" customHeight="1" spans="1:7">
      <c r="A88" s="9" t="s">
        <v>1015</v>
      </c>
      <c r="B88" s="8">
        <v>1475.462942</v>
      </c>
      <c r="C88" s="8">
        <v>380.412543</v>
      </c>
      <c r="D88" s="8">
        <v>1095.050399</v>
      </c>
      <c r="E88" s="8"/>
      <c r="F88" s="8">
        <v>0</v>
      </c>
      <c r="G88" s="8"/>
    </row>
    <row r="89" customFormat="1" ht="14.25" customHeight="1" spans="1:7">
      <c r="A89" s="9" t="s">
        <v>1016</v>
      </c>
      <c r="B89" s="8">
        <v>203.196023</v>
      </c>
      <c r="C89" s="8">
        <v>132.467597</v>
      </c>
      <c r="D89" s="8">
        <v>70.728426</v>
      </c>
      <c r="E89" s="8"/>
      <c r="F89" s="8">
        <v>0</v>
      </c>
      <c r="G89" s="8"/>
    </row>
    <row r="90" customFormat="1" ht="14.25" customHeight="1" spans="1:7">
      <c r="A90" s="9" t="s">
        <v>1017</v>
      </c>
      <c r="B90" s="8">
        <v>6475.948132</v>
      </c>
      <c r="C90" s="8">
        <v>237.957941</v>
      </c>
      <c r="D90" s="8">
        <v>6237.990191</v>
      </c>
      <c r="E90" s="8"/>
      <c r="F90" s="8">
        <v>0</v>
      </c>
      <c r="G90" s="8"/>
    </row>
    <row r="91" customFormat="1" ht="14.25" customHeight="1" spans="1:7">
      <c r="A91" s="9" t="s">
        <v>1018</v>
      </c>
      <c r="B91" s="8">
        <v>778.212798</v>
      </c>
      <c r="C91" s="8">
        <v>437.10839</v>
      </c>
      <c r="D91" s="8">
        <v>341.104408</v>
      </c>
      <c r="E91" s="8"/>
      <c r="F91" s="8">
        <v>0</v>
      </c>
      <c r="G91" s="8"/>
    </row>
    <row r="92" customFormat="1" ht="14.25" customHeight="1" spans="1:7">
      <c r="A92" s="9" t="s">
        <v>1019</v>
      </c>
      <c r="B92" s="8">
        <v>267.64653</v>
      </c>
      <c r="C92" s="8">
        <v>167.368282</v>
      </c>
      <c r="D92" s="8">
        <v>100.278248</v>
      </c>
      <c r="E92" s="8"/>
      <c r="F92" s="8">
        <v>0</v>
      </c>
      <c r="G92" s="8"/>
    </row>
    <row r="93" customFormat="1" ht="14.25" customHeight="1" spans="1:7">
      <c r="A93" s="9" t="s">
        <v>1020</v>
      </c>
      <c r="B93" s="8">
        <v>277.330617</v>
      </c>
      <c r="C93" s="8">
        <v>251.04997</v>
      </c>
      <c r="D93" s="8">
        <v>26.280647</v>
      </c>
      <c r="E93" s="8"/>
      <c r="F93" s="8">
        <v>0</v>
      </c>
      <c r="G93" s="8"/>
    </row>
    <row r="94" customFormat="1" ht="14.25" customHeight="1" spans="1:7">
      <c r="A94" s="9" t="s">
        <v>1021</v>
      </c>
      <c r="B94" s="8">
        <v>265.819261</v>
      </c>
      <c r="C94" s="8">
        <v>98.9904</v>
      </c>
      <c r="D94" s="8">
        <v>166.828861</v>
      </c>
      <c r="E94" s="8"/>
      <c r="F94" s="8">
        <v>0</v>
      </c>
      <c r="G94" s="8"/>
    </row>
    <row r="95" customFormat="1" ht="14.25" customHeight="1" spans="1:7">
      <c r="A95" s="9" t="s">
        <v>1022</v>
      </c>
      <c r="B95" s="8">
        <v>206.696754</v>
      </c>
      <c r="C95" s="8">
        <v>172.918527</v>
      </c>
      <c r="D95" s="8">
        <v>33.778227</v>
      </c>
      <c r="E95" s="8"/>
      <c r="F95" s="8">
        <v>0</v>
      </c>
      <c r="G95" s="8"/>
    </row>
    <row r="96" customFormat="1" ht="14.25" customHeight="1" spans="1:7">
      <c r="A96" s="9" t="s">
        <v>1023</v>
      </c>
      <c r="B96" s="8">
        <v>6879.029988</v>
      </c>
      <c r="C96" s="8">
        <v>1135.169012</v>
      </c>
      <c r="D96" s="8">
        <v>5743.860976</v>
      </c>
      <c r="E96" s="8"/>
      <c r="F96" s="8">
        <v>0</v>
      </c>
      <c r="G96" s="8"/>
    </row>
    <row r="97" customFormat="1" ht="14.25" customHeight="1" spans="1:7">
      <c r="A97" s="9" t="s">
        <v>1024</v>
      </c>
      <c r="B97" s="8">
        <v>61.557856</v>
      </c>
      <c r="C97" s="8">
        <v>44.977856</v>
      </c>
      <c r="D97" s="8">
        <v>16.58</v>
      </c>
      <c r="E97" s="8"/>
      <c r="F97" s="8">
        <v>0</v>
      </c>
      <c r="G97" s="8"/>
    </row>
    <row r="98" customFormat="1" ht="14.25" customHeight="1" spans="1:7">
      <c r="A98" s="9" t="s">
        <v>1025</v>
      </c>
      <c r="B98" s="8">
        <v>89.956824</v>
      </c>
      <c r="C98" s="8">
        <v>89.956824</v>
      </c>
      <c r="D98" s="8">
        <v>0</v>
      </c>
      <c r="E98" s="8"/>
      <c r="F98" s="8">
        <v>0</v>
      </c>
      <c r="G98" s="8"/>
    </row>
    <row r="99" customFormat="1" ht="14.25" customHeight="1" spans="1:7">
      <c r="A99" s="9" t="s">
        <v>1026</v>
      </c>
      <c r="B99" s="8">
        <v>53.842153</v>
      </c>
      <c r="C99" s="8">
        <v>53.842153</v>
      </c>
      <c r="D99" s="8">
        <v>0</v>
      </c>
      <c r="E99" s="8"/>
      <c r="F99" s="8">
        <v>0</v>
      </c>
      <c r="G99" s="8"/>
    </row>
    <row r="100" customFormat="1" ht="14.25" customHeight="1" spans="1:7">
      <c r="A100" s="9" t="s">
        <v>1027</v>
      </c>
      <c r="B100" s="8">
        <v>101.741828</v>
      </c>
      <c r="C100" s="8">
        <v>98.336927</v>
      </c>
      <c r="D100" s="8">
        <v>3.404901</v>
      </c>
      <c r="E100" s="8"/>
      <c r="F100" s="8">
        <v>0</v>
      </c>
      <c r="G100" s="8"/>
    </row>
    <row r="101" customFormat="1" ht="14.25" customHeight="1" spans="1:7">
      <c r="A101" s="9" t="s">
        <v>1028</v>
      </c>
      <c r="B101" s="8">
        <v>2301.068239</v>
      </c>
      <c r="C101" s="8">
        <v>1961.306721</v>
      </c>
      <c r="D101" s="8">
        <v>339.761518</v>
      </c>
      <c r="E101" s="8"/>
      <c r="F101" s="8">
        <v>0</v>
      </c>
      <c r="G101" s="8"/>
    </row>
    <row r="102" customFormat="1" ht="14.25" customHeight="1" spans="1:7">
      <c r="A102" s="9" t="s">
        <v>1029</v>
      </c>
      <c r="B102" s="8">
        <v>126.987165</v>
      </c>
      <c r="C102" s="8">
        <v>126.987165</v>
      </c>
      <c r="D102" s="8">
        <v>0</v>
      </c>
      <c r="E102" s="8"/>
      <c r="F102" s="8">
        <v>0</v>
      </c>
      <c r="G102" s="8"/>
    </row>
    <row r="103" customFormat="1" ht="14.25" customHeight="1" spans="1:7">
      <c r="A103" s="9" t="s">
        <v>1030</v>
      </c>
      <c r="B103" s="8">
        <v>149.561559</v>
      </c>
      <c r="C103" s="8">
        <v>149.561559</v>
      </c>
      <c r="D103" s="8">
        <v>0</v>
      </c>
      <c r="E103" s="8"/>
      <c r="F103" s="8">
        <v>0</v>
      </c>
      <c r="G103" s="8"/>
    </row>
    <row r="104" customFormat="1" ht="14.25" customHeight="1" spans="1:7">
      <c r="A104" s="9" t="s">
        <v>1031</v>
      </c>
      <c r="B104" s="8">
        <v>136.669992</v>
      </c>
      <c r="C104" s="8">
        <v>136.669992</v>
      </c>
      <c r="D104" s="8">
        <v>0</v>
      </c>
      <c r="E104" s="8"/>
      <c r="F104" s="8">
        <v>0</v>
      </c>
      <c r="G104" s="8"/>
    </row>
    <row r="105" customFormat="1" ht="14.25" customHeight="1" spans="1:7">
      <c r="A105" s="9" t="s">
        <v>1032</v>
      </c>
      <c r="B105" s="8">
        <v>135.843194</v>
      </c>
      <c r="C105" s="8">
        <v>135.843194</v>
      </c>
      <c r="D105" s="8">
        <v>0</v>
      </c>
      <c r="E105" s="8"/>
      <c r="F105" s="8">
        <v>0</v>
      </c>
      <c r="G105" s="8"/>
    </row>
    <row r="106" customFormat="1" ht="14.25" customHeight="1" spans="1:7">
      <c r="A106" s="9" t="s">
        <v>1033</v>
      </c>
      <c r="B106" s="8">
        <v>120.616903</v>
      </c>
      <c r="C106" s="8">
        <v>120.616903</v>
      </c>
      <c r="D106" s="8">
        <v>0</v>
      </c>
      <c r="E106" s="8"/>
      <c r="F106" s="8">
        <v>0</v>
      </c>
      <c r="G106" s="8"/>
    </row>
    <row r="107" customFormat="1" ht="14.25" customHeight="1" spans="1:7">
      <c r="A107" s="9" t="s">
        <v>1034</v>
      </c>
      <c r="B107" s="8">
        <v>143.858717</v>
      </c>
      <c r="C107" s="8">
        <v>143.858717</v>
      </c>
      <c r="D107" s="8">
        <v>0</v>
      </c>
      <c r="E107" s="8"/>
      <c r="F107" s="8">
        <v>0</v>
      </c>
      <c r="G107" s="8"/>
    </row>
    <row r="108" customFormat="1" ht="14.25" customHeight="1" spans="1:7">
      <c r="A108" s="9" t="s">
        <v>1035</v>
      </c>
      <c r="B108" s="8">
        <v>89.327157</v>
      </c>
      <c r="C108" s="8">
        <v>89.327157</v>
      </c>
      <c r="D108" s="8">
        <v>0</v>
      </c>
      <c r="E108" s="8"/>
      <c r="F108" s="8">
        <v>0</v>
      </c>
      <c r="G108" s="8"/>
    </row>
    <row r="109" customFormat="1" ht="14.25" customHeight="1" spans="1:7">
      <c r="A109" s="9" t="s">
        <v>1036</v>
      </c>
      <c r="B109" s="8">
        <v>110.143528</v>
      </c>
      <c r="C109" s="8">
        <v>110.143528</v>
      </c>
      <c r="D109" s="8">
        <v>0</v>
      </c>
      <c r="E109" s="8"/>
      <c r="F109" s="8">
        <v>0</v>
      </c>
      <c r="G109" s="8"/>
    </row>
    <row r="110" customFormat="1" ht="14.25" customHeight="1" spans="1:7">
      <c r="A110" s="9" t="s">
        <v>1037</v>
      </c>
      <c r="B110" s="8">
        <v>105.904303</v>
      </c>
      <c r="C110" s="8">
        <v>105.904303</v>
      </c>
      <c r="D110" s="8">
        <v>0</v>
      </c>
      <c r="E110" s="8"/>
      <c r="F110" s="8">
        <v>0</v>
      </c>
      <c r="G110" s="8"/>
    </row>
    <row r="111" customFormat="1" ht="14.25" customHeight="1" spans="1:7">
      <c r="A111" s="9" t="s">
        <v>1038</v>
      </c>
      <c r="B111" s="8">
        <v>139.119079</v>
      </c>
      <c r="C111" s="8">
        <v>139.119079</v>
      </c>
      <c r="D111" s="8">
        <v>0</v>
      </c>
      <c r="E111" s="8"/>
      <c r="F111" s="8">
        <v>0</v>
      </c>
      <c r="G111" s="8"/>
    </row>
    <row r="112" customFormat="1" ht="14.25" customHeight="1" spans="1:7">
      <c r="A112" s="9" t="s">
        <v>1039</v>
      </c>
      <c r="B112" s="8">
        <v>102.2678</v>
      </c>
      <c r="C112" s="8">
        <v>102.2678</v>
      </c>
      <c r="D112" s="8">
        <v>0</v>
      </c>
      <c r="E112" s="8"/>
      <c r="F112" s="8">
        <v>0</v>
      </c>
      <c r="G112" s="8"/>
    </row>
    <row r="113" customFormat="1" ht="14.25" customHeight="1" spans="1:7">
      <c r="A113" s="9" t="s">
        <v>1040</v>
      </c>
      <c r="B113" s="8">
        <v>119.222304</v>
      </c>
      <c r="C113" s="8">
        <v>119.222304</v>
      </c>
      <c r="D113" s="8">
        <v>0</v>
      </c>
      <c r="E113" s="8"/>
      <c r="F113" s="8">
        <v>0</v>
      </c>
      <c r="G113" s="8"/>
    </row>
    <row r="114" customFormat="1" ht="14.25" customHeight="1" spans="1:7">
      <c r="A114" s="9" t="s">
        <v>1041</v>
      </c>
      <c r="B114" s="8">
        <v>125.477672</v>
      </c>
      <c r="C114" s="8">
        <v>125.477672</v>
      </c>
      <c r="D114" s="8">
        <v>0</v>
      </c>
      <c r="E114" s="8"/>
      <c r="F114" s="8">
        <v>0</v>
      </c>
      <c r="G114" s="8"/>
    </row>
    <row r="115" customFormat="1" ht="14.25" customHeight="1" spans="1:7">
      <c r="A115" s="9" t="s">
        <v>1042</v>
      </c>
      <c r="B115" s="8">
        <v>76.726998</v>
      </c>
      <c r="C115" s="8">
        <v>76.726998</v>
      </c>
      <c r="D115" s="8">
        <v>0</v>
      </c>
      <c r="E115" s="8"/>
      <c r="F115" s="8">
        <v>0</v>
      </c>
      <c r="G115" s="8"/>
    </row>
    <row r="116" customFormat="1" ht="14.25" customHeight="1" spans="1:7">
      <c r="A116" s="9" t="s">
        <v>1043</v>
      </c>
      <c r="B116" s="8">
        <v>126.4831</v>
      </c>
      <c r="C116" s="8">
        <v>126.4831</v>
      </c>
      <c r="D116" s="8">
        <v>0</v>
      </c>
      <c r="E116" s="8"/>
      <c r="F116" s="8">
        <v>0</v>
      </c>
      <c r="G116" s="8"/>
    </row>
    <row r="117" customFormat="1" ht="14.25" customHeight="1" spans="1:7">
      <c r="A117" s="9" t="s">
        <v>1044</v>
      </c>
      <c r="B117" s="8">
        <v>78.044944</v>
      </c>
      <c r="C117" s="8">
        <v>78.044944</v>
      </c>
      <c r="D117" s="8">
        <v>0</v>
      </c>
      <c r="E117" s="8"/>
      <c r="F117" s="8">
        <v>0</v>
      </c>
      <c r="G117" s="8"/>
    </row>
    <row r="118" customFormat="1" ht="14.25" customHeight="1" spans="1:7">
      <c r="A118" s="9" t="s">
        <v>1045</v>
      </c>
      <c r="B118" s="8">
        <v>3180.151374</v>
      </c>
      <c r="C118" s="8">
        <v>1894.378496</v>
      </c>
      <c r="D118" s="8">
        <v>1285.772878</v>
      </c>
      <c r="E118" s="8"/>
      <c r="F118" s="8">
        <v>0</v>
      </c>
      <c r="G118" s="8"/>
    </row>
    <row r="119" customFormat="1" ht="14.25" customHeight="1" spans="1:7">
      <c r="A119" s="9" t="s">
        <v>1046</v>
      </c>
      <c r="B119" s="8">
        <v>707.892234</v>
      </c>
      <c r="C119" s="8">
        <v>312.517478</v>
      </c>
      <c r="D119" s="8">
        <v>395.374756</v>
      </c>
      <c r="E119" s="8"/>
      <c r="F119" s="8">
        <v>0</v>
      </c>
      <c r="G119" s="8"/>
    </row>
    <row r="120" customFormat="1" ht="14.25" customHeight="1" spans="1:7">
      <c r="A120" s="9" t="s">
        <v>1047</v>
      </c>
      <c r="B120" s="8">
        <v>243.926347</v>
      </c>
      <c r="C120" s="8">
        <v>127.157171</v>
      </c>
      <c r="D120" s="8">
        <v>116.769176</v>
      </c>
      <c r="E120" s="8"/>
      <c r="F120" s="8">
        <v>0</v>
      </c>
      <c r="G120" s="8"/>
    </row>
    <row r="121" customFormat="1" ht="14.25" customHeight="1" spans="1:7">
      <c r="A121" s="9" t="s">
        <v>1048</v>
      </c>
      <c r="B121" s="8">
        <v>2870.209996</v>
      </c>
      <c r="C121" s="8">
        <v>1277.227436</v>
      </c>
      <c r="D121" s="8">
        <v>1592.98256</v>
      </c>
      <c r="E121" s="8"/>
      <c r="F121" s="8">
        <v>0</v>
      </c>
      <c r="G121" s="8"/>
    </row>
    <row r="122" customFormat="1" ht="14.25" customHeight="1" spans="1:7">
      <c r="A122" s="9" t="s">
        <v>1049</v>
      </c>
      <c r="B122" s="8">
        <v>1108.635873</v>
      </c>
      <c r="C122" s="8">
        <v>409.975792</v>
      </c>
      <c r="D122" s="8">
        <v>698.660081</v>
      </c>
      <c r="E122" s="8"/>
      <c r="F122" s="8">
        <v>0</v>
      </c>
      <c r="G122" s="8"/>
    </row>
    <row r="123" customFormat="1" ht="14.25" customHeight="1" spans="1:7">
      <c r="A123" s="9" t="s">
        <v>1050</v>
      </c>
      <c r="B123" s="8">
        <v>1080.374143</v>
      </c>
      <c r="C123" s="8">
        <v>476.32719</v>
      </c>
      <c r="D123" s="8">
        <v>604.046953</v>
      </c>
      <c r="E123" s="8"/>
      <c r="F123" s="8">
        <v>0</v>
      </c>
      <c r="G123" s="8"/>
    </row>
    <row r="124" customFormat="1" ht="14.25" customHeight="1" spans="1:7">
      <c r="A124" s="9" t="s">
        <v>1051</v>
      </c>
      <c r="B124" s="8">
        <v>1588.051036</v>
      </c>
      <c r="C124" s="8">
        <v>554.466977</v>
      </c>
      <c r="D124" s="8">
        <v>1033.584059</v>
      </c>
      <c r="E124" s="8"/>
      <c r="F124" s="8">
        <v>0</v>
      </c>
      <c r="G124" s="8"/>
    </row>
    <row r="125" customFormat="1" ht="14.25" customHeight="1" spans="1:7">
      <c r="A125" s="9" t="s">
        <v>1052</v>
      </c>
      <c r="B125" s="8">
        <v>148.4777</v>
      </c>
      <c r="C125" s="8">
        <v>99.830048</v>
      </c>
      <c r="D125" s="8">
        <v>48.647652</v>
      </c>
      <c r="E125" s="8"/>
      <c r="F125" s="8">
        <v>0</v>
      </c>
      <c r="G125" s="8"/>
    </row>
    <row r="126" customFormat="1" ht="14.25" customHeight="1" spans="1:7">
      <c r="A126" s="9" t="s">
        <v>1053</v>
      </c>
      <c r="B126" s="8">
        <v>171.805049</v>
      </c>
      <c r="C126" s="8">
        <v>151.421481</v>
      </c>
      <c r="D126" s="8">
        <v>20.383568</v>
      </c>
      <c r="E126" s="8"/>
      <c r="F126" s="8">
        <v>0</v>
      </c>
      <c r="G126" s="8"/>
    </row>
    <row r="127" customFormat="1" ht="14.25" customHeight="1" spans="1:7">
      <c r="A127" s="9" t="s">
        <v>1054</v>
      </c>
      <c r="B127" s="8">
        <v>337.220256</v>
      </c>
      <c r="C127" s="8">
        <v>133.88837</v>
      </c>
      <c r="D127" s="8">
        <v>203.331886</v>
      </c>
      <c r="E127" s="8"/>
      <c r="F127" s="8">
        <v>0</v>
      </c>
      <c r="G127" s="8"/>
    </row>
    <row r="128" customFormat="1" ht="14.25" customHeight="1" spans="1:7">
      <c r="A128" s="9" t="s">
        <v>1055</v>
      </c>
      <c r="B128" s="8">
        <v>318.070923</v>
      </c>
      <c r="C128" s="8">
        <v>158.826887</v>
      </c>
      <c r="D128" s="8">
        <v>159.244036</v>
      </c>
      <c r="E128" s="8"/>
      <c r="F128" s="8">
        <v>0</v>
      </c>
      <c r="G128" s="8"/>
    </row>
    <row r="129" customFormat="1" ht="14.25" customHeight="1" spans="1:7">
      <c r="A129" s="9" t="s">
        <v>1056</v>
      </c>
      <c r="B129" s="8">
        <v>162.515491</v>
      </c>
      <c r="C129" s="8">
        <v>95.425905</v>
      </c>
      <c r="D129" s="8">
        <v>67.089586</v>
      </c>
      <c r="E129" s="8"/>
      <c r="F129" s="8">
        <v>0</v>
      </c>
      <c r="G129" s="8"/>
    </row>
    <row r="130" customFormat="1" ht="14.25" customHeight="1" spans="1:7">
      <c r="A130" s="9" t="s">
        <v>1057</v>
      </c>
      <c r="B130" s="8">
        <v>935.335575</v>
      </c>
      <c r="C130" s="8">
        <v>883.388871</v>
      </c>
      <c r="D130" s="8">
        <v>51.946704</v>
      </c>
      <c r="E130" s="8"/>
      <c r="F130" s="8">
        <v>0</v>
      </c>
      <c r="G130" s="8"/>
    </row>
    <row r="131" customFormat="1" ht="14.25" customHeight="1" spans="1:7">
      <c r="A131" s="9" t="s">
        <v>1058</v>
      </c>
      <c r="B131" s="8">
        <v>187.928646</v>
      </c>
      <c r="C131" s="8">
        <v>49.116592</v>
      </c>
      <c r="D131" s="8">
        <v>138.812054</v>
      </c>
      <c r="E131" s="8"/>
      <c r="F131" s="8">
        <v>0</v>
      </c>
      <c r="G131" s="8"/>
    </row>
    <row r="132" customFormat="1" ht="14.25" customHeight="1" spans="1:7">
      <c r="A132" s="9" t="s">
        <v>1059</v>
      </c>
      <c r="B132" s="8">
        <v>115.789944</v>
      </c>
      <c r="C132" s="8">
        <v>76.470627</v>
      </c>
      <c r="D132" s="8">
        <v>39.319317</v>
      </c>
      <c r="E132" s="8"/>
      <c r="F132" s="8">
        <v>0</v>
      </c>
      <c r="G132" s="8"/>
    </row>
    <row r="133" customFormat="1" ht="14.25" customHeight="1" spans="1:7">
      <c r="A133" s="9" t="s">
        <v>1060</v>
      </c>
      <c r="B133" s="8">
        <v>153.12891</v>
      </c>
      <c r="C133" s="8">
        <v>123.411948</v>
      </c>
      <c r="D133" s="8">
        <v>29.716962</v>
      </c>
      <c r="E133" s="8"/>
      <c r="F133" s="8">
        <v>0</v>
      </c>
      <c r="G133" s="8"/>
    </row>
    <row r="134" customFormat="1" ht="14.25" customHeight="1" spans="1:7">
      <c r="A134" s="9" t="s">
        <v>1061</v>
      </c>
      <c r="B134" s="8">
        <v>674.17419</v>
      </c>
      <c r="C134" s="8">
        <v>108.540143</v>
      </c>
      <c r="D134" s="8">
        <v>565.634047</v>
      </c>
      <c r="E134" s="8"/>
      <c r="F134" s="8">
        <v>0</v>
      </c>
      <c r="G134" s="8"/>
    </row>
    <row r="135" customFormat="1" ht="14.25" customHeight="1" spans="1:7">
      <c r="A135" s="9" t="s">
        <v>1062</v>
      </c>
      <c r="B135" s="8">
        <v>33270.008662</v>
      </c>
      <c r="C135" s="8">
        <v>18999.231314</v>
      </c>
      <c r="D135" s="8">
        <v>14270.777348</v>
      </c>
      <c r="E135" s="8"/>
      <c r="F135" s="8">
        <v>0</v>
      </c>
      <c r="G135" s="8"/>
    </row>
    <row r="136" customFormat="1" ht="14.25" customHeight="1" spans="1:7">
      <c r="A136" s="9" t="s">
        <v>1063</v>
      </c>
      <c r="B136" s="8">
        <v>484.060952</v>
      </c>
      <c r="C136" s="8">
        <v>256.365166</v>
      </c>
      <c r="D136" s="8">
        <v>227.695786</v>
      </c>
      <c r="E136" s="8"/>
      <c r="F136" s="8">
        <v>0</v>
      </c>
      <c r="G136" s="8"/>
    </row>
    <row r="137" customFormat="1" ht="14.25" customHeight="1" spans="1:7">
      <c r="A137" s="9" t="s">
        <v>1064</v>
      </c>
      <c r="B137" s="8">
        <v>3348.571598</v>
      </c>
      <c r="C137" s="8">
        <v>1245.117316</v>
      </c>
      <c r="D137" s="8">
        <v>2103.454282</v>
      </c>
      <c r="E137" s="8"/>
      <c r="F137" s="8">
        <v>0</v>
      </c>
      <c r="G137" s="8"/>
    </row>
    <row r="138" customFormat="1" ht="14.25" customHeight="1" spans="1:7">
      <c r="A138" s="9" t="s">
        <v>1065</v>
      </c>
      <c r="B138" s="8">
        <v>248.843519</v>
      </c>
      <c r="C138" s="8">
        <v>155.62614</v>
      </c>
      <c r="D138" s="8">
        <v>93.217379</v>
      </c>
      <c r="E138" s="8"/>
      <c r="F138" s="8">
        <v>0</v>
      </c>
      <c r="G138" s="8"/>
    </row>
    <row r="139" customFormat="1" ht="14.25" customHeight="1" spans="1:7">
      <c r="A139" s="9" t="s">
        <v>1066</v>
      </c>
      <c r="B139" s="8">
        <v>1221.76417</v>
      </c>
      <c r="C139" s="8">
        <v>676.865928</v>
      </c>
      <c r="D139" s="8">
        <v>544.898242</v>
      </c>
      <c r="E139" s="8"/>
      <c r="F139" s="8">
        <v>0</v>
      </c>
      <c r="G139" s="8"/>
    </row>
    <row r="140" customFormat="1" ht="14.25" customHeight="1" spans="1:7">
      <c r="A140" s="9" t="s">
        <v>1067</v>
      </c>
      <c r="B140" s="8">
        <v>912.443789</v>
      </c>
      <c r="C140" s="8">
        <v>296.037596</v>
      </c>
      <c r="D140" s="8">
        <v>616.406193</v>
      </c>
      <c r="E140" s="8"/>
      <c r="F140" s="8">
        <v>0</v>
      </c>
      <c r="G140" s="8"/>
    </row>
    <row r="141" customFormat="1" ht="14.25" customHeight="1" spans="1:7">
      <c r="A141" s="9" t="s">
        <v>1068</v>
      </c>
      <c r="B141" s="8">
        <v>2569.249098</v>
      </c>
      <c r="C141" s="8">
        <v>998.459896</v>
      </c>
      <c r="D141" s="8">
        <v>1570.789202</v>
      </c>
      <c r="E141" s="8"/>
      <c r="F141" s="8">
        <v>0</v>
      </c>
      <c r="G141" s="8"/>
    </row>
    <row r="142" customFormat="1" ht="14.25" customHeight="1" spans="1:7">
      <c r="A142" s="9" t="s">
        <v>1069</v>
      </c>
      <c r="B142" s="8">
        <v>2985.914218</v>
      </c>
      <c r="C142" s="8">
        <v>1870.888075</v>
      </c>
      <c r="D142" s="8">
        <v>1115.026143</v>
      </c>
      <c r="E142" s="8"/>
      <c r="F142" s="8">
        <v>0</v>
      </c>
      <c r="G142" s="8"/>
    </row>
    <row r="143" customFormat="1" ht="14.25" customHeight="1" spans="1:7">
      <c r="A143" s="9" t="s">
        <v>1070</v>
      </c>
      <c r="B143" s="8">
        <v>678.010764</v>
      </c>
      <c r="C143" s="8">
        <v>167.296026</v>
      </c>
      <c r="D143" s="8">
        <v>510.714738</v>
      </c>
      <c r="E143" s="8"/>
      <c r="F143" s="8">
        <v>0</v>
      </c>
      <c r="G143" s="8"/>
    </row>
    <row r="144" customFormat="1" ht="14.25" customHeight="1" spans="1:7">
      <c r="A144" s="9" t="s">
        <v>1071</v>
      </c>
      <c r="B144" s="8">
        <v>368.71212</v>
      </c>
      <c r="C144" s="8">
        <v>204.180623</v>
      </c>
      <c r="D144" s="8">
        <v>164.531497</v>
      </c>
      <c r="E144" s="8"/>
      <c r="F144" s="8">
        <v>0</v>
      </c>
      <c r="G144" s="8"/>
    </row>
    <row r="145" customFormat="1" ht="14.25" customHeight="1" spans="1:7">
      <c r="A145" s="9" t="s">
        <v>1072</v>
      </c>
      <c r="B145" s="8">
        <v>1159.636206</v>
      </c>
      <c r="C145" s="8">
        <v>69.710612</v>
      </c>
      <c r="D145" s="8">
        <v>1089.925594</v>
      </c>
      <c r="E145" s="8"/>
      <c r="F145" s="8">
        <v>0</v>
      </c>
      <c r="G145" s="8"/>
    </row>
    <row r="146" customFormat="1" ht="14.25" customHeight="1" spans="1:7">
      <c r="A146" s="9" t="s">
        <v>1073</v>
      </c>
      <c r="B146" s="8">
        <v>163.986731</v>
      </c>
      <c r="C146" s="8">
        <v>42.583226</v>
      </c>
      <c r="D146" s="8">
        <v>121.403505</v>
      </c>
      <c r="E146" s="8"/>
      <c r="F146" s="8">
        <v>0</v>
      </c>
      <c r="G146" s="8"/>
    </row>
    <row r="147" customFormat="1" ht="14.25" customHeight="1" spans="1:7">
      <c r="A147" s="9" t="s">
        <v>1074</v>
      </c>
      <c r="B147" s="8">
        <v>229.006497</v>
      </c>
      <c r="C147" s="8">
        <v>133.658239</v>
      </c>
      <c r="D147" s="8">
        <v>95.348258</v>
      </c>
      <c r="E147" s="8"/>
      <c r="F147" s="8">
        <v>0</v>
      </c>
      <c r="G147" s="8"/>
    </row>
    <row r="148" customFormat="1" ht="14.25" customHeight="1" spans="1:7">
      <c r="A148" s="9" t="s">
        <v>1075</v>
      </c>
      <c r="B148" s="8">
        <v>380.344849</v>
      </c>
      <c r="C148" s="8">
        <v>180.931937</v>
      </c>
      <c r="D148" s="8">
        <v>199.412912</v>
      </c>
      <c r="E148" s="8"/>
      <c r="F148" s="8">
        <v>0</v>
      </c>
      <c r="G148" s="8"/>
    </row>
    <row r="149" customFormat="1" ht="14.25" customHeight="1" spans="1:7">
      <c r="A149" s="9" t="s">
        <v>1076</v>
      </c>
      <c r="B149" s="8">
        <v>2243.399134</v>
      </c>
      <c r="C149" s="8">
        <v>130.97651</v>
      </c>
      <c r="D149" s="8">
        <v>2112.422624</v>
      </c>
      <c r="E149" s="8"/>
      <c r="F149" s="8">
        <v>0</v>
      </c>
      <c r="G149" s="8"/>
    </row>
    <row r="150" customFormat="1" ht="14.25" customHeight="1" spans="1:7">
      <c r="A150" s="9" t="s">
        <v>1077</v>
      </c>
      <c r="B150" s="8">
        <v>250.798182</v>
      </c>
      <c r="C150" s="8">
        <v>64.162815</v>
      </c>
      <c r="D150" s="8">
        <v>186.635367</v>
      </c>
      <c r="E150" s="8"/>
      <c r="F150" s="8">
        <v>0</v>
      </c>
      <c r="G150" s="8"/>
    </row>
    <row r="151" customFormat="1" ht="14.25" customHeight="1" spans="1:7">
      <c r="A151" s="9" t="s">
        <v>1078</v>
      </c>
      <c r="B151" s="8">
        <v>1512.608921</v>
      </c>
      <c r="C151" s="8">
        <v>374.72595</v>
      </c>
      <c r="D151" s="8">
        <v>649.233204</v>
      </c>
      <c r="E151" s="8"/>
      <c r="F151" s="8">
        <v>488.649767</v>
      </c>
      <c r="G151" s="8"/>
    </row>
    <row r="152" customFormat="1" ht="14.25" customHeight="1" spans="1:7">
      <c r="A152" s="9" t="s">
        <v>1079</v>
      </c>
      <c r="B152" s="8">
        <v>258.769622</v>
      </c>
      <c r="C152" s="8">
        <v>174.774378</v>
      </c>
      <c r="D152" s="8">
        <v>83.995244</v>
      </c>
      <c r="E152" s="8"/>
      <c r="F152" s="8">
        <v>0</v>
      </c>
      <c r="G152" s="8"/>
    </row>
    <row r="153" customFormat="1" ht="14.25" customHeight="1" spans="1:7">
      <c r="A153" s="9" t="s">
        <v>1080</v>
      </c>
      <c r="B153" s="8">
        <v>169.569257</v>
      </c>
      <c r="C153" s="8">
        <v>112.268342</v>
      </c>
      <c r="D153" s="8">
        <v>57.300915</v>
      </c>
      <c r="E153" s="8"/>
      <c r="F153" s="8">
        <v>0</v>
      </c>
      <c r="G153" s="8"/>
    </row>
    <row r="154" customFormat="1" ht="14.25" customHeight="1" spans="1:7">
      <c r="A154" s="9" t="s">
        <v>1081</v>
      </c>
      <c r="B154" s="8">
        <v>2283.10654</v>
      </c>
      <c r="C154" s="8">
        <v>796.786862</v>
      </c>
      <c r="D154" s="8">
        <v>1486.319678</v>
      </c>
      <c r="E154" s="8"/>
      <c r="F154" s="8">
        <v>0</v>
      </c>
      <c r="G154" s="8"/>
    </row>
    <row r="155" customFormat="1" ht="14.25" customHeight="1" spans="1:7">
      <c r="A155" s="9" t="s">
        <v>1082</v>
      </c>
      <c r="B155" s="8">
        <v>53739.974555</v>
      </c>
      <c r="C155" s="8">
        <v>1220.931257</v>
      </c>
      <c r="D155" s="8">
        <v>52519.043298</v>
      </c>
      <c r="E155" s="8"/>
      <c r="F155" s="8">
        <v>0</v>
      </c>
      <c r="G155" s="8"/>
    </row>
    <row r="156" customFormat="1" ht="14.25" customHeight="1" spans="1:7">
      <c r="A156" s="9" t="s">
        <v>1083</v>
      </c>
      <c r="B156" s="8">
        <v>457.527669</v>
      </c>
      <c r="C156" s="8">
        <v>234.494406</v>
      </c>
      <c r="D156" s="8">
        <v>223.033263</v>
      </c>
      <c r="E156" s="8"/>
      <c r="F156" s="8">
        <v>0</v>
      </c>
      <c r="G156" s="8"/>
    </row>
    <row r="157" customFormat="1" ht="14.25" customHeight="1" spans="1:7">
      <c r="A157" s="9" t="s">
        <v>1084</v>
      </c>
      <c r="B157" s="8">
        <v>698.776</v>
      </c>
      <c r="C157" s="8">
        <v>441.871918</v>
      </c>
      <c r="D157" s="8">
        <v>256.904082</v>
      </c>
      <c r="E157" s="8"/>
      <c r="F157" s="8">
        <v>0</v>
      </c>
      <c r="G157" s="8"/>
    </row>
    <row r="158" customFormat="1" ht="14.25" customHeight="1" spans="1:7">
      <c r="A158" s="9" t="s">
        <v>1085</v>
      </c>
      <c r="B158" s="8">
        <v>284.205283</v>
      </c>
      <c r="C158" s="8">
        <v>189.102267</v>
      </c>
      <c r="D158" s="8">
        <v>95.103016</v>
      </c>
      <c r="E158" s="8"/>
      <c r="F158" s="8">
        <v>0</v>
      </c>
      <c r="G158" s="8"/>
    </row>
    <row r="159" customFormat="1" ht="14.25" customHeight="1" spans="1:7">
      <c r="A159" s="9" t="s">
        <v>1086</v>
      </c>
      <c r="B159" s="8">
        <v>197.741916</v>
      </c>
      <c r="C159" s="8">
        <v>174.146379</v>
      </c>
      <c r="D159" s="8">
        <v>23.595537</v>
      </c>
      <c r="E159" s="8"/>
      <c r="F159" s="8">
        <v>0</v>
      </c>
      <c r="G159" s="8"/>
    </row>
    <row r="160" customFormat="1" ht="14.25" customHeight="1" spans="1:7">
      <c r="A160" s="9" t="s">
        <v>1087</v>
      </c>
      <c r="B160" s="8">
        <v>269.622602</v>
      </c>
      <c r="C160" s="8">
        <v>185.538473</v>
      </c>
      <c r="D160" s="8">
        <v>84.084129</v>
      </c>
      <c r="E160" s="8"/>
      <c r="F160" s="8">
        <v>0</v>
      </c>
      <c r="G160" s="8"/>
    </row>
    <row r="161" customFormat="1" ht="14.25" customHeight="1" spans="1:7">
      <c r="A161" s="9" t="s">
        <v>1088</v>
      </c>
      <c r="B161" s="8">
        <v>327.365969</v>
      </c>
      <c r="C161" s="8">
        <v>302.783315</v>
      </c>
      <c r="D161" s="8">
        <v>24.582654</v>
      </c>
      <c r="E161" s="8"/>
      <c r="F161" s="8">
        <v>0</v>
      </c>
      <c r="G161" s="8"/>
    </row>
    <row r="162" customFormat="1" ht="14.25" customHeight="1" spans="1:7">
      <c r="A162" s="9" t="s">
        <v>1089</v>
      </c>
      <c r="B162" s="8">
        <v>287.871888</v>
      </c>
      <c r="C162" s="8">
        <v>156.744861</v>
      </c>
      <c r="D162" s="8">
        <v>131.127027</v>
      </c>
      <c r="E162" s="8"/>
      <c r="F162" s="8">
        <v>0</v>
      </c>
      <c r="G162" s="8"/>
    </row>
    <row r="163" customFormat="1" ht="14.25" customHeight="1" spans="1:7">
      <c r="A163" s="9" t="s">
        <v>1090</v>
      </c>
      <c r="B163" s="8">
        <v>258.609872</v>
      </c>
      <c r="C163" s="8">
        <v>207.555874</v>
      </c>
      <c r="D163" s="8">
        <v>51.053998</v>
      </c>
      <c r="E163" s="8"/>
      <c r="F163" s="8">
        <v>0</v>
      </c>
      <c r="G163" s="8"/>
    </row>
    <row r="164" customFormat="1" ht="14.25" customHeight="1" spans="1:7">
      <c r="A164" s="9" t="s">
        <v>1091</v>
      </c>
      <c r="B164" s="8">
        <v>126.377574</v>
      </c>
      <c r="C164" s="8">
        <v>121.681596</v>
      </c>
      <c r="D164" s="8">
        <v>4.695978</v>
      </c>
      <c r="E164" s="8"/>
      <c r="F164" s="8">
        <v>0</v>
      </c>
      <c r="G164" s="8"/>
    </row>
    <row r="165" customFormat="1" ht="14.25" customHeight="1" spans="1:7">
      <c r="A165" s="9" t="s">
        <v>1092</v>
      </c>
      <c r="B165" s="8">
        <v>698.814641</v>
      </c>
      <c r="C165" s="8">
        <v>588.575557</v>
      </c>
      <c r="D165" s="8">
        <v>110.239084</v>
      </c>
      <c r="E165" s="8"/>
      <c r="F165" s="8">
        <v>0</v>
      </c>
      <c r="G165" s="8"/>
    </row>
    <row r="166" customFormat="1" ht="14.25" customHeight="1" spans="1:7">
      <c r="A166" s="9" t="s">
        <v>1093</v>
      </c>
      <c r="B166" s="8">
        <v>3359.178069</v>
      </c>
      <c r="C166" s="8">
        <v>2896.542173</v>
      </c>
      <c r="D166" s="8">
        <v>462.635896</v>
      </c>
      <c r="E166" s="8"/>
      <c r="F166" s="8">
        <v>0</v>
      </c>
      <c r="G166" s="8"/>
    </row>
    <row r="167" customFormat="1" ht="14.25" customHeight="1" spans="1:7">
      <c r="A167" s="9" t="s">
        <v>1094</v>
      </c>
      <c r="B167" s="8">
        <v>5422.18852</v>
      </c>
      <c r="C167" s="8">
        <v>4516.826641</v>
      </c>
      <c r="D167" s="8">
        <v>905.361879</v>
      </c>
      <c r="E167" s="8"/>
      <c r="F167" s="8">
        <v>0</v>
      </c>
      <c r="G167" s="8"/>
    </row>
    <row r="168" customFormat="1" ht="14.25" customHeight="1" spans="1:7">
      <c r="A168" s="9" t="s">
        <v>1095</v>
      </c>
      <c r="B168" s="8">
        <v>3411.909363</v>
      </c>
      <c r="C168" s="8">
        <v>2725.706199</v>
      </c>
      <c r="D168" s="8">
        <v>686.203164</v>
      </c>
      <c r="E168" s="8"/>
      <c r="F168" s="8">
        <v>0</v>
      </c>
      <c r="G168" s="8"/>
    </row>
    <row r="169" customFormat="1" ht="14.25" customHeight="1" spans="1:7">
      <c r="A169" s="9" t="s">
        <v>1096</v>
      </c>
      <c r="B169" s="8">
        <v>1231.446031</v>
      </c>
      <c r="C169" s="8">
        <v>820.11632</v>
      </c>
      <c r="D169" s="8">
        <v>411.329711</v>
      </c>
      <c r="E169" s="8"/>
      <c r="F169" s="8">
        <v>0</v>
      </c>
      <c r="G169" s="8"/>
    </row>
    <row r="170" customFormat="1" ht="14.25" customHeight="1" spans="1:7">
      <c r="A170" s="9" t="s">
        <v>1097</v>
      </c>
      <c r="B170" s="8">
        <v>3471.580882</v>
      </c>
      <c r="C170" s="8">
        <v>3043.851579</v>
      </c>
      <c r="D170" s="8">
        <v>427.729303</v>
      </c>
      <c r="E170" s="8"/>
      <c r="F170" s="8">
        <v>0</v>
      </c>
      <c r="G170" s="8"/>
    </row>
    <row r="171" customFormat="1" ht="14.25" customHeight="1" spans="1:7">
      <c r="A171" s="9" t="s">
        <v>1098</v>
      </c>
      <c r="B171" s="8">
        <v>8901.278286</v>
      </c>
      <c r="C171" s="8">
        <v>6136.431518</v>
      </c>
      <c r="D171" s="8">
        <v>2764.846768</v>
      </c>
      <c r="E171" s="8"/>
      <c r="F171" s="8">
        <v>0</v>
      </c>
      <c r="G171" s="8"/>
    </row>
    <row r="172" customFormat="1" ht="14.25" customHeight="1" spans="1:7">
      <c r="A172" s="9" t="s">
        <v>1099</v>
      </c>
      <c r="B172" s="8">
        <v>1403.317432</v>
      </c>
      <c r="C172" s="8">
        <v>1228.922496</v>
      </c>
      <c r="D172" s="8">
        <v>174.394936</v>
      </c>
      <c r="E172" s="8"/>
      <c r="F172" s="8">
        <v>0</v>
      </c>
      <c r="G172" s="8"/>
    </row>
    <row r="173" customFormat="1" ht="14.25" customHeight="1" spans="1:7">
      <c r="A173" s="9" t="s">
        <v>1100</v>
      </c>
      <c r="B173" s="8">
        <v>1029.528003</v>
      </c>
      <c r="C173" s="8">
        <v>810.679025</v>
      </c>
      <c r="D173" s="8">
        <v>218.848978</v>
      </c>
      <c r="E173" s="8"/>
      <c r="F173" s="8">
        <v>0</v>
      </c>
      <c r="G173" s="8"/>
    </row>
    <row r="174" customFormat="1" ht="14.25" customHeight="1" spans="1:7">
      <c r="A174" s="9" t="s">
        <v>1101</v>
      </c>
      <c r="B174" s="8">
        <v>1157.255023</v>
      </c>
      <c r="C174" s="8">
        <v>1017.0244</v>
      </c>
      <c r="D174" s="8">
        <v>140.230623</v>
      </c>
      <c r="E174" s="8"/>
      <c r="F174" s="8">
        <v>0</v>
      </c>
      <c r="G174" s="8"/>
    </row>
    <row r="175" customFormat="1" ht="14.25" customHeight="1" spans="1:7">
      <c r="A175" s="9" t="s">
        <v>1102</v>
      </c>
      <c r="B175" s="8">
        <v>908.408553</v>
      </c>
      <c r="C175" s="8">
        <v>908.408553</v>
      </c>
      <c r="D175" s="8">
        <v>0</v>
      </c>
      <c r="E175" s="8"/>
      <c r="F175" s="8">
        <v>0</v>
      </c>
      <c r="G175" s="8"/>
    </row>
    <row r="176" customFormat="1" ht="14.25" customHeight="1" spans="1:7">
      <c r="A176" s="9" t="s">
        <v>1103</v>
      </c>
      <c r="B176" s="8">
        <v>1096.090525</v>
      </c>
      <c r="C176" s="8">
        <v>1019.070843</v>
      </c>
      <c r="D176" s="8">
        <v>77.019682</v>
      </c>
      <c r="E176" s="8"/>
      <c r="F176" s="8">
        <v>0</v>
      </c>
      <c r="G176" s="8"/>
    </row>
    <row r="177" customFormat="1" ht="14.25" customHeight="1" spans="1:7">
      <c r="A177" s="9" t="s">
        <v>1104</v>
      </c>
      <c r="B177" s="8">
        <v>1033.206809</v>
      </c>
      <c r="C177" s="8">
        <v>952.619532</v>
      </c>
      <c r="D177" s="8">
        <v>80.587277</v>
      </c>
      <c r="E177" s="8"/>
      <c r="F177" s="8">
        <v>0</v>
      </c>
      <c r="G177" s="8"/>
    </row>
    <row r="178" customFormat="1" ht="14.25" customHeight="1" spans="1:7">
      <c r="A178" s="9" t="s">
        <v>1105</v>
      </c>
      <c r="B178" s="8">
        <v>5382.270645</v>
      </c>
      <c r="C178" s="8">
        <v>4457.0246</v>
      </c>
      <c r="D178" s="8">
        <v>925.246045</v>
      </c>
      <c r="E178" s="8"/>
      <c r="F178" s="8">
        <v>0</v>
      </c>
      <c r="G178" s="8"/>
    </row>
    <row r="179" customFormat="1" ht="14.25" customHeight="1" spans="1:7">
      <c r="A179" s="9" t="s">
        <v>1106</v>
      </c>
      <c r="B179" s="8">
        <v>409.8459</v>
      </c>
      <c r="C179" s="8">
        <v>370.335322</v>
      </c>
      <c r="D179" s="8">
        <v>39.510578</v>
      </c>
      <c r="E179" s="8"/>
      <c r="F179" s="8">
        <v>0</v>
      </c>
      <c r="G179" s="8"/>
    </row>
    <row r="180" customFormat="1" ht="14.25" customHeight="1" spans="1:7">
      <c r="A180" s="9" t="s">
        <v>1107</v>
      </c>
      <c r="B180" s="8">
        <v>1301.547931</v>
      </c>
      <c r="C180" s="8">
        <v>1166.774656</v>
      </c>
      <c r="D180" s="8">
        <v>134.773275</v>
      </c>
      <c r="E180" s="8"/>
      <c r="F180" s="8">
        <v>0</v>
      </c>
      <c r="G180" s="8"/>
    </row>
    <row r="181" customFormat="1" ht="14.25" customHeight="1" spans="1:7">
      <c r="A181" s="9" t="s">
        <v>1108</v>
      </c>
      <c r="B181" s="8">
        <v>2875.483371</v>
      </c>
      <c r="C181" s="8">
        <v>2083.321986</v>
      </c>
      <c r="D181" s="8">
        <v>792.161385</v>
      </c>
      <c r="E181" s="8"/>
      <c r="F181" s="8">
        <v>0</v>
      </c>
      <c r="G181" s="8"/>
    </row>
    <row r="182" customFormat="1" ht="14.25" customHeight="1" spans="1:7">
      <c r="A182" s="9" t="s">
        <v>1109</v>
      </c>
      <c r="B182" s="8">
        <v>4817.120307</v>
      </c>
      <c r="C182" s="8">
        <v>3931.044119</v>
      </c>
      <c r="D182" s="8">
        <v>886.076188</v>
      </c>
      <c r="E182" s="8"/>
      <c r="F182" s="8">
        <v>0</v>
      </c>
      <c r="G182" s="8"/>
    </row>
    <row r="183" customFormat="1" ht="14.25" customHeight="1" spans="1:7">
      <c r="A183" s="9" t="s">
        <v>1110</v>
      </c>
      <c r="B183" s="8">
        <v>3899.5156</v>
      </c>
      <c r="C183" s="8">
        <v>1780.982242</v>
      </c>
      <c r="D183" s="8">
        <v>2118.533358</v>
      </c>
      <c r="E183" s="8"/>
      <c r="F183" s="8">
        <v>0</v>
      </c>
      <c r="G183" s="8"/>
    </row>
    <row r="184" customFormat="1" ht="14.25" customHeight="1" spans="1:7">
      <c r="A184" s="9" t="s">
        <v>1111</v>
      </c>
      <c r="B184" s="8">
        <v>1017.499564</v>
      </c>
      <c r="C184" s="8">
        <v>787.778857</v>
      </c>
      <c r="D184" s="8">
        <v>229.720707</v>
      </c>
      <c r="E184" s="8"/>
      <c r="F184" s="8">
        <v>0</v>
      </c>
      <c r="G184" s="8"/>
    </row>
    <row r="185" customFormat="1" ht="14.25" customHeight="1" spans="1:7">
      <c r="A185" s="9" t="s">
        <v>1112</v>
      </c>
      <c r="B185" s="8">
        <v>2009.019834</v>
      </c>
      <c r="C185" s="8">
        <v>1618.701128</v>
      </c>
      <c r="D185" s="8">
        <v>390.318706</v>
      </c>
      <c r="E185" s="8"/>
      <c r="F185" s="8">
        <v>0</v>
      </c>
      <c r="G185" s="8"/>
    </row>
    <row r="186" customFormat="1" ht="14.25" customHeight="1" spans="1:7">
      <c r="A186" s="9" t="s">
        <v>1113</v>
      </c>
      <c r="B186" s="8">
        <v>4611.609077</v>
      </c>
      <c r="C186" s="8">
        <v>3813.951371</v>
      </c>
      <c r="D186" s="8">
        <v>797.657706</v>
      </c>
      <c r="E186" s="8"/>
      <c r="F186" s="8">
        <v>0</v>
      </c>
      <c r="G186" s="8"/>
    </row>
    <row r="187" customFormat="1" ht="14.25" customHeight="1" spans="1:7">
      <c r="A187" s="9" t="s">
        <v>1114</v>
      </c>
      <c r="B187" s="8">
        <v>4859.446018</v>
      </c>
      <c r="C187" s="8">
        <v>4122.328979</v>
      </c>
      <c r="D187" s="8">
        <v>737.117039</v>
      </c>
      <c r="E187" s="8"/>
      <c r="F187" s="8">
        <v>0</v>
      </c>
      <c r="G187" s="8"/>
    </row>
    <row r="188" customFormat="1" ht="14.25" customHeight="1" spans="1:7">
      <c r="A188" s="9" t="s">
        <v>1115</v>
      </c>
      <c r="B188" s="8">
        <v>1912.938702</v>
      </c>
      <c r="C188" s="8">
        <v>1640.776487</v>
      </c>
      <c r="D188" s="8">
        <v>272.162215</v>
      </c>
      <c r="E188" s="8"/>
      <c r="F188" s="8">
        <v>0</v>
      </c>
      <c r="G188" s="8"/>
    </row>
    <row r="189" customFormat="1" ht="14.25" customHeight="1" spans="1:7">
      <c r="A189" s="9" t="s">
        <v>1116</v>
      </c>
      <c r="B189" s="8">
        <v>1048.766518</v>
      </c>
      <c r="C189" s="8">
        <v>903.243708</v>
      </c>
      <c r="D189" s="8">
        <v>145.52281</v>
      </c>
      <c r="E189" s="8"/>
      <c r="F189" s="8">
        <v>0</v>
      </c>
      <c r="G189" s="8"/>
    </row>
    <row r="190" customFormat="1" ht="14.25" customHeight="1" spans="1:7">
      <c r="A190" s="9" t="s">
        <v>1117</v>
      </c>
      <c r="B190" s="8">
        <v>2243.30809</v>
      </c>
      <c r="C190" s="8">
        <v>2094.54151</v>
      </c>
      <c r="D190" s="8">
        <v>148.76658</v>
      </c>
      <c r="E190" s="8"/>
      <c r="F190" s="8">
        <v>0</v>
      </c>
      <c r="G190" s="8"/>
    </row>
    <row r="191" customFormat="1" ht="14.25" customHeight="1" spans="1:7">
      <c r="A191" s="9" t="s">
        <v>1118</v>
      </c>
      <c r="B191" s="8">
        <v>2165.659228</v>
      </c>
      <c r="C191" s="8">
        <v>1782.710658</v>
      </c>
      <c r="D191" s="8">
        <v>382.94857</v>
      </c>
      <c r="E191" s="8"/>
      <c r="F191" s="8">
        <v>0</v>
      </c>
      <c r="G191" s="8"/>
    </row>
    <row r="192" customFormat="1" ht="14.25" customHeight="1" spans="1:7">
      <c r="A192" s="9" t="s">
        <v>1119</v>
      </c>
      <c r="B192" s="8">
        <v>826.250781</v>
      </c>
      <c r="C192" s="8">
        <v>752.018516</v>
      </c>
      <c r="D192" s="8">
        <v>74.232265</v>
      </c>
      <c r="E192" s="8"/>
      <c r="F192" s="8">
        <v>0</v>
      </c>
      <c r="G192" s="8"/>
    </row>
    <row r="193" customFormat="1" ht="14.25" customHeight="1" spans="1:7">
      <c r="A193" s="9" t="s">
        <v>1120</v>
      </c>
      <c r="B193" s="8">
        <v>1462.97513</v>
      </c>
      <c r="C193" s="8">
        <v>1289.872607</v>
      </c>
      <c r="D193" s="8">
        <v>173.102523</v>
      </c>
      <c r="E193" s="8"/>
      <c r="F193" s="8">
        <v>0</v>
      </c>
      <c r="G193" s="8"/>
    </row>
    <row r="194" customFormat="1" ht="14.25" customHeight="1" spans="1:7">
      <c r="A194" s="9" t="s">
        <v>1121</v>
      </c>
      <c r="B194" s="8">
        <v>428.393057</v>
      </c>
      <c r="C194" s="8">
        <v>428.393057</v>
      </c>
      <c r="D194" s="8">
        <v>0</v>
      </c>
      <c r="E194" s="8"/>
      <c r="F194" s="8">
        <v>0</v>
      </c>
      <c r="G194" s="8"/>
    </row>
    <row r="195" customFormat="1" ht="14.25" customHeight="1" spans="1:7">
      <c r="A195" s="9" t="s">
        <v>1122</v>
      </c>
      <c r="B195" s="8">
        <v>2806.963526</v>
      </c>
      <c r="C195" s="8">
        <v>2188.920609</v>
      </c>
      <c r="D195" s="8">
        <v>618.042917</v>
      </c>
      <c r="E195" s="8"/>
      <c r="F195" s="8">
        <v>0</v>
      </c>
      <c r="G195" s="8"/>
    </row>
    <row r="196" customFormat="1" ht="14.25" customHeight="1" spans="1:7">
      <c r="A196" s="9" t="s">
        <v>1123</v>
      </c>
      <c r="B196" s="8">
        <v>2506.556101</v>
      </c>
      <c r="C196" s="8">
        <v>2506.556101</v>
      </c>
      <c r="D196" s="8">
        <v>0</v>
      </c>
      <c r="E196" s="8"/>
      <c r="F196" s="8">
        <v>0</v>
      </c>
      <c r="G196" s="8"/>
    </row>
    <row r="197" customFormat="1" ht="14.25" customHeight="1" spans="1:7">
      <c r="A197" s="9" t="s">
        <v>1124</v>
      </c>
      <c r="B197" s="8">
        <v>700.90628</v>
      </c>
      <c r="C197" s="8">
        <v>516.908301</v>
      </c>
      <c r="D197" s="8">
        <v>183.997979</v>
      </c>
      <c r="E197" s="8"/>
      <c r="F197" s="8">
        <v>0</v>
      </c>
      <c r="G197" s="8"/>
    </row>
    <row r="198" customFormat="1" ht="14.25" customHeight="1" spans="1:7">
      <c r="A198" s="9" t="s">
        <v>1125</v>
      </c>
      <c r="B198" s="8">
        <v>3502.954669</v>
      </c>
      <c r="C198" s="8">
        <v>3052.288876</v>
      </c>
      <c r="D198" s="8">
        <v>450.665793</v>
      </c>
      <c r="E198" s="8"/>
      <c r="F198" s="8">
        <v>0</v>
      </c>
      <c r="G198" s="8"/>
    </row>
    <row r="199" customFormat="1" ht="14.25" customHeight="1" spans="1:7">
      <c r="A199" s="9" t="s">
        <v>1126</v>
      </c>
      <c r="B199" s="8">
        <v>2891.013568</v>
      </c>
      <c r="C199" s="8">
        <v>2210.612989</v>
      </c>
      <c r="D199" s="8">
        <v>680.400579</v>
      </c>
      <c r="E199" s="8"/>
      <c r="F199" s="8">
        <v>0</v>
      </c>
      <c r="G199" s="8"/>
    </row>
    <row r="200" customFormat="1" ht="14.25" customHeight="1" spans="1:7">
      <c r="A200" s="9" t="s">
        <v>1127</v>
      </c>
      <c r="B200" s="8">
        <v>2325.412526</v>
      </c>
      <c r="C200" s="8">
        <v>2314.614226</v>
      </c>
      <c r="D200" s="8">
        <v>10.7983</v>
      </c>
      <c r="E200" s="8"/>
      <c r="F200" s="8">
        <v>0</v>
      </c>
      <c r="G200" s="8"/>
    </row>
    <row r="201" customFormat="1" ht="14.25" customHeight="1" spans="1:7">
      <c r="A201" s="9" t="s">
        <v>1128</v>
      </c>
      <c r="B201" s="8">
        <v>1348.831634</v>
      </c>
      <c r="C201" s="8">
        <v>1270.615115</v>
      </c>
      <c r="D201" s="8">
        <v>78.216519</v>
      </c>
      <c r="E201" s="8"/>
      <c r="F201" s="8">
        <v>0</v>
      </c>
      <c r="G201" s="8"/>
    </row>
    <row r="202" customFormat="1" ht="14.25" customHeight="1" spans="1:7">
      <c r="A202" s="9" t="s">
        <v>1129</v>
      </c>
      <c r="B202" s="8">
        <v>400.535622</v>
      </c>
      <c r="C202" s="8">
        <v>374.5394</v>
      </c>
      <c r="D202" s="8">
        <v>25.996222</v>
      </c>
      <c r="E202" s="8"/>
      <c r="F202" s="8">
        <v>0</v>
      </c>
      <c r="G202" s="8"/>
    </row>
    <row r="203" customFormat="1" ht="14.25" customHeight="1" spans="1:7">
      <c r="A203" s="9" t="s">
        <v>1130</v>
      </c>
      <c r="B203" s="8">
        <v>1423.719526</v>
      </c>
      <c r="C203" s="8">
        <v>1128.833878</v>
      </c>
      <c r="D203" s="8">
        <v>294.885648</v>
      </c>
      <c r="E203" s="8"/>
      <c r="F203" s="8">
        <v>0</v>
      </c>
      <c r="G203" s="8"/>
    </row>
    <row r="204" customFormat="1" ht="14.25" customHeight="1" spans="1:7">
      <c r="A204" s="9" t="s">
        <v>1131</v>
      </c>
      <c r="B204" s="8">
        <v>4163.527682</v>
      </c>
      <c r="C204" s="8">
        <v>3759.924462</v>
      </c>
      <c r="D204" s="8">
        <v>403.60322</v>
      </c>
      <c r="E204" s="8"/>
      <c r="F204" s="8">
        <v>0</v>
      </c>
      <c r="G204" s="8"/>
    </row>
    <row r="205" customFormat="1" ht="14.25" customHeight="1" spans="1:7">
      <c r="A205" s="9" t="s">
        <v>1132</v>
      </c>
      <c r="B205" s="8">
        <v>1415.819495</v>
      </c>
      <c r="C205" s="8">
        <v>1230.590383</v>
      </c>
      <c r="D205" s="8">
        <v>185.229112</v>
      </c>
      <c r="E205" s="8"/>
      <c r="F205" s="8">
        <v>0</v>
      </c>
      <c r="G205" s="8"/>
    </row>
    <row r="206" customFormat="1" ht="14.25" customHeight="1" spans="1:7">
      <c r="A206" s="9" t="s">
        <v>1133</v>
      </c>
      <c r="B206" s="8">
        <v>15585.00254</v>
      </c>
      <c r="C206" s="8">
        <v>12247.692796</v>
      </c>
      <c r="D206" s="8">
        <v>3337.309744</v>
      </c>
      <c r="E206" s="8"/>
      <c r="F206" s="8">
        <v>0</v>
      </c>
      <c r="G206" s="8"/>
    </row>
    <row r="207" customFormat="1" ht="14.25" customHeight="1" spans="1:7">
      <c r="A207" s="9" t="s">
        <v>1134</v>
      </c>
      <c r="B207" s="8">
        <v>240.705811</v>
      </c>
      <c r="C207" s="8">
        <v>240.705811</v>
      </c>
      <c r="D207" s="8">
        <v>0</v>
      </c>
      <c r="E207" s="8"/>
      <c r="F207" s="8">
        <v>0</v>
      </c>
      <c r="G207" s="8"/>
    </row>
    <row r="208" customFormat="1" ht="14.25" customHeight="1" spans="1:7">
      <c r="A208" s="9" t="s">
        <v>1135</v>
      </c>
      <c r="B208" s="8">
        <v>1074.995439</v>
      </c>
      <c r="C208" s="8">
        <v>819.479239</v>
      </c>
      <c r="D208" s="8">
        <v>255.5162</v>
      </c>
      <c r="E208" s="8"/>
      <c r="F208" s="8">
        <v>0</v>
      </c>
      <c r="G208" s="8"/>
    </row>
    <row r="209" customFormat="1" ht="14.25" customHeight="1" spans="1:7">
      <c r="A209" s="9" t="s">
        <v>1136</v>
      </c>
      <c r="B209" s="8">
        <v>1566.17456</v>
      </c>
      <c r="C209" s="8">
        <v>1469.86409</v>
      </c>
      <c r="D209" s="8">
        <v>96.31047</v>
      </c>
      <c r="E209" s="8"/>
      <c r="F209" s="8">
        <v>0</v>
      </c>
      <c r="G209" s="8"/>
    </row>
    <row r="210" customFormat="1" ht="14.25" customHeight="1" spans="1:7">
      <c r="A210" s="9" t="s">
        <v>1137</v>
      </c>
      <c r="B210" s="8">
        <v>1526.527719</v>
      </c>
      <c r="C210" s="8">
        <v>1280.002924</v>
      </c>
      <c r="D210" s="8">
        <v>246.524795</v>
      </c>
      <c r="E210" s="8"/>
      <c r="F210" s="8">
        <v>0</v>
      </c>
      <c r="G210" s="8"/>
    </row>
    <row r="211" customFormat="1" ht="14.25" customHeight="1" spans="1:7">
      <c r="A211" s="9" t="s">
        <v>1138</v>
      </c>
      <c r="B211" s="8">
        <v>914.611221</v>
      </c>
      <c r="C211" s="8">
        <v>804.409233</v>
      </c>
      <c r="D211" s="8">
        <v>110.201988</v>
      </c>
      <c r="E211" s="8"/>
      <c r="F211" s="8">
        <v>0</v>
      </c>
      <c r="G211" s="8"/>
    </row>
    <row r="212" customFormat="1" ht="14.25" customHeight="1" spans="1:7">
      <c r="A212" s="9" t="s">
        <v>1139</v>
      </c>
      <c r="B212" s="8">
        <v>2767.855026</v>
      </c>
      <c r="C212" s="8">
        <v>2323.69595</v>
      </c>
      <c r="D212" s="8">
        <v>444.159076</v>
      </c>
      <c r="E212" s="8"/>
      <c r="F212" s="8">
        <v>0</v>
      </c>
      <c r="G212" s="8"/>
    </row>
    <row r="213" customFormat="1" ht="14.25" customHeight="1" spans="1:7">
      <c r="A213" s="9" t="s">
        <v>1140</v>
      </c>
      <c r="B213" s="8">
        <v>917.61709</v>
      </c>
      <c r="C213" s="8">
        <v>818.513465</v>
      </c>
      <c r="D213" s="8">
        <v>99.103625</v>
      </c>
      <c r="E213" s="8"/>
      <c r="F213" s="8">
        <v>0</v>
      </c>
      <c r="G213" s="8"/>
    </row>
    <row r="214" customFormat="1" ht="14.25" customHeight="1" spans="1:7">
      <c r="A214" s="9" t="s">
        <v>1141</v>
      </c>
      <c r="B214" s="8">
        <v>2844.526055</v>
      </c>
      <c r="C214" s="8">
        <v>2585.707183</v>
      </c>
      <c r="D214" s="8">
        <v>258.818872</v>
      </c>
      <c r="E214" s="8"/>
      <c r="F214" s="8">
        <v>0</v>
      </c>
      <c r="G214" s="8"/>
    </row>
    <row r="215" customFormat="1" ht="14.25" customHeight="1" spans="1:7">
      <c r="A215" s="9" t="s">
        <v>1142</v>
      </c>
      <c r="B215" s="8">
        <v>1427.236633</v>
      </c>
      <c r="C215" s="8">
        <v>1268.472652</v>
      </c>
      <c r="D215" s="8">
        <v>158.763981</v>
      </c>
      <c r="E215" s="8"/>
      <c r="F215" s="8">
        <v>0</v>
      </c>
      <c r="G215" s="8"/>
    </row>
    <row r="216" customFormat="1" ht="14.25" customHeight="1" spans="1:7">
      <c r="A216" s="9" t="s">
        <v>1143</v>
      </c>
      <c r="B216" s="8">
        <v>6811.033049</v>
      </c>
      <c r="C216" s="8">
        <v>5484.873561</v>
      </c>
      <c r="D216" s="8">
        <v>1326.159488</v>
      </c>
      <c r="E216" s="8"/>
      <c r="F216" s="8">
        <v>0</v>
      </c>
      <c r="G216" s="8"/>
    </row>
    <row r="217" customFormat="1" ht="14.25" customHeight="1" spans="1:7">
      <c r="A217" s="9" t="s">
        <v>1144</v>
      </c>
      <c r="B217" s="8">
        <v>2039.132346</v>
      </c>
      <c r="C217" s="8">
        <v>1696.151556</v>
      </c>
      <c r="D217" s="8">
        <v>342.98079</v>
      </c>
      <c r="E217" s="8"/>
      <c r="F217" s="8">
        <v>0</v>
      </c>
      <c r="G217" s="8"/>
    </row>
    <row r="218" customFormat="1" ht="14.25" customHeight="1" spans="1:7">
      <c r="A218" s="9" t="s">
        <v>1145</v>
      </c>
      <c r="B218" s="8">
        <v>2694.017347</v>
      </c>
      <c r="C218" s="8">
        <v>2057.521926</v>
      </c>
      <c r="D218" s="8">
        <v>636.495421</v>
      </c>
      <c r="E218" s="8"/>
      <c r="F218" s="8">
        <v>0</v>
      </c>
      <c r="G218" s="8"/>
    </row>
    <row r="219" customFormat="1" ht="14.25" customHeight="1" spans="1:7">
      <c r="A219" s="9" t="s">
        <v>1146</v>
      </c>
      <c r="B219" s="8">
        <v>2916.330052</v>
      </c>
      <c r="C219" s="8">
        <v>2735.880171</v>
      </c>
      <c r="D219" s="8">
        <v>180.449881</v>
      </c>
      <c r="E219" s="8"/>
      <c r="F219" s="8">
        <v>0</v>
      </c>
      <c r="G219" s="8"/>
    </row>
    <row r="220" customFormat="1" ht="14.25" customHeight="1" spans="1:7">
      <c r="A220" s="9" t="s">
        <v>1147</v>
      </c>
      <c r="B220" s="8">
        <v>2235.502293</v>
      </c>
      <c r="C220" s="8">
        <v>1932.490212</v>
      </c>
      <c r="D220" s="8">
        <v>303.012081</v>
      </c>
      <c r="E220" s="8"/>
      <c r="F220" s="8">
        <v>0</v>
      </c>
      <c r="G220" s="8"/>
    </row>
    <row r="221" customFormat="1" ht="14.25" customHeight="1" spans="1:7">
      <c r="A221" s="9" t="s">
        <v>1148</v>
      </c>
      <c r="B221" s="8">
        <v>1917.805131</v>
      </c>
      <c r="C221" s="8">
        <v>1835.200101</v>
      </c>
      <c r="D221" s="8">
        <v>82.60503</v>
      </c>
      <c r="E221" s="8"/>
      <c r="F221" s="8">
        <v>0</v>
      </c>
      <c r="G221" s="8"/>
    </row>
    <row r="222" customFormat="1" ht="14.25" customHeight="1" spans="1:7">
      <c r="A222" s="9" t="s">
        <v>1149</v>
      </c>
      <c r="B222" s="8">
        <v>2567.759267</v>
      </c>
      <c r="C222" s="8">
        <v>2333.120166</v>
      </c>
      <c r="D222" s="8">
        <v>234.639101</v>
      </c>
      <c r="E222" s="8"/>
      <c r="F222" s="8">
        <v>0</v>
      </c>
      <c r="G222" s="8"/>
    </row>
    <row r="223" customFormat="1" ht="14.25" customHeight="1" spans="1:7">
      <c r="A223" s="9" t="s">
        <v>1150</v>
      </c>
      <c r="B223" s="8">
        <v>6067.510361</v>
      </c>
      <c r="C223" s="8">
        <v>5379.117764</v>
      </c>
      <c r="D223" s="8">
        <v>688.392597</v>
      </c>
      <c r="E223" s="8"/>
      <c r="F223" s="8">
        <v>0</v>
      </c>
      <c r="G223" s="8"/>
    </row>
    <row r="224" customFormat="1" ht="14.25" customHeight="1" spans="1:7">
      <c r="A224" s="9" t="s">
        <v>1151</v>
      </c>
      <c r="B224" s="8">
        <v>1498.032355</v>
      </c>
      <c r="C224" s="8">
        <v>1280.301558</v>
      </c>
      <c r="D224" s="8">
        <v>217.730797</v>
      </c>
      <c r="E224" s="8"/>
      <c r="F224" s="8">
        <v>0</v>
      </c>
      <c r="G224" s="8"/>
    </row>
    <row r="225" customFormat="1" ht="14.25" customHeight="1" spans="1:7">
      <c r="A225" s="9" t="s">
        <v>1152</v>
      </c>
      <c r="B225" s="8">
        <v>2067.312109</v>
      </c>
      <c r="C225" s="8">
        <v>1709.640148</v>
      </c>
      <c r="D225" s="8">
        <v>357.671961</v>
      </c>
      <c r="E225" s="8"/>
      <c r="F225" s="8">
        <v>0</v>
      </c>
      <c r="G225" s="8"/>
    </row>
    <row r="226" customFormat="1" ht="14.25" customHeight="1" spans="1:7">
      <c r="A226" s="9" t="s">
        <v>1153</v>
      </c>
      <c r="B226" s="8">
        <v>1722.192186</v>
      </c>
      <c r="C226" s="8">
        <v>1531.789099</v>
      </c>
      <c r="D226" s="8">
        <v>190.403087</v>
      </c>
      <c r="E226" s="8"/>
      <c r="F226" s="8">
        <v>0</v>
      </c>
      <c r="G226" s="8"/>
    </row>
    <row r="227" customFormat="1" ht="14.25" customHeight="1" spans="1:7">
      <c r="A227" s="9" t="s">
        <v>1154</v>
      </c>
      <c r="B227" s="8">
        <v>2476.256504</v>
      </c>
      <c r="C227" s="8">
        <v>2212.027886</v>
      </c>
      <c r="D227" s="8">
        <v>264.228618</v>
      </c>
      <c r="E227" s="8"/>
      <c r="F227" s="8">
        <v>0</v>
      </c>
      <c r="G227" s="8"/>
    </row>
    <row r="228" customFormat="1" ht="14.25" customHeight="1" spans="1:7">
      <c r="A228" s="9" t="s">
        <v>1155</v>
      </c>
      <c r="B228" s="8">
        <v>3669.338835</v>
      </c>
      <c r="C228" s="8">
        <v>2671.171532</v>
      </c>
      <c r="D228" s="8">
        <v>998.167303</v>
      </c>
      <c r="E228" s="8"/>
      <c r="F228" s="8">
        <v>0</v>
      </c>
      <c r="G228" s="8"/>
    </row>
    <row r="229" customFormat="1" ht="14.25" customHeight="1" spans="1:7">
      <c r="A229" s="9" t="s">
        <v>1156</v>
      </c>
      <c r="B229" s="8">
        <v>5286.039656</v>
      </c>
      <c r="C229" s="8">
        <v>4604.315973</v>
      </c>
      <c r="D229" s="8">
        <v>681.723683</v>
      </c>
      <c r="E229" s="8"/>
      <c r="F229" s="8">
        <v>0</v>
      </c>
      <c r="G229" s="8"/>
    </row>
    <row r="230" customFormat="1" ht="14.25" customHeight="1" spans="1:7">
      <c r="A230" s="9" t="s">
        <v>1157</v>
      </c>
      <c r="B230" s="8">
        <v>170.742476</v>
      </c>
      <c r="C230" s="8">
        <v>116.999745</v>
      </c>
      <c r="D230" s="8">
        <v>53.742731</v>
      </c>
      <c r="E230" s="8"/>
      <c r="F230" s="8">
        <v>0</v>
      </c>
      <c r="G230" s="8"/>
    </row>
    <row r="231" customFormat="1" ht="14.25" customHeight="1" spans="1:7">
      <c r="A231" s="9" t="s">
        <v>1158</v>
      </c>
      <c r="B231" s="8">
        <v>151.590965</v>
      </c>
      <c r="C231" s="8">
        <v>116.648218</v>
      </c>
      <c r="D231" s="8">
        <v>34.942747</v>
      </c>
      <c r="E231" s="8"/>
      <c r="F231" s="8">
        <v>0</v>
      </c>
      <c r="G231" s="8"/>
    </row>
    <row r="232" customFormat="1" ht="14.25" customHeight="1" spans="1:7">
      <c r="A232" s="9" t="s">
        <v>1159</v>
      </c>
      <c r="B232" s="8">
        <v>109.966723</v>
      </c>
      <c r="C232" s="8">
        <v>88.781811</v>
      </c>
      <c r="D232" s="8">
        <v>21.184912</v>
      </c>
      <c r="E232" s="8"/>
      <c r="F232" s="8">
        <v>0</v>
      </c>
      <c r="G232" s="8"/>
    </row>
    <row r="233" customFormat="1" ht="14.25" customHeight="1" spans="1:7">
      <c r="A233" s="9" t="s">
        <v>1160</v>
      </c>
      <c r="B233" s="8">
        <v>217.85512</v>
      </c>
      <c r="C233" s="8">
        <v>195.102187</v>
      </c>
      <c r="D233" s="8">
        <v>22.752933</v>
      </c>
      <c r="E233" s="8"/>
      <c r="F233" s="8">
        <v>0</v>
      </c>
      <c r="G233" s="8"/>
    </row>
    <row r="234" customFormat="1" ht="14.25" customHeight="1" spans="1:7">
      <c r="A234" s="9" t="s">
        <v>1161</v>
      </c>
      <c r="B234" s="8">
        <v>458.3266</v>
      </c>
      <c r="C234" s="8">
        <v>326.362015</v>
      </c>
      <c r="D234" s="8">
        <v>131.964585</v>
      </c>
      <c r="E234" s="8"/>
      <c r="F234" s="8">
        <v>0</v>
      </c>
      <c r="G234" s="8"/>
    </row>
    <row r="235" customFormat="1" ht="14.25" customHeight="1" spans="1:7">
      <c r="A235" s="9" t="s">
        <v>1162</v>
      </c>
      <c r="B235" s="8">
        <v>179.41281</v>
      </c>
      <c r="C235" s="8">
        <v>151.335029</v>
      </c>
      <c r="D235" s="8">
        <v>28.077781</v>
      </c>
      <c r="E235" s="8"/>
      <c r="F235" s="8">
        <v>0</v>
      </c>
      <c r="G235" s="8"/>
    </row>
    <row r="236" customFormat="1" ht="14.25" customHeight="1" spans="1:7">
      <c r="A236" s="9" t="s">
        <v>1163</v>
      </c>
      <c r="B236" s="8">
        <v>169.038911</v>
      </c>
      <c r="C236" s="8">
        <v>155.788515</v>
      </c>
      <c r="D236" s="8">
        <v>13.250396</v>
      </c>
      <c r="E236" s="8"/>
      <c r="F236" s="8">
        <v>0</v>
      </c>
      <c r="G236" s="8"/>
    </row>
    <row r="237" customFormat="1" ht="14.25" customHeight="1" spans="1:7">
      <c r="A237" s="9" t="s">
        <v>1164</v>
      </c>
      <c r="B237" s="8">
        <v>176.897186</v>
      </c>
      <c r="C237" s="8">
        <v>161.377692</v>
      </c>
      <c r="D237" s="8">
        <v>15.519494</v>
      </c>
      <c r="E237" s="8"/>
      <c r="F237" s="8">
        <v>0</v>
      </c>
      <c r="G237" s="8"/>
    </row>
    <row r="238" customFormat="1" ht="14.25" customHeight="1" spans="1:7">
      <c r="A238" s="9" t="s">
        <v>1165</v>
      </c>
      <c r="B238" s="8">
        <v>1078.771421</v>
      </c>
      <c r="C238" s="8">
        <v>857.35366</v>
      </c>
      <c r="D238" s="8">
        <v>221.417761</v>
      </c>
      <c r="E238" s="8"/>
      <c r="F238" s="8">
        <v>0</v>
      </c>
      <c r="G238" s="8"/>
    </row>
    <row r="239" customFormat="1" ht="14.25" customHeight="1" spans="1:7">
      <c r="A239" s="9" t="s">
        <v>1166</v>
      </c>
      <c r="B239" s="8">
        <v>1473.185439</v>
      </c>
      <c r="C239" s="8">
        <v>1231.620058</v>
      </c>
      <c r="D239" s="8">
        <v>241.565381</v>
      </c>
      <c r="E239" s="8"/>
      <c r="F239" s="8">
        <v>0</v>
      </c>
      <c r="G239" s="8"/>
    </row>
    <row r="240" customFormat="1" ht="14.25" customHeight="1" spans="1:7">
      <c r="A240" s="9" t="s">
        <v>1167</v>
      </c>
      <c r="B240" s="8">
        <v>1786.239485</v>
      </c>
      <c r="C240" s="8">
        <v>406.624136</v>
      </c>
      <c r="D240" s="8">
        <v>1379.615349</v>
      </c>
      <c r="E240" s="8"/>
      <c r="F240" s="8">
        <v>0</v>
      </c>
      <c r="G240" s="8"/>
    </row>
    <row r="241" customFormat="1" ht="14.25" customHeight="1" spans="1:7">
      <c r="A241" s="9" t="s">
        <v>1168</v>
      </c>
      <c r="B241" s="8">
        <v>95.599232</v>
      </c>
      <c r="C241" s="8">
        <v>35.052804</v>
      </c>
      <c r="D241" s="8">
        <v>60.546428</v>
      </c>
      <c r="E241" s="8"/>
      <c r="F241" s="8">
        <v>0</v>
      </c>
      <c r="G241" s="8"/>
    </row>
    <row r="242" customFormat="1" ht="14.25" customHeight="1" spans="1:7">
      <c r="A242" s="9" t="s">
        <v>1169</v>
      </c>
      <c r="B242" s="8">
        <v>5407.035103</v>
      </c>
      <c r="C242" s="8">
        <v>683.691844</v>
      </c>
      <c r="D242" s="8">
        <v>4723.343259</v>
      </c>
      <c r="E242" s="8"/>
      <c r="F242" s="8">
        <v>0</v>
      </c>
      <c r="G242" s="8"/>
    </row>
    <row r="243" customFormat="1" ht="14.25" customHeight="1" spans="1:7">
      <c r="A243" s="9" t="s">
        <v>1170</v>
      </c>
      <c r="B243" s="8">
        <v>147812.44329</v>
      </c>
      <c r="C243" s="8">
        <v>6660.747556</v>
      </c>
      <c r="D243" s="8">
        <v>141151.695734</v>
      </c>
      <c r="E243" s="8"/>
      <c r="F243" s="8">
        <v>0</v>
      </c>
      <c r="G243" s="8"/>
    </row>
    <row r="244" customFormat="1" ht="14.25" customHeight="1" spans="1:7">
      <c r="A244" s="9" t="s">
        <v>1171</v>
      </c>
      <c r="B244" s="8">
        <v>19876.29123</v>
      </c>
      <c r="C244" s="8">
        <v>3588.567765</v>
      </c>
      <c r="D244" s="8">
        <v>16287.723465</v>
      </c>
      <c r="E244" s="8"/>
      <c r="F244" s="8">
        <v>0</v>
      </c>
      <c r="G244" s="8"/>
    </row>
    <row r="245" customFormat="1" ht="14.25" customHeight="1" spans="1:7">
      <c r="A245" s="9" t="s">
        <v>1172</v>
      </c>
      <c r="B245" s="8">
        <v>8730.906739</v>
      </c>
      <c r="C245" s="8">
        <v>796.585928</v>
      </c>
      <c r="D245" s="8">
        <v>7934.320811</v>
      </c>
      <c r="E245" s="8"/>
      <c r="F245" s="8">
        <v>0</v>
      </c>
      <c r="G245" s="8"/>
    </row>
    <row r="246" customFormat="1" ht="14.25" customHeight="1" spans="1:7">
      <c r="A246" s="9" t="s">
        <v>1173</v>
      </c>
      <c r="B246" s="8">
        <v>7042.652011</v>
      </c>
      <c r="C246" s="8">
        <v>705.190644</v>
      </c>
      <c r="D246" s="8">
        <v>6337.461367</v>
      </c>
      <c r="E246" s="8"/>
      <c r="F246" s="8">
        <v>0</v>
      </c>
      <c r="G246" s="8"/>
    </row>
    <row r="247" customFormat="1" ht="14.25" customHeight="1" spans="1:7">
      <c r="A247" s="9" t="s">
        <v>1174</v>
      </c>
      <c r="B247" s="8">
        <v>8736.268769</v>
      </c>
      <c r="C247" s="8">
        <v>3445.866676</v>
      </c>
      <c r="D247" s="8">
        <v>5290.402093</v>
      </c>
      <c r="E247" s="8"/>
      <c r="F247" s="8">
        <v>0</v>
      </c>
      <c r="G247" s="8"/>
    </row>
    <row r="248" customFormat="1" ht="14.25" customHeight="1" spans="1:7">
      <c r="A248" s="9" t="s">
        <v>1175</v>
      </c>
      <c r="B248" s="8">
        <v>16313.755088</v>
      </c>
      <c r="C248" s="8">
        <v>955.68131</v>
      </c>
      <c r="D248" s="8">
        <v>15358.073778</v>
      </c>
      <c r="E248" s="8"/>
      <c r="F248" s="8">
        <v>0</v>
      </c>
      <c r="G248" s="8"/>
    </row>
    <row r="249" customFormat="1" ht="14.25" customHeight="1" spans="1:7">
      <c r="A249" s="9" t="s">
        <v>1176</v>
      </c>
      <c r="B249" s="8">
        <v>4930.199354</v>
      </c>
      <c r="C249" s="8">
        <v>714.50606</v>
      </c>
      <c r="D249" s="8">
        <v>4215.693294</v>
      </c>
      <c r="E249" s="8"/>
      <c r="F249" s="8">
        <v>0</v>
      </c>
      <c r="G249" s="8"/>
    </row>
    <row r="250" customFormat="1" ht="14.25" customHeight="1" spans="1:7">
      <c r="A250" s="9" t="s">
        <v>1177</v>
      </c>
      <c r="B250" s="8">
        <v>9098.717192</v>
      </c>
      <c r="C250" s="8">
        <v>1185.638396</v>
      </c>
      <c r="D250" s="8">
        <v>7913.078796</v>
      </c>
      <c r="E250" s="8"/>
      <c r="F250" s="8">
        <v>0</v>
      </c>
      <c r="G250" s="8"/>
    </row>
    <row r="251" customFormat="1" ht="14.25" customHeight="1" spans="1:7">
      <c r="A251" s="9" t="s">
        <v>1178</v>
      </c>
      <c r="B251" s="8">
        <v>12197.334472</v>
      </c>
      <c r="C251" s="8">
        <v>1347.564613</v>
      </c>
      <c r="D251" s="8">
        <v>10849.769859</v>
      </c>
      <c r="E251" s="8"/>
      <c r="F251" s="8">
        <v>0</v>
      </c>
      <c r="G251" s="8"/>
    </row>
    <row r="252" customFormat="1" ht="14.25" customHeight="1" spans="1:7">
      <c r="A252" s="9" t="s">
        <v>1179</v>
      </c>
      <c r="B252" s="8">
        <v>25921.232707</v>
      </c>
      <c r="C252" s="8">
        <v>1673.693087</v>
      </c>
      <c r="D252" s="8">
        <v>24247.53962</v>
      </c>
      <c r="E252" s="8"/>
      <c r="F252" s="8">
        <v>0</v>
      </c>
      <c r="G252" s="8"/>
    </row>
    <row r="253" customFormat="1" ht="14.25" customHeight="1" spans="1:7">
      <c r="A253" s="9" t="s">
        <v>1180</v>
      </c>
      <c r="B253" s="8">
        <v>4881.927994</v>
      </c>
      <c r="C253" s="8">
        <v>988.368544</v>
      </c>
      <c r="D253" s="8">
        <v>3893.55945</v>
      </c>
      <c r="E253" s="8"/>
      <c r="F253" s="8">
        <v>0</v>
      </c>
      <c r="G253" s="8"/>
    </row>
    <row r="254" customFormat="1" ht="14.25" customHeight="1" spans="1:7">
      <c r="A254" s="9" t="s">
        <v>1181</v>
      </c>
      <c r="B254" s="8">
        <v>7619.181735</v>
      </c>
      <c r="C254" s="8">
        <v>854.744131</v>
      </c>
      <c r="D254" s="8">
        <v>6764.437604</v>
      </c>
      <c r="E254" s="8"/>
      <c r="F254" s="8">
        <v>0</v>
      </c>
      <c r="G254" s="8"/>
    </row>
    <row r="255" customFormat="1" ht="14.25" customHeight="1" spans="1:7">
      <c r="A255" s="9" t="s">
        <v>1182</v>
      </c>
      <c r="B255" s="8">
        <v>17308.27742</v>
      </c>
      <c r="C255" s="8">
        <v>1451.409778</v>
      </c>
      <c r="D255" s="8">
        <v>15856.867642</v>
      </c>
      <c r="E255" s="8"/>
      <c r="F255" s="8">
        <v>0</v>
      </c>
      <c r="G255" s="8"/>
    </row>
    <row r="256" customFormat="1" ht="14.25" customHeight="1" spans="1:7">
      <c r="A256" s="9" t="s">
        <v>1183</v>
      </c>
      <c r="B256" s="8">
        <v>11754.524133</v>
      </c>
      <c r="C256" s="8">
        <v>1532.0294</v>
      </c>
      <c r="D256" s="8">
        <v>10222.494733</v>
      </c>
      <c r="E256" s="8"/>
      <c r="F256" s="8">
        <v>0</v>
      </c>
      <c r="G256" s="8"/>
    </row>
    <row r="257" customFormat="1" ht="14.25" customHeight="1" spans="1:7">
      <c r="A257" s="9" t="s">
        <v>1184</v>
      </c>
      <c r="B257" s="8">
        <v>12253.797001</v>
      </c>
      <c r="C257" s="8">
        <v>809.452304</v>
      </c>
      <c r="D257" s="8">
        <v>11444.344697</v>
      </c>
      <c r="E257" s="8"/>
      <c r="F257" s="8">
        <v>0</v>
      </c>
      <c r="G257" s="8"/>
    </row>
    <row r="258" customFormat="1" ht="14.25" customHeight="1" spans="1:7">
      <c r="A258" s="9" t="s">
        <v>1185</v>
      </c>
      <c r="B258" s="8">
        <v>149.432339</v>
      </c>
      <c r="C258" s="8">
        <v>72.568428</v>
      </c>
      <c r="D258" s="8">
        <v>76.863911</v>
      </c>
      <c r="E258" s="8"/>
      <c r="F258" s="8">
        <v>0</v>
      </c>
      <c r="G258" s="8"/>
    </row>
    <row r="259" customFormat="1" ht="14.25" customHeight="1" spans="1:7">
      <c r="A259" s="9" t="s">
        <v>1186</v>
      </c>
      <c r="B259" s="8">
        <v>4185.969336</v>
      </c>
      <c r="C259" s="8">
        <v>104.353407</v>
      </c>
      <c r="D259" s="8">
        <v>4081.615929</v>
      </c>
      <c r="E259" s="8"/>
      <c r="F259" s="8">
        <v>0</v>
      </c>
      <c r="G259" s="8"/>
    </row>
    <row r="260" customFormat="1" ht="14.25" customHeight="1" spans="1:7">
      <c r="A260" s="9" t="s">
        <v>1187</v>
      </c>
      <c r="B260" s="8">
        <v>240.424602</v>
      </c>
      <c r="C260" s="8">
        <v>76.936508</v>
      </c>
      <c r="D260" s="8">
        <v>163.488094</v>
      </c>
      <c r="E260" s="8"/>
      <c r="F260" s="8">
        <v>0</v>
      </c>
      <c r="G260" s="8"/>
    </row>
    <row r="261" customFormat="1" ht="14.25" customHeight="1" spans="1:7">
      <c r="A261" s="9" t="s">
        <v>1188</v>
      </c>
      <c r="B261" s="8">
        <v>23852.981849</v>
      </c>
      <c r="C261" s="8">
        <v>38.278818</v>
      </c>
      <c r="D261" s="8">
        <v>23814.703031</v>
      </c>
      <c r="E261" s="8"/>
      <c r="F261" s="8">
        <v>0</v>
      </c>
      <c r="G261" s="8"/>
    </row>
    <row r="262" customFormat="1" ht="14.25" customHeight="1" spans="1:7">
      <c r="A262" s="9" t="s">
        <v>1189</v>
      </c>
      <c r="B262" s="8">
        <v>36.925641</v>
      </c>
      <c r="C262" s="8">
        <v>32.271031</v>
      </c>
      <c r="D262" s="8">
        <v>4.65461</v>
      </c>
      <c r="E262" s="8"/>
      <c r="F262" s="8">
        <v>0</v>
      </c>
      <c r="G262" s="8"/>
    </row>
    <row r="263" customFormat="1" ht="14.25" customHeight="1" spans="1:7">
      <c r="A263" s="9" t="s">
        <v>1190</v>
      </c>
      <c r="B263" s="8">
        <v>14573.314054</v>
      </c>
      <c r="C263" s="8">
        <v>0.0017</v>
      </c>
      <c r="D263" s="8">
        <v>14573.312354</v>
      </c>
      <c r="E263" s="8"/>
      <c r="F263" s="8">
        <v>0</v>
      </c>
      <c r="G263" s="8"/>
    </row>
    <row r="264" customFormat="1" ht="14.25" customHeight="1" spans="1:7">
      <c r="A264" s="9" t="s">
        <v>1191</v>
      </c>
      <c r="B264" s="8">
        <v>18.824102</v>
      </c>
      <c r="C264" s="8">
        <v>17.324102</v>
      </c>
      <c r="D264" s="8">
        <v>1.5</v>
      </c>
      <c r="E264" s="8"/>
      <c r="F264" s="8">
        <v>0</v>
      </c>
      <c r="G264" s="8"/>
    </row>
    <row r="265" customFormat="1" ht="14.25" customHeight="1" spans="1:7">
      <c r="A265" s="9" t="s">
        <v>1192</v>
      </c>
      <c r="B265" s="8">
        <v>547.729826</v>
      </c>
      <c r="C265" s="8">
        <v>76.952319</v>
      </c>
      <c r="D265" s="8">
        <v>470.777507</v>
      </c>
      <c r="E265" s="8"/>
      <c r="F265" s="8">
        <v>0</v>
      </c>
      <c r="G265" s="8"/>
    </row>
    <row r="266" customFormat="1" ht="14.25" customHeight="1" spans="1:7">
      <c r="A266" s="9" t="s">
        <v>1193</v>
      </c>
      <c r="B266" s="8">
        <v>21440.84049</v>
      </c>
      <c r="C266" s="8">
        <v>644.981019</v>
      </c>
      <c r="D266" s="8">
        <v>20795.859471</v>
      </c>
      <c r="E266" s="8"/>
      <c r="F266" s="8">
        <v>0</v>
      </c>
      <c r="G266" s="8"/>
    </row>
    <row r="267" customFormat="1" ht="14.25" customHeight="1" spans="1:7">
      <c r="A267" s="9" t="s">
        <v>1194</v>
      </c>
      <c r="B267" s="8">
        <v>26054.480336</v>
      </c>
      <c r="C267" s="8">
        <v>540.163095</v>
      </c>
      <c r="D267" s="8">
        <v>25514.317241</v>
      </c>
      <c r="E267" s="8"/>
      <c r="F267" s="8">
        <v>0</v>
      </c>
      <c r="G267" s="8"/>
    </row>
    <row r="268" customFormat="1" ht="14.25" customHeight="1" spans="1:7">
      <c r="A268" s="9" t="s">
        <v>1195</v>
      </c>
      <c r="B268" s="8">
        <v>1550.381529</v>
      </c>
      <c r="C268" s="8">
        <v>357.14475</v>
      </c>
      <c r="D268" s="8">
        <v>1193.236779</v>
      </c>
      <c r="E268" s="8"/>
      <c r="F268" s="8">
        <v>0</v>
      </c>
      <c r="G268" s="8"/>
    </row>
    <row r="269" customFormat="1" ht="14.25" customHeight="1" spans="1:7">
      <c r="A269" s="9" t="s">
        <v>1196</v>
      </c>
      <c r="B269" s="8">
        <v>3070.335645</v>
      </c>
      <c r="C269" s="8">
        <v>562.385909</v>
      </c>
      <c r="D269" s="8">
        <v>2507.949736</v>
      </c>
      <c r="E269" s="8"/>
      <c r="F269" s="8">
        <v>0</v>
      </c>
      <c r="G269" s="8"/>
    </row>
    <row r="270" customFormat="1" ht="14.25" customHeight="1" spans="1:7">
      <c r="A270" s="9" t="s">
        <v>1197</v>
      </c>
      <c r="B270" s="8">
        <v>1502.118468</v>
      </c>
      <c r="C270" s="8">
        <v>401.963836</v>
      </c>
      <c r="D270" s="8">
        <v>1100.154632</v>
      </c>
      <c r="E270" s="8"/>
      <c r="F270" s="8">
        <v>0</v>
      </c>
      <c r="G270" s="8"/>
    </row>
    <row r="271" customFormat="1" ht="14.25" customHeight="1" spans="1:7">
      <c r="A271" s="9" t="s">
        <v>1198</v>
      </c>
      <c r="B271" s="8">
        <v>94.60266</v>
      </c>
      <c r="C271" s="8">
        <v>36.469069</v>
      </c>
      <c r="D271" s="8">
        <v>58.133591</v>
      </c>
      <c r="E271" s="8"/>
      <c r="F271" s="8">
        <v>0</v>
      </c>
      <c r="G271" s="8"/>
    </row>
    <row r="272" customFormat="1" ht="14.25" customHeight="1" spans="1:7">
      <c r="A272" s="9" t="s">
        <v>1199</v>
      </c>
      <c r="B272" s="8">
        <v>96177.887332</v>
      </c>
      <c r="C272" s="8">
        <v>3270.163874</v>
      </c>
      <c r="D272" s="8">
        <v>92907.723458</v>
      </c>
      <c r="E272" s="8"/>
      <c r="F272" s="8">
        <v>0</v>
      </c>
      <c r="G272" s="8"/>
    </row>
    <row r="273" customFormat="1" ht="14.25" customHeight="1" spans="1:7">
      <c r="A273" s="9" t="s">
        <v>1200</v>
      </c>
      <c r="B273" s="8">
        <v>30.259232</v>
      </c>
      <c r="C273" s="8">
        <v>6.848532</v>
      </c>
      <c r="D273" s="8">
        <v>23.4107</v>
      </c>
      <c r="E273" s="8"/>
      <c r="F273" s="8">
        <v>0</v>
      </c>
      <c r="G273" s="8"/>
    </row>
  </sheetData>
  <mergeCells count="1">
    <mergeCell ref="A1:G1"/>
  </mergeCells>
  <pageMargins left="0.865972222222222" right="0.629861111111111" top="0.590277777777778" bottom="0.511805555555556" header="0.298611111111111" footer="0.298611111111111"/>
  <pageSetup paperSize="9" orientation="landscape" horizontalDpi="600"/>
  <headerFooter>
    <oddHeader>&amp;L表6-3</oddHead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6"/>
  <sheetViews>
    <sheetView showZeros="0" workbookViewId="0">
      <selection activeCell="K9" sqref="K9"/>
    </sheetView>
  </sheetViews>
  <sheetFormatPr defaultColWidth="6.75" defaultRowHeight="13.5" outlineLevelCol="3"/>
  <cols>
    <col min="1" max="1" width="45.125" style="28" customWidth="1"/>
    <col min="2" max="2" width="15.375" style="28" hidden="1" customWidth="1"/>
    <col min="3" max="3" width="19" style="28" customWidth="1"/>
    <col min="4" max="4" width="2" style="28" customWidth="1"/>
    <col min="5" max="16379" width="6.75" style="28"/>
  </cols>
  <sheetData>
    <row r="1" s="28" customFormat="1" ht="27.75" customHeight="1" spans="1:3">
      <c r="A1" s="29" t="s">
        <v>72</v>
      </c>
      <c r="B1" s="29"/>
      <c r="C1" s="30"/>
    </row>
    <row r="2" s="28" customFormat="1" ht="14.75" customHeight="1" spans="1:3">
      <c r="A2" s="45"/>
      <c r="B2" s="45"/>
      <c r="C2" s="32" t="s">
        <v>1</v>
      </c>
    </row>
    <row r="3" s="44" customFormat="1" ht="24.75" customHeight="1" spans="1:3">
      <c r="A3" s="69" t="s">
        <v>73</v>
      </c>
      <c r="B3" s="69" t="s">
        <v>74</v>
      </c>
      <c r="C3" s="69" t="s">
        <v>75</v>
      </c>
    </row>
    <row r="4" s="28" customFormat="1" ht="14.25" customHeight="1" spans="1:3">
      <c r="A4" s="90" t="s">
        <v>76</v>
      </c>
      <c r="B4" s="90"/>
      <c r="C4" s="52">
        <v>71295</v>
      </c>
    </row>
    <row r="5" s="28" customFormat="1" ht="14.25" customHeight="1" spans="1:3">
      <c r="A5" s="90" t="s">
        <v>77</v>
      </c>
      <c r="B5" s="90"/>
      <c r="C5" s="52">
        <v>1253</v>
      </c>
    </row>
    <row r="6" s="28" customFormat="1" ht="14.25" customHeight="1" spans="1:3">
      <c r="A6" s="91" t="s">
        <v>78</v>
      </c>
      <c r="B6" s="91"/>
      <c r="C6" s="52">
        <v>318</v>
      </c>
    </row>
    <row r="7" s="28" customFormat="1" ht="14.25" customHeight="1" spans="1:3">
      <c r="A7" s="91" t="s">
        <v>79</v>
      </c>
      <c r="B7" s="91"/>
      <c r="C7" s="52">
        <v>130</v>
      </c>
    </row>
    <row r="8" s="28" customFormat="1" ht="14.25" customHeight="1" spans="1:3">
      <c r="A8" s="91" t="s">
        <v>80</v>
      </c>
      <c r="B8" s="91"/>
      <c r="C8" s="52">
        <v>121</v>
      </c>
    </row>
    <row r="9" s="28" customFormat="1" ht="14.25" customHeight="1" spans="1:3">
      <c r="A9" s="91" t="s">
        <v>81</v>
      </c>
      <c r="B9" s="91"/>
      <c r="C9" s="52">
        <v>27</v>
      </c>
    </row>
    <row r="10" s="28" customFormat="1" ht="14.25" customHeight="1" spans="1:3">
      <c r="A10" s="91" t="s">
        <v>82</v>
      </c>
      <c r="B10" s="91"/>
      <c r="C10" s="52">
        <v>163</v>
      </c>
    </row>
    <row r="11" s="28" customFormat="1" ht="14.25" customHeight="1" spans="1:3">
      <c r="A11" s="91" t="s">
        <v>83</v>
      </c>
      <c r="B11" s="91"/>
      <c r="C11" s="52">
        <v>361</v>
      </c>
    </row>
    <row r="12" s="28" customFormat="1" ht="14.25" customHeight="1" spans="1:3">
      <c r="A12" s="91" t="s">
        <v>84</v>
      </c>
      <c r="B12" s="91"/>
      <c r="C12" s="52">
        <v>133</v>
      </c>
    </row>
    <row r="13" s="28" customFormat="1" ht="14.25" customHeight="1" spans="1:3">
      <c r="A13" s="92" t="s">
        <v>85</v>
      </c>
      <c r="B13" s="92"/>
      <c r="C13" s="52">
        <v>585</v>
      </c>
    </row>
    <row r="14" s="28" customFormat="1" ht="14.25" customHeight="1" spans="1:3">
      <c r="A14" s="91" t="s">
        <v>78</v>
      </c>
      <c r="B14" s="91"/>
      <c r="C14" s="52">
        <v>281</v>
      </c>
    </row>
    <row r="15" s="28" customFormat="1" ht="14.25" customHeight="1" spans="1:3">
      <c r="A15" s="91" t="s">
        <v>79</v>
      </c>
      <c r="B15" s="91"/>
      <c r="C15" s="52">
        <v>36</v>
      </c>
    </row>
    <row r="16" s="28" customFormat="1" ht="14.25" customHeight="1" spans="1:3">
      <c r="A16" s="91" t="s">
        <v>86</v>
      </c>
      <c r="B16" s="91"/>
      <c r="C16" s="52">
        <v>43</v>
      </c>
    </row>
    <row r="17" s="28" customFormat="1" ht="14.25" customHeight="1" spans="1:3">
      <c r="A17" s="91" t="s">
        <v>87</v>
      </c>
      <c r="B17" s="91"/>
      <c r="C17" s="52">
        <v>5</v>
      </c>
    </row>
    <row r="18" s="28" customFormat="1" ht="14.25" customHeight="1" spans="1:3">
      <c r="A18" s="91" t="s">
        <v>88</v>
      </c>
      <c r="B18" s="91"/>
      <c r="C18" s="52">
        <v>220</v>
      </c>
    </row>
    <row r="19" s="28" customFormat="1" ht="14.25" customHeight="1" spans="1:3">
      <c r="A19" s="92" t="s">
        <v>89</v>
      </c>
      <c r="B19" s="92"/>
      <c r="C19" s="52">
        <v>28530</v>
      </c>
    </row>
    <row r="20" s="28" customFormat="1" ht="14.25" customHeight="1" spans="1:3">
      <c r="A20" s="91" t="s">
        <v>78</v>
      </c>
      <c r="B20" s="91"/>
      <c r="C20" s="52">
        <v>13707</v>
      </c>
    </row>
    <row r="21" s="28" customFormat="1" ht="14.25" customHeight="1" spans="1:3">
      <c r="A21" s="91" t="s">
        <v>79</v>
      </c>
      <c r="B21" s="91"/>
      <c r="C21" s="52">
        <v>414</v>
      </c>
    </row>
    <row r="22" s="28" customFormat="1" ht="14.25" customHeight="1" spans="1:3">
      <c r="A22" s="91" t="s">
        <v>90</v>
      </c>
      <c r="B22" s="91"/>
      <c r="C22" s="52">
        <v>2607</v>
      </c>
    </row>
    <row r="23" s="28" customFormat="1" ht="14.25" customHeight="1" spans="1:3">
      <c r="A23" s="91" t="s">
        <v>91</v>
      </c>
      <c r="B23" s="91"/>
      <c r="C23" s="52">
        <v>46</v>
      </c>
    </row>
    <row r="24" s="28" customFormat="1" ht="14.25" customHeight="1" spans="1:3">
      <c r="A24" s="91" t="s">
        <v>83</v>
      </c>
      <c r="B24" s="91"/>
      <c r="C24" s="52">
        <v>5417</v>
      </c>
    </row>
    <row r="25" s="28" customFormat="1" ht="14.25" customHeight="1" spans="1:3">
      <c r="A25" s="91" t="s">
        <v>92</v>
      </c>
      <c r="B25" s="91"/>
      <c r="C25" s="52">
        <v>6339</v>
      </c>
    </row>
    <row r="26" s="28" customFormat="1" ht="14.25" customHeight="1" spans="1:3">
      <c r="A26" s="92" t="s">
        <v>93</v>
      </c>
      <c r="B26" s="92"/>
      <c r="C26" s="52">
        <v>3010</v>
      </c>
    </row>
    <row r="27" s="28" customFormat="1" ht="14.25" customHeight="1" spans="1:3">
      <c r="A27" s="91" t="s">
        <v>78</v>
      </c>
      <c r="B27" s="91"/>
      <c r="C27" s="52">
        <v>488</v>
      </c>
    </row>
    <row r="28" s="28" customFormat="1" ht="14.25" customHeight="1" spans="1:3">
      <c r="A28" s="91" t="s">
        <v>94</v>
      </c>
      <c r="B28" s="91"/>
      <c r="C28" s="52">
        <v>174</v>
      </c>
    </row>
    <row r="29" s="28" customFormat="1" ht="14.25" customHeight="1" spans="1:3">
      <c r="A29" s="91" t="s">
        <v>95</v>
      </c>
      <c r="B29" s="91"/>
      <c r="C29" s="52">
        <v>2348</v>
      </c>
    </row>
    <row r="30" s="28" customFormat="1" ht="14.25" customHeight="1" spans="1:3">
      <c r="A30" s="92" t="s">
        <v>96</v>
      </c>
      <c r="B30" s="92"/>
      <c r="C30" s="52">
        <v>1045</v>
      </c>
    </row>
    <row r="31" s="28" customFormat="1" ht="14.25" customHeight="1" spans="1:3">
      <c r="A31" s="91" t="s">
        <v>78</v>
      </c>
      <c r="B31" s="91"/>
      <c r="C31" s="52">
        <v>203</v>
      </c>
    </row>
    <row r="32" s="28" customFormat="1" ht="14.25" customHeight="1" spans="1:3">
      <c r="A32" s="91" t="s">
        <v>79</v>
      </c>
      <c r="B32" s="91"/>
      <c r="C32" s="52">
        <v>12</v>
      </c>
    </row>
    <row r="33" s="28" customFormat="1" ht="14.25" customHeight="1" spans="1:3">
      <c r="A33" s="91" t="s">
        <v>97</v>
      </c>
      <c r="B33" s="91"/>
      <c r="C33" s="52">
        <v>25</v>
      </c>
    </row>
    <row r="34" s="28" customFormat="1" ht="14.25" customHeight="1" spans="1:3">
      <c r="A34" s="91" t="s">
        <v>98</v>
      </c>
      <c r="B34" s="91"/>
      <c r="C34" s="52">
        <v>503</v>
      </c>
    </row>
    <row r="35" s="28" customFormat="1" ht="14.25" customHeight="1" spans="1:3">
      <c r="A35" s="91" t="s">
        <v>99</v>
      </c>
      <c r="B35" s="91"/>
      <c r="C35" s="52">
        <v>125</v>
      </c>
    </row>
    <row r="36" s="28" customFormat="1" ht="14.25" customHeight="1" spans="1:3">
      <c r="A36" s="91" t="s">
        <v>83</v>
      </c>
      <c r="B36" s="91"/>
      <c r="C36" s="52">
        <v>152</v>
      </c>
    </row>
    <row r="37" s="28" customFormat="1" ht="14.25" customHeight="1" spans="1:3">
      <c r="A37" s="91" t="s">
        <v>100</v>
      </c>
      <c r="B37" s="91"/>
      <c r="C37" s="52">
        <v>25</v>
      </c>
    </row>
    <row r="38" s="28" customFormat="1" ht="14.25" customHeight="1" spans="1:3">
      <c r="A38" s="92" t="s">
        <v>101</v>
      </c>
      <c r="B38" s="92"/>
      <c r="C38" s="52">
        <v>11345</v>
      </c>
    </row>
    <row r="39" s="28" customFormat="1" ht="14.25" customHeight="1" spans="1:3">
      <c r="A39" s="91" t="s">
        <v>78</v>
      </c>
      <c r="B39" s="91"/>
      <c r="C39" s="52">
        <v>3749</v>
      </c>
    </row>
    <row r="40" s="28" customFormat="1" ht="14.25" customHeight="1" spans="1:3">
      <c r="A40" s="91" t="s">
        <v>79</v>
      </c>
      <c r="B40" s="91"/>
      <c r="C40" s="52">
        <v>203</v>
      </c>
    </row>
    <row r="41" s="28" customFormat="1" ht="14.25" customHeight="1" spans="1:3">
      <c r="A41" s="91" t="s">
        <v>102</v>
      </c>
      <c r="B41" s="91"/>
      <c r="C41" s="52">
        <v>14</v>
      </c>
    </row>
    <row r="42" s="28" customFormat="1" ht="14.25" customHeight="1" spans="1:3">
      <c r="A42" s="91" t="s">
        <v>103</v>
      </c>
      <c r="B42" s="91"/>
      <c r="C42" s="52">
        <v>4</v>
      </c>
    </row>
    <row r="43" s="28" customFormat="1" ht="14.25" customHeight="1" spans="1:3">
      <c r="A43" s="91" t="s">
        <v>83</v>
      </c>
      <c r="B43" s="91"/>
      <c r="C43" s="52">
        <v>124</v>
      </c>
    </row>
    <row r="44" s="28" customFormat="1" ht="14.25" customHeight="1" spans="1:3">
      <c r="A44" s="91" t="s">
        <v>104</v>
      </c>
      <c r="B44" s="91"/>
      <c r="C44" s="52">
        <v>7251</v>
      </c>
    </row>
    <row r="45" s="28" customFormat="1" ht="14.25" customHeight="1" spans="1:3">
      <c r="A45" s="92" t="s">
        <v>105</v>
      </c>
      <c r="B45" s="92"/>
      <c r="C45" s="52">
        <v>1214</v>
      </c>
    </row>
    <row r="46" s="28" customFormat="1" ht="14.25" customHeight="1" spans="1:3">
      <c r="A46" s="91" t="s">
        <v>78</v>
      </c>
      <c r="B46" s="91"/>
      <c r="C46" s="52">
        <v>218</v>
      </c>
    </row>
    <row r="47" s="28" customFormat="1" ht="14.25" customHeight="1" spans="1:3">
      <c r="A47" s="91" t="s">
        <v>79</v>
      </c>
      <c r="B47" s="91"/>
      <c r="C47" s="52">
        <v>645</v>
      </c>
    </row>
    <row r="48" s="28" customFormat="1" ht="14.25" customHeight="1" spans="1:3">
      <c r="A48" s="91" t="s">
        <v>106</v>
      </c>
      <c r="B48" s="91"/>
      <c r="C48" s="52">
        <v>351</v>
      </c>
    </row>
    <row r="49" s="28" customFormat="1" ht="14.25" customHeight="1" spans="1:3">
      <c r="A49" s="92" t="s">
        <v>107</v>
      </c>
      <c r="B49" s="92"/>
      <c r="C49" s="52">
        <v>1337</v>
      </c>
    </row>
    <row r="50" s="28" customFormat="1" ht="14.25" customHeight="1" spans="1:3">
      <c r="A50" s="91" t="s">
        <v>78</v>
      </c>
      <c r="B50" s="91"/>
      <c r="C50" s="52">
        <v>414</v>
      </c>
    </row>
    <row r="51" s="28" customFormat="1" ht="14.25" customHeight="1" spans="1:3">
      <c r="A51" s="91" t="s">
        <v>79</v>
      </c>
      <c r="B51" s="91"/>
      <c r="C51" s="52">
        <v>182</v>
      </c>
    </row>
    <row r="52" s="28" customFormat="1" ht="14.25" customHeight="1" spans="1:3">
      <c r="A52" s="91" t="s">
        <v>108</v>
      </c>
      <c r="B52" s="91"/>
      <c r="C52" s="52">
        <v>716</v>
      </c>
    </row>
    <row r="53" s="28" customFormat="1" ht="14.25" customHeight="1" spans="1:3">
      <c r="A53" s="91" t="s">
        <v>102</v>
      </c>
      <c r="B53" s="91"/>
      <c r="C53" s="52">
        <v>25</v>
      </c>
    </row>
    <row r="54" s="28" customFormat="1" ht="14.25" customHeight="1" spans="1:3">
      <c r="A54" s="92" t="s">
        <v>109</v>
      </c>
      <c r="B54" s="92"/>
      <c r="C54" s="52">
        <v>585</v>
      </c>
    </row>
    <row r="55" s="28" customFormat="1" ht="14.25" customHeight="1" spans="1:3">
      <c r="A55" s="91" t="s">
        <v>110</v>
      </c>
      <c r="B55" s="91"/>
      <c r="C55" s="52">
        <v>585</v>
      </c>
    </row>
    <row r="56" s="28" customFormat="1" ht="14.25" customHeight="1" spans="1:3">
      <c r="A56" s="92" t="s">
        <v>111</v>
      </c>
      <c r="B56" s="92"/>
      <c r="C56" s="52">
        <v>2269</v>
      </c>
    </row>
    <row r="57" s="28" customFormat="1" ht="14.25" customHeight="1" spans="1:3">
      <c r="A57" s="91" t="s">
        <v>78</v>
      </c>
      <c r="B57" s="91"/>
      <c r="C57" s="52">
        <v>1463</v>
      </c>
    </row>
    <row r="58" s="28" customFormat="1" ht="14.25" customHeight="1" spans="1:3">
      <c r="A58" s="91" t="s">
        <v>79</v>
      </c>
      <c r="B58" s="91"/>
      <c r="C58" s="52">
        <v>738</v>
      </c>
    </row>
    <row r="59" s="28" customFormat="1" ht="14.25" customHeight="1" spans="1:3">
      <c r="A59" s="91" t="s">
        <v>112</v>
      </c>
      <c r="B59" s="91"/>
      <c r="C59" s="52">
        <v>68</v>
      </c>
    </row>
    <row r="60" s="28" customFormat="1" ht="14.25" customHeight="1" spans="1:3">
      <c r="A60" s="92" t="s">
        <v>113</v>
      </c>
      <c r="B60" s="92"/>
      <c r="C60" s="52">
        <v>1562</v>
      </c>
    </row>
    <row r="61" s="28" customFormat="1" ht="14.25" customHeight="1" spans="1:3">
      <c r="A61" s="91" t="s">
        <v>78</v>
      </c>
      <c r="B61" s="91"/>
      <c r="C61" s="52">
        <v>281</v>
      </c>
    </row>
    <row r="62" s="28" customFormat="1" ht="14.25" customHeight="1" spans="1:3">
      <c r="A62" s="91" t="s">
        <v>79</v>
      </c>
      <c r="B62" s="91"/>
      <c r="C62" s="52">
        <v>141</v>
      </c>
    </row>
    <row r="63" s="28" customFormat="1" ht="14.25" customHeight="1" spans="1:3">
      <c r="A63" s="91" t="s">
        <v>114</v>
      </c>
      <c r="B63" s="91"/>
      <c r="C63" s="52">
        <v>97</v>
      </c>
    </row>
    <row r="64" s="28" customFormat="1" ht="14.25" customHeight="1" spans="1:3">
      <c r="A64" s="91" t="s">
        <v>83</v>
      </c>
      <c r="B64" s="91"/>
      <c r="C64" s="52">
        <v>234</v>
      </c>
    </row>
    <row r="65" s="28" customFormat="1" ht="14.25" customHeight="1" spans="1:3">
      <c r="A65" s="91" t="s">
        <v>115</v>
      </c>
      <c r="B65" s="91"/>
      <c r="C65" s="52">
        <v>809</v>
      </c>
    </row>
    <row r="66" s="28" customFormat="1" ht="14.25" customHeight="1" spans="1:3">
      <c r="A66" s="92" t="s">
        <v>116</v>
      </c>
      <c r="B66" s="92"/>
      <c r="C66" s="52">
        <v>1247</v>
      </c>
    </row>
    <row r="67" s="28" customFormat="1" ht="14.25" customHeight="1" spans="1:3">
      <c r="A67" s="91" t="s">
        <v>78</v>
      </c>
      <c r="B67" s="91"/>
      <c r="C67" s="52">
        <v>97</v>
      </c>
    </row>
    <row r="68" s="28" customFormat="1" ht="14.25" customHeight="1" spans="1:3">
      <c r="A68" s="91" t="s">
        <v>79</v>
      </c>
      <c r="B68" s="91"/>
      <c r="C68" s="52">
        <v>32</v>
      </c>
    </row>
    <row r="69" s="28" customFormat="1" ht="14.25" customHeight="1" spans="1:3">
      <c r="A69" s="91" t="s">
        <v>117</v>
      </c>
      <c r="B69" s="91"/>
      <c r="C69" s="52">
        <v>12</v>
      </c>
    </row>
    <row r="70" s="28" customFormat="1" ht="14.25" customHeight="1" spans="1:3">
      <c r="A70" s="91" t="s">
        <v>118</v>
      </c>
      <c r="B70" s="91"/>
      <c r="C70" s="52">
        <v>1106</v>
      </c>
    </row>
    <row r="71" s="28" customFormat="1" ht="14.25" customHeight="1" spans="1:3">
      <c r="A71" s="92" t="s">
        <v>119</v>
      </c>
      <c r="B71" s="92"/>
      <c r="C71" s="52">
        <v>212</v>
      </c>
    </row>
    <row r="72" s="28" customFormat="1" ht="14.25" customHeight="1" spans="1:3">
      <c r="A72" s="91" t="s">
        <v>78</v>
      </c>
      <c r="B72" s="91"/>
      <c r="C72" s="52">
        <v>74</v>
      </c>
    </row>
    <row r="73" s="28" customFormat="1" ht="14.25" customHeight="1" spans="1:3">
      <c r="A73" s="91" t="s">
        <v>79</v>
      </c>
      <c r="B73" s="91"/>
      <c r="C73" s="52">
        <v>46</v>
      </c>
    </row>
    <row r="74" s="28" customFormat="1" ht="14.25" customHeight="1" spans="1:3">
      <c r="A74" s="91" t="s">
        <v>120</v>
      </c>
      <c r="B74" s="91"/>
      <c r="C74" s="52">
        <v>50</v>
      </c>
    </row>
    <row r="75" s="28" customFormat="1" ht="14.25" customHeight="1" spans="1:3">
      <c r="A75" s="91" t="s">
        <v>121</v>
      </c>
      <c r="B75" s="91"/>
      <c r="C75" s="52">
        <v>5</v>
      </c>
    </row>
    <row r="76" s="28" customFormat="1" ht="14.25" customHeight="1" spans="1:3">
      <c r="A76" s="91" t="s">
        <v>122</v>
      </c>
      <c r="B76" s="91"/>
      <c r="C76" s="52">
        <v>37</v>
      </c>
    </row>
    <row r="77" s="28" customFormat="1" ht="14.25" customHeight="1" spans="1:3">
      <c r="A77" s="92" t="s">
        <v>123</v>
      </c>
      <c r="B77" s="92"/>
      <c r="C77" s="52">
        <v>205</v>
      </c>
    </row>
    <row r="78" s="28" customFormat="1" ht="14.25" customHeight="1" spans="1:3">
      <c r="A78" s="91" t="s">
        <v>78</v>
      </c>
      <c r="B78" s="91"/>
      <c r="C78" s="52">
        <v>92</v>
      </c>
    </row>
    <row r="79" s="28" customFormat="1" ht="14.25" customHeight="1" spans="1:3">
      <c r="A79" s="91" t="s">
        <v>79</v>
      </c>
      <c r="B79" s="91"/>
      <c r="C79" s="52">
        <v>11</v>
      </c>
    </row>
    <row r="80" s="28" customFormat="1" ht="14.25" customHeight="1" spans="1:3">
      <c r="A80" s="91" t="s">
        <v>124</v>
      </c>
      <c r="B80" s="91"/>
      <c r="C80" s="52">
        <v>84</v>
      </c>
    </row>
    <row r="81" s="28" customFormat="1" ht="14.25" customHeight="1" spans="1:3">
      <c r="A81" s="91" t="s">
        <v>125</v>
      </c>
      <c r="B81" s="91"/>
      <c r="C81" s="52">
        <v>18</v>
      </c>
    </row>
    <row r="82" s="28" customFormat="1" ht="14.25" customHeight="1" spans="1:3">
      <c r="A82" s="92" t="s">
        <v>126</v>
      </c>
      <c r="B82" s="92"/>
      <c r="C82" s="52">
        <v>481</v>
      </c>
    </row>
    <row r="83" s="28" customFormat="1" ht="14.25" customHeight="1" spans="1:3">
      <c r="A83" s="91" t="s">
        <v>78</v>
      </c>
      <c r="B83" s="91"/>
      <c r="C83" s="52">
        <v>268</v>
      </c>
    </row>
    <row r="84" s="28" customFormat="1" ht="14.25" customHeight="1" spans="1:3">
      <c r="A84" s="91" t="s">
        <v>79</v>
      </c>
      <c r="B84" s="91"/>
      <c r="C84" s="52">
        <v>23</v>
      </c>
    </row>
    <row r="85" s="28" customFormat="1" ht="14.25" customHeight="1" spans="1:3">
      <c r="A85" s="91" t="s">
        <v>127</v>
      </c>
      <c r="B85" s="91"/>
      <c r="C85" s="52">
        <v>3</v>
      </c>
    </row>
    <row r="86" s="28" customFormat="1" ht="14.25" customHeight="1" spans="1:3">
      <c r="A86" s="91" t="s">
        <v>128</v>
      </c>
      <c r="B86" s="91"/>
      <c r="C86" s="52">
        <v>187</v>
      </c>
    </row>
    <row r="87" s="28" customFormat="1" ht="14.25" customHeight="1" spans="1:3">
      <c r="A87" s="92" t="s">
        <v>129</v>
      </c>
      <c r="B87" s="92"/>
      <c r="C87" s="52">
        <v>1668</v>
      </c>
    </row>
    <row r="88" s="28" customFormat="1" ht="14.25" customHeight="1" spans="1:3">
      <c r="A88" s="91" t="s">
        <v>78</v>
      </c>
      <c r="B88" s="91"/>
      <c r="C88" s="52">
        <v>342</v>
      </c>
    </row>
    <row r="89" s="28" customFormat="1" ht="14.25" customHeight="1" spans="1:3">
      <c r="A89" s="91" t="s">
        <v>79</v>
      </c>
      <c r="B89" s="91"/>
      <c r="C89" s="52">
        <v>88</v>
      </c>
    </row>
    <row r="90" s="28" customFormat="1" ht="14.25" customHeight="1" spans="1:3">
      <c r="A90" s="91" t="s">
        <v>130</v>
      </c>
      <c r="B90" s="91"/>
      <c r="C90" s="52">
        <v>6</v>
      </c>
    </row>
    <row r="91" s="28" customFormat="1" ht="14.25" customHeight="1" spans="1:3">
      <c r="A91" s="91" t="s">
        <v>83</v>
      </c>
      <c r="B91" s="91"/>
      <c r="C91" s="52">
        <v>95</v>
      </c>
    </row>
    <row r="92" s="28" customFormat="1" ht="14.25" customHeight="1" spans="1:3">
      <c r="A92" s="91" t="s">
        <v>131</v>
      </c>
      <c r="B92" s="91"/>
      <c r="C92" s="52">
        <v>1137</v>
      </c>
    </row>
    <row r="93" s="28" customFormat="1" ht="14.25" customHeight="1" spans="1:3">
      <c r="A93" s="92" t="s">
        <v>132</v>
      </c>
      <c r="B93" s="92"/>
      <c r="C93" s="52">
        <v>3504</v>
      </c>
    </row>
    <row r="94" s="28" customFormat="1" ht="14.25" customHeight="1" spans="1:3">
      <c r="A94" s="91" t="s">
        <v>78</v>
      </c>
      <c r="B94" s="91"/>
      <c r="C94" s="52">
        <v>984</v>
      </c>
    </row>
    <row r="95" s="28" customFormat="1" ht="14.25" customHeight="1" spans="1:3">
      <c r="A95" s="91" t="s">
        <v>79</v>
      </c>
      <c r="B95" s="91"/>
      <c r="C95" s="52">
        <v>345</v>
      </c>
    </row>
    <row r="96" s="28" customFormat="1" ht="14.25" customHeight="1" spans="1:3">
      <c r="A96" s="91" t="s">
        <v>133</v>
      </c>
      <c r="B96" s="91"/>
      <c r="C96" s="52">
        <v>819</v>
      </c>
    </row>
    <row r="97" s="28" customFormat="1" ht="14.25" customHeight="1" spans="1:3">
      <c r="A97" s="91" t="s">
        <v>83</v>
      </c>
      <c r="B97" s="91"/>
      <c r="C97" s="52">
        <v>27</v>
      </c>
    </row>
    <row r="98" s="28" customFormat="1" ht="14.25" customHeight="1" spans="1:3">
      <c r="A98" s="91" t="s">
        <v>134</v>
      </c>
      <c r="B98" s="91"/>
      <c r="C98" s="52">
        <v>1329</v>
      </c>
    </row>
    <row r="99" s="28" customFormat="1" ht="14.25" customHeight="1" spans="1:3">
      <c r="A99" s="92" t="s">
        <v>135</v>
      </c>
      <c r="B99" s="92"/>
      <c r="C99" s="52">
        <v>1716</v>
      </c>
    </row>
    <row r="100" s="28" customFormat="1" ht="14.25" customHeight="1" spans="1:3">
      <c r="A100" s="91" t="s">
        <v>78</v>
      </c>
      <c r="B100" s="91"/>
      <c r="C100" s="52">
        <v>574</v>
      </c>
    </row>
    <row r="101" s="28" customFormat="1" ht="14.25" customHeight="1" spans="1:3">
      <c r="A101" s="91" t="s">
        <v>79</v>
      </c>
      <c r="B101" s="91"/>
      <c r="C101" s="52">
        <v>103</v>
      </c>
    </row>
    <row r="102" s="28" customFormat="1" ht="14.25" customHeight="1" spans="1:3">
      <c r="A102" s="91" t="s">
        <v>136</v>
      </c>
      <c r="B102" s="91"/>
      <c r="C102" s="52">
        <v>1039</v>
      </c>
    </row>
    <row r="103" s="28" customFormat="1" ht="14.25" customHeight="1" spans="1:3">
      <c r="A103" s="92" t="s">
        <v>137</v>
      </c>
      <c r="B103" s="92"/>
      <c r="C103" s="52">
        <v>3113</v>
      </c>
    </row>
    <row r="104" s="28" customFormat="1" ht="14.25" customHeight="1" spans="1:3">
      <c r="A104" s="91" t="s">
        <v>78</v>
      </c>
      <c r="B104" s="91"/>
      <c r="C104" s="52">
        <v>177</v>
      </c>
    </row>
    <row r="105" s="28" customFormat="1" ht="14.25" customHeight="1" spans="1:3">
      <c r="A105" s="91" t="s">
        <v>79</v>
      </c>
      <c r="B105" s="91"/>
      <c r="C105" s="52">
        <v>65</v>
      </c>
    </row>
    <row r="106" s="28" customFormat="1" ht="14.25" customHeight="1" spans="1:3">
      <c r="A106" s="91" t="s">
        <v>83</v>
      </c>
      <c r="B106" s="91"/>
      <c r="C106" s="52">
        <v>28</v>
      </c>
    </row>
    <row r="107" s="28" customFormat="1" ht="14.25" customHeight="1" spans="1:3">
      <c r="A107" s="91" t="s">
        <v>138</v>
      </c>
      <c r="B107" s="91"/>
      <c r="C107" s="52">
        <v>2843</v>
      </c>
    </row>
    <row r="108" s="28" customFormat="1" ht="14.25" customHeight="1" spans="1:3">
      <c r="A108" s="92" t="s">
        <v>139</v>
      </c>
      <c r="B108" s="92"/>
      <c r="C108" s="52">
        <v>433</v>
      </c>
    </row>
    <row r="109" s="28" customFormat="1" ht="14.25" customHeight="1" spans="1:3">
      <c r="A109" s="91" t="s">
        <v>78</v>
      </c>
      <c r="B109" s="91"/>
      <c r="C109" s="52">
        <v>237</v>
      </c>
    </row>
    <row r="110" s="28" customFormat="1" ht="14.25" customHeight="1" spans="1:3">
      <c r="A110" s="91" t="s">
        <v>79</v>
      </c>
      <c r="B110" s="91"/>
      <c r="C110" s="52">
        <v>16</v>
      </c>
    </row>
    <row r="111" s="28" customFormat="1" ht="14.25" customHeight="1" spans="1:3">
      <c r="A111" s="91" t="s">
        <v>140</v>
      </c>
      <c r="B111" s="91"/>
      <c r="C111" s="52">
        <v>39</v>
      </c>
    </row>
    <row r="112" s="28" customFormat="1" ht="14.25" customHeight="1" spans="1:3">
      <c r="A112" s="91" t="s">
        <v>141</v>
      </c>
      <c r="B112" s="91"/>
      <c r="C112" s="52">
        <v>141</v>
      </c>
    </row>
    <row r="113" s="28" customFormat="1" ht="14.25" customHeight="1" spans="1:3">
      <c r="A113" s="92" t="s">
        <v>142</v>
      </c>
      <c r="B113" s="92"/>
      <c r="C113" s="52">
        <v>1</v>
      </c>
    </row>
    <row r="114" s="28" customFormat="1" ht="14.25" customHeight="1" spans="1:3">
      <c r="A114" s="91" t="s">
        <v>78</v>
      </c>
      <c r="B114" s="91"/>
      <c r="C114" s="52">
        <v>1</v>
      </c>
    </row>
    <row r="115" s="28" customFormat="1" ht="14.25" customHeight="1" spans="1:3">
      <c r="A115" s="92" t="s">
        <v>143</v>
      </c>
      <c r="B115" s="92"/>
      <c r="C115" s="52">
        <v>5178</v>
      </c>
    </row>
    <row r="116" s="28" customFormat="1" ht="14.25" customHeight="1" spans="1:3">
      <c r="A116" s="91" t="s">
        <v>78</v>
      </c>
      <c r="B116" s="91"/>
      <c r="C116" s="52">
        <v>3872</v>
      </c>
    </row>
    <row r="117" s="28" customFormat="1" ht="14.25" customHeight="1" spans="1:3">
      <c r="A117" s="91" t="s">
        <v>79</v>
      </c>
      <c r="B117" s="91"/>
      <c r="C117" s="52">
        <v>484</v>
      </c>
    </row>
    <row r="118" s="28" customFormat="1" ht="14.25" customHeight="1" spans="1:3">
      <c r="A118" s="91" t="s">
        <v>144</v>
      </c>
      <c r="B118" s="91"/>
      <c r="C118" s="52">
        <v>67</v>
      </c>
    </row>
    <row r="119" s="28" customFormat="1" ht="14.25" customHeight="1" spans="1:3">
      <c r="A119" s="91" t="s">
        <v>145</v>
      </c>
      <c r="B119" s="91"/>
      <c r="C119" s="52">
        <v>370</v>
      </c>
    </row>
    <row r="120" s="28" customFormat="1" ht="14.25" customHeight="1" spans="1:3">
      <c r="A120" s="91" t="s">
        <v>102</v>
      </c>
      <c r="B120" s="91"/>
      <c r="C120" s="52">
        <v>37</v>
      </c>
    </row>
    <row r="121" s="28" customFormat="1" ht="14.25" customHeight="1" spans="1:3">
      <c r="A121" s="91" t="s">
        <v>83</v>
      </c>
      <c r="B121" s="91"/>
      <c r="C121" s="52">
        <v>341</v>
      </c>
    </row>
    <row r="122" s="28" customFormat="1" ht="14.25" customHeight="1" spans="1:3">
      <c r="A122" s="91" t="s">
        <v>146</v>
      </c>
      <c r="B122" s="91"/>
      <c r="C122" s="52">
        <v>7</v>
      </c>
    </row>
    <row r="123" s="28" customFormat="1" ht="14.25" customHeight="1" spans="1:3">
      <c r="A123" s="92" t="s">
        <v>147</v>
      </c>
      <c r="B123" s="92"/>
      <c r="C123" s="52">
        <v>802</v>
      </c>
    </row>
    <row r="124" s="28" customFormat="1" ht="14.25" customHeight="1" spans="1:3">
      <c r="A124" s="91" t="s">
        <v>147</v>
      </c>
      <c r="B124" s="91"/>
      <c r="C124" s="52">
        <v>802</v>
      </c>
    </row>
    <row r="125" s="28" customFormat="1" ht="14.25" customHeight="1" spans="1:3">
      <c r="A125" s="90" t="s">
        <v>44</v>
      </c>
      <c r="B125" s="90"/>
      <c r="C125" s="52">
        <v>2146</v>
      </c>
    </row>
    <row r="126" s="28" customFormat="1" ht="14.25" customHeight="1" spans="1:3">
      <c r="A126" s="92" t="s">
        <v>148</v>
      </c>
      <c r="B126" s="92"/>
      <c r="C126" s="52">
        <v>1925</v>
      </c>
    </row>
    <row r="127" s="28" customFormat="1" ht="14.25" customHeight="1" spans="1:3">
      <c r="A127" s="91" t="s">
        <v>149</v>
      </c>
      <c r="B127" s="91"/>
      <c r="C127" s="52">
        <v>100</v>
      </c>
    </row>
    <row r="128" s="28" customFormat="1" ht="14.25" customHeight="1" spans="1:3">
      <c r="A128" s="91" t="s">
        <v>150</v>
      </c>
      <c r="B128" s="91"/>
      <c r="C128" s="52">
        <v>30</v>
      </c>
    </row>
    <row r="129" s="28" customFormat="1" ht="14.25" customHeight="1" spans="1:3">
      <c r="A129" s="91" t="s">
        <v>151</v>
      </c>
      <c r="B129" s="91"/>
      <c r="C129" s="52">
        <v>425</v>
      </c>
    </row>
    <row r="130" s="28" customFormat="1" ht="14.25" customHeight="1" spans="1:3">
      <c r="A130" s="91" t="s">
        <v>152</v>
      </c>
      <c r="B130" s="91"/>
      <c r="C130" s="52">
        <v>1322</v>
      </c>
    </row>
    <row r="131" s="28" customFormat="1" ht="14.25" customHeight="1" spans="1:3">
      <c r="A131" s="91" t="s">
        <v>153</v>
      </c>
      <c r="B131" s="91"/>
      <c r="C131" s="52">
        <v>5</v>
      </c>
    </row>
    <row r="132" s="28" customFormat="1" ht="14.25" customHeight="1" spans="1:3">
      <c r="A132" s="91" t="s">
        <v>154</v>
      </c>
      <c r="B132" s="91"/>
      <c r="C132" s="52">
        <v>43</v>
      </c>
    </row>
    <row r="133" s="28" customFormat="1" ht="14.25" customHeight="1" spans="1:3">
      <c r="A133" s="92" t="s">
        <v>155</v>
      </c>
      <c r="B133" s="92"/>
      <c r="C133" s="52">
        <v>221</v>
      </c>
    </row>
    <row r="134" s="28" customFormat="1" ht="14.25" customHeight="1" spans="1:3">
      <c r="A134" s="91" t="s">
        <v>155</v>
      </c>
      <c r="B134" s="91"/>
      <c r="C134" s="52">
        <v>221</v>
      </c>
    </row>
    <row r="135" s="28" customFormat="1" ht="14.25" customHeight="1" spans="1:3">
      <c r="A135" s="90" t="s">
        <v>156</v>
      </c>
      <c r="B135" s="90"/>
      <c r="C135" s="52">
        <v>38681</v>
      </c>
    </row>
    <row r="136" s="28" customFormat="1" ht="14.25" customHeight="1" spans="1:3">
      <c r="A136" s="92" t="s">
        <v>157</v>
      </c>
      <c r="B136" s="92"/>
      <c r="C136" s="52">
        <v>250</v>
      </c>
    </row>
    <row r="137" s="28" customFormat="1" ht="14.25" customHeight="1" spans="1:3">
      <c r="A137" s="91" t="s">
        <v>157</v>
      </c>
      <c r="B137" s="91"/>
      <c r="C137" s="52">
        <v>230</v>
      </c>
    </row>
    <row r="138" s="28" customFormat="1" ht="14.25" customHeight="1" spans="1:3">
      <c r="A138" s="91" t="s">
        <v>158</v>
      </c>
      <c r="B138" s="91"/>
      <c r="C138" s="52">
        <v>20</v>
      </c>
    </row>
    <row r="139" s="28" customFormat="1" ht="14.25" customHeight="1" spans="1:3">
      <c r="A139" s="92" t="s">
        <v>159</v>
      </c>
      <c r="B139" s="92"/>
      <c r="C139" s="52">
        <v>33122</v>
      </c>
    </row>
    <row r="140" s="28" customFormat="1" ht="14.25" customHeight="1" spans="1:3">
      <c r="A140" s="91" t="s">
        <v>78</v>
      </c>
      <c r="B140" s="91"/>
      <c r="C140" s="52">
        <v>17594</v>
      </c>
    </row>
    <row r="141" s="28" customFormat="1" ht="14.25" customHeight="1" spans="1:3">
      <c r="A141" s="91" t="s">
        <v>79</v>
      </c>
      <c r="B141" s="91"/>
      <c r="C141" s="52">
        <v>4060</v>
      </c>
    </row>
    <row r="142" s="28" customFormat="1" ht="14.25" customHeight="1" spans="1:3">
      <c r="A142" s="91" t="s">
        <v>102</v>
      </c>
      <c r="B142" s="91"/>
      <c r="C142" s="52">
        <v>5221</v>
      </c>
    </row>
    <row r="143" s="28" customFormat="1" ht="14.25" customHeight="1" spans="1:3">
      <c r="A143" s="91" t="s">
        <v>160</v>
      </c>
      <c r="B143" s="91"/>
      <c r="C143" s="52">
        <v>2241</v>
      </c>
    </row>
    <row r="144" s="28" customFormat="1" ht="14.25" customHeight="1" spans="1:3">
      <c r="A144" s="91" t="s">
        <v>161</v>
      </c>
      <c r="B144" s="91"/>
      <c r="C144" s="52">
        <v>1298</v>
      </c>
    </row>
    <row r="145" s="28" customFormat="1" ht="14.25" customHeight="1" spans="1:3">
      <c r="A145" s="91" t="s">
        <v>162</v>
      </c>
      <c r="B145" s="91"/>
      <c r="C145" s="52">
        <v>2708</v>
      </c>
    </row>
    <row r="146" s="28" customFormat="1" ht="14.25" customHeight="1" spans="1:3">
      <c r="A146" s="92" t="s">
        <v>163</v>
      </c>
      <c r="B146" s="92"/>
      <c r="C146" s="52">
        <v>18</v>
      </c>
    </row>
    <row r="147" s="28" customFormat="1" ht="14.25" customHeight="1" spans="1:3">
      <c r="A147" s="91" t="s">
        <v>79</v>
      </c>
      <c r="B147" s="91"/>
      <c r="C147" s="52">
        <v>18</v>
      </c>
    </row>
    <row r="148" s="28" customFormat="1" ht="14.25" customHeight="1" spans="1:3">
      <c r="A148" s="92" t="s">
        <v>164</v>
      </c>
      <c r="B148" s="92"/>
      <c r="C148" s="52">
        <v>105</v>
      </c>
    </row>
    <row r="149" s="28" customFormat="1" ht="14.25" customHeight="1" spans="1:3">
      <c r="A149" s="91" t="s">
        <v>79</v>
      </c>
      <c r="B149" s="91"/>
      <c r="C149" s="52">
        <v>32</v>
      </c>
    </row>
    <row r="150" s="28" customFormat="1" ht="14.25" customHeight="1" spans="1:3">
      <c r="A150" s="91" t="s">
        <v>165</v>
      </c>
      <c r="B150" s="91"/>
      <c r="C150" s="52">
        <v>73</v>
      </c>
    </row>
    <row r="151" s="28" customFormat="1" ht="14.25" customHeight="1" spans="1:3">
      <c r="A151" s="92" t="s">
        <v>166</v>
      </c>
      <c r="B151" s="92"/>
      <c r="C151" s="52">
        <v>2358</v>
      </c>
    </row>
    <row r="152" s="28" customFormat="1" ht="14.25" customHeight="1" spans="1:3">
      <c r="A152" s="91" t="s">
        <v>78</v>
      </c>
      <c r="B152" s="91"/>
      <c r="C152" s="52">
        <v>981</v>
      </c>
    </row>
    <row r="153" s="28" customFormat="1" ht="14.25" customHeight="1" spans="1:3">
      <c r="A153" s="91" t="s">
        <v>79</v>
      </c>
      <c r="B153" s="91"/>
      <c r="C153" s="52">
        <v>512</v>
      </c>
    </row>
    <row r="154" s="28" customFormat="1" ht="14.25" customHeight="1" spans="1:3">
      <c r="A154" s="91" t="s">
        <v>167</v>
      </c>
      <c r="B154" s="91"/>
      <c r="C154" s="52">
        <v>10</v>
      </c>
    </row>
    <row r="155" s="28" customFormat="1" ht="14.25" customHeight="1" spans="1:3">
      <c r="A155" s="91" t="s">
        <v>168</v>
      </c>
      <c r="B155" s="91"/>
      <c r="C155" s="52">
        <v>111</v>
      </c>
    </row>
    <row r="156" s="28" customFormat="1" ht="14.25" customHeight="1" spans="1:3">
      <c r="A156" s="91" t="s">
        <v>169</v>
      </c>
      <c r="B156" s="91"/>
      <c r="C156" s="52">
        <v>85</v>
      </c>
    </row>
    <row r="157" s="28" customFormat="1" ht="14.25" customHeight="1" spans="1:3">
      <c r="A157" s="91" t="s">
        <v>170</v>
      </c>
      <c r="B157" s="91"/>
      <c r="C157" s="52">
        <v>87</v>
      </c>
    </row>
    <row r="158" s="28" customFormat="1" ht="14.25" customHeight="1" spans="1:3">
      <c r="A158" s="91" t="s">
        <v>171</v>
      </c>
      <c r="B158" s="91"/>
      <c r="C158" s="52">
        <v>74</v>
      </c>
    </row>
    <row r="159" s="28" customFormat="1" ht="14.25" customHeight="1" spans="1:3">
      <c r="A159" s="91" t="s">
        <v>172</v>
      </c>
      <c r="B159" s="91"/>
      <c r="C159" s="52">
        <v>498</v>
      </c>
    </row>
    <row r="160" s="28" customFormat="1" ht="14.25" customHeight="1" spans="1:3">
      <c r="A160" s="92" t="s">
        <v>173</v>
      </c>
      <c r="B160" s="92"/>
      <c r="C160" s="52">
        <v>16</v>
      </c>
    </row>
    <row r="161" s="28" customFormat="1" ht="14.25" customHeight="1" spans="1:3">
      <c r="A161" s="91" t="s">
        <v>174</v>
      </c>
      <c r="B161" s="91"/>
      <c r="C161" s="52">
        <v>16</v>
      </c>
    </row>
    <row r="162" s="28" customFormat="1" ht="14.25" customHeight="1" spans="1:3">
      <c r="A162" s="92" t="s">
        <v>175</v>
      </c>
      <c r="B162" s="92"/>
      <c r="C162" s="52">
        <v>1343</v>
      </c>
    </row>
    <row r="163" s="28" customFormat="1" ht="14.25" customHeight="1" spans="1:3">
      <c r="A163" s="91" t="s">
        <v>78</v>
      </c>
      <c r="B163" s="91"/>
      <c r="C163" s="52">
        <v>197</v>
      </c>
    </row>
    <row r="164" s="28" customFormat="1" ht="14.25" customHeight="1" spans="1:3">
      <c r="A164" s="91" t="s">
        <v>176</v>
      </c>
      <c r="B164" s="91"/>
      <c r="C164" s="52">
        <v>1131</v>
      </c>
    </row>
    <row r="165" s="28" customFormat="1" ht="14.25" customHeight="1" spans="1:3">
      <c r="A165" s="91" t="s">
        <v>177</v>
      </c>
      <c r="B165" s="91"/>
      <c r="C165" s="52">
        <v>15</v>
      </c>
    </row>
    <row r="166" s="28" customFormat="1" ht="14.25" customHeight="1" spans="1:3">
      <c r="A166" s="92" t="s">
        <v>178</v>
      </c>
      <c r="B166" s="92"/>
      <c r="C166" s="52">
        <v>1469</v>
      </c>
    </row>
    <row r="167" s="28" customFormat="1" ht="14.25" customHeight="1" spans="1:3">
      <c r="A167" s="91" t="s">
        <v>178</v>
      </c>
      <c r="B167" s="91"/>
      <c r="C167" s="52">
        <v>1469</v>
      </c>
    </row>
    <row r="168" s="28" customFormat="1" ht="14.25" customHeight="1" spans="1:3">
      <c r="A168" s="90" t="s">
        <v>179</v>
      </c>
      <c r="B168" s="90"/>
      <c r="C168" s="52">
        <v>183145</v>
      </c>
    </row>
    <row r="169" s="28" customFormat="1" ht="14.25" customHeight="1" spans="1:3">
      <c r="A169" s="92" t="s">
        <v>180</v>
      </c>
      <c r="B169" s="92"/>
      <c r="C169" s="52">
        <v>1738</v>
      </c>
    </row>
    <row r="170" s="28" customFormat="1" ht="14.25" customHeight="1" spans="1:3">
      <c r="A170" s="91" t="s">
        <v>78</v>
      </c>
      <c r="B170" s="91"/>
      <c r="C170" s="52">
        <v>954</v>
      </c>
    </row>
    <row r="171" s="28" customFormat="1" ht="14.25" customHeight="1" spans="1:3">
      <c r="A171" s="91" t="s">
        <v>79</v>
      </c>
      <c r="B171" s="91"/>
      <c r="C171" s="52">
        <v>435</v>
      </c>
    </row>
    <row r="172" s="28" customFormat="1" ht="14.25" customHeight="1" spans="1:3">
      <c r="A172" s="91" t="s">
        <v>181</v>
      </c>
      <c r="B172" s="91"/>
      <c r="C172" s="52">
        <v>349</v>
      </c>
    </row>
    <row r="173" s="28" customFormat="1" ht="14.25" customHeight="1" spans="1:3">
      <c r="A173" s="92" t="s">
        <v>182</v>
      </c>
      <c r="B173" s="92"/>
      <c r="C173" s="52">
        <v>174005</v>
      </c>
    </row>
    <row r="174" s="28" customFormat="1" ht="14.25" customHeight="1" spans="1:3">
      <c r="A174" s="91" t="s">
        <v>183</v>
      </c>
      <c r="B174" s="91"/>
      <c r="C174" s="52">
        <v>11752</v>
      </c>
    </row>
    <row r="175" s="28" customFormat="1" ht="14.25" customHeight="1" spans="1:3">
      <c r="A175" s="91" t="s">
        <v>184</v>
      </c>
      <c r="B175" s="91"/>
      <c r="C175" s="52">
        <v>68132</v>
      </c>
    </row>
    <row r="176" s="28" customFormat="1" ht="14.25" customHeight="1" spans="1:3">
      <c r="A176" s="91" t="s">
        <v>185</v>
      </c>
      <c r="B176" s="91"/>
      <c r="C176" s="52">
        <v>32086</v>
      </c>
    </row>
    <row r="177" s="28" customFormat="1" ht="14.25" customHeight="1" spans="1:3">
      <c r="A177" s="91" t="s">
        <v>186</v>
      </c>
      <c r="B177" s="91"/>
      <c r="C177" s="52">
        <v>31510</v>
      </c>
    </row>
    <row r="178" s="28" customFormat="1" ht="14.25" customHeight="1" spans="1:3">
      <c r="A178" s="91" t="s">
        <v>187</v>
      </c>
      <c r="B178" s="91"/>
      <c r="C178" s="52">
        <v>30525</v>
      </c>
    </row>
    <row r="179" s="28" customFormat="1" ht="14.25" customHeight="1" spans="1:3">
      <c r="A179" s="92" t="s">
        <v>188</v>
      </c>
      <c r="B179" s="92"/>
      <c r="C179" s="52">
        <v>3160</v>
      </c>
    </row>
    <row r="180" s="28" customFormat="1" ht="14.25" customHeight="1" spans="1:3">
      <c r="A180" s="91" t="s">
        <v>189</v>
      </c>
      <c r="B180" s="91"/>
      <c r="C180" s="52">
        <v>2957</v>
      </c>
    </row>
    <row r="181" s="28" customFormat="1" ht="14.25" customHeight="1" spans="1:3">
      <c r="A181" s="91" t="s">
        <v>190</v>
      </c>
      <c r="B181" s="91"/>
      <c r="C181" s="52">
        <v>203</v>
      </c>
    </row>
    <row r="182" s="28" customFormat="1" ht="14.25" customHeight="1" spans="1:3">
      <c r="A182" s="92" t="s">
        <v>191</v>
      </c>
      <c r="B182" s="92"/>
      <c r="C182" s="52">
        <v>570</v>
      </c>
    </row>
    <row r="183" s="28" customFormat="1" ht="14.25" customHeight="1" spans="1:3">
      <c r="A183" s="91" t="s">
        <v>192</v>
      </c>
      <c r="B183" s="91"/>
      <c r="C183" s="52">
        <v>570</v>
      </c>
    </row>
    <row r="184" s="28" customFormat="1" ht="14.25" customHeight="1" spans="1:3">
      <c r="A184" s="92" t="s">
        <v>193</v>
      </c>
      <c r="B184" s="92"/>
      <c r="C184" s="52">
        <v>767</v>
      </c>
    </row>
    <row r="185" s="28" customFormat="1" ht="14.25" customHeight="1" spans="1:3">
      <c r="A185" s="91" t="s">
        <v>194</v>
      </c>
      <c r="B185" s="91"/>
      <c r="C185" s="52">
        <v>330</v>
      </c>
    </row>
    <row r="186" s="28" customFormat="1" ht="14.25" customHeight="1" spans="1:3">
      <c r="A186" s="91" t="s">
        <v>195</v>
      </c>
      <c r="B186" s="91"/>
      <c r="C186" s="52">
        <v>205</v>
      </c>
    </row>
    <row r="187" s="28" customFormat="1" ht="14.25" customHeight="1" spans="1:3">
      <c r="A187" s="91" t="s">
        <v>196</v>
      </c>
      <c r="B187" s="91"/>
      <c r="C187" s="52">
        <v>182</v>
      </c>
    </row>
    <row r="188" s="28" customFormat="1" ht="14.25" customHeight="1" spans="1:3">
      <c r="A188" s="91" t="s">
        <v>197</v>
      </c>
      <c r="B188" s="91"/>
      <c r="C188" s="52">
        <v>50</v>
      </c>
    </row>
    <row r="189" s="28" customFormat="1" ht="14.25" customHeight="1" spans="1:3">
      <c r="A189" s="92" t="s">
        <v>198</v>
      </c>
      <c r="B189" s="92"/>
      <c r="C189" s="52">
        <v>2260</v>
      </c>
    </row>
    <row r="190" s="28" customFormat="1" ht="14.25" customHeight="1" spans="1:3">
      <c r="A190" s="91" t="s">
        <v>199</v>
      </c>
      <c r="B190" s="91"/>
      <c r="C190" s="52">
        <v>2260</v>
      </c>
    </row>
    <row r="191" s="28" customFormat="1" ht="14.25" customHeight="1" spans="1:3">
      <c r="A191" s="92" t="s">
        <v>200</v>
      </c>
      <c r="B191" s="92"/>
      <c r="C191" s="52">
        <v>645</v>
      </c>
    </row>
    <row r="192" s="28" customFormat="1" ht="14.25" customHeight="1" spans="1:3">
      <c r="A192" s="91" t="s">
        <v>200</v>
      </c>
      <c r="B192" s="91"/>
      <c r="C192" s="52">
        <v>645</v>
      </c>
    </row>
    <row r="193" s="28" customFormat="1" ht="14.25" customHeight="1" spans="1:3">
      <c r="A193" s="90" t="s">
        <v>201</v>
      </c>
      <c r="B193" s="90"/>
      <c r="C193" s="52">
        <v>973</v>
      </c>
    </row>
    <row r="194" s="28" customFormat="1" ht="14.25" customHeight="1" spans="1:3">
      <c r="A194" s="92" t="s">
        <v>202</v>
      </c>
      <c r="B194" s="92"/>
      <c r="C194" s="52">
        <v>373</v>
      </c>
    </row>
    <row r="195" s="28" customFormat="1" ht="14.25" customHeight="1" spans="1:3">
      <c r="A195" s="91" t="s">
        <v>78</v>
      </c>
      <c r="B195" s="91"/>
      <c r="C195" s="52">
        <v>296</v>
      </c>
    </row>
    <row r="196" s="28" customFormat="1" ht="14.25" customHeight="1" spans="1:3">
      <c r="A196" s="91" t="s">
        <v>79</v>
      </c>
      <c r="B196" s="91"/>
      <c r="C196" s="52">
        <v>41</v>
      </c>
    </row>
    <row r="197" s="28" customFormat="1" ht="14.25" customHeight="1" spans="1:3">
      <c r="A197" s="91" t="s">
        <v>203</v>
      </c>
      <c r="B197" s="91"/>
      <c r="C197" s="52">
        <v>36</v>
      </c>
    </row>
    <row r="198" s="28" customFormat="1" ht="14.25" customHeight="1" spans="1:3">
      <c r="A198" s="92" t="s">
        <v>204</v>
      </c>
      <c r="B198" s="92"/>
      <c r="C198" s="52">
        <v>21</v>
      </c>
    </row>
    <row r="199" s="28" customFormat="1" ht="14.25" customHeight="1" spans="1:3">
      <c r="A199" s="91" t="s">
        <v>205</v>
      </c>
      <c r="B199" s="91"/>
      <c r="C199" s="52">
        <v>21</v>
      </c>
    </row>
    <row r="200" s="28" customFormat="1" ht="14.25" customHeight="1" spans="1:3">
      <c r="A200" s="92" t="s">
        <v>206</v>
      </c>
      <c r="B200" s="92"/>
      <c r="C200" s="52">
        <v>13</v>
      </c>
    </row>
    <row r="201" s="28" customFormat="1" ht="14.25" customHeight="1" spans="1:3">
      <c r="A201" s="91" t="s">
        <v>207</v>
      </c>
      <c r="B201" s="91"/>
      <c r="C201" s="52">
        <v>13</v>
      </c>
    </row>
    <row r="202" s="28" customFormat="1" ht="14.25" customHeight="1" spans="1:3">
      <c r="A202" s="92" t="s">
        <v>208</v>
      </c>
      <c r="B202" s="92"/>
      <c r="C202" s="52">
        <v>400</v>
      </c>
    </row>
    <row r="203" s="28" customFormat="1" ht="14.25" customHeight="1" spans="1:3">
      <c r="A203" s="91" t="s">
        <v>209</v>
      </c>
      <c r="B203" s="91"/>
      <c r="C203" s="52">
        <v>52</v>
      </c>
    </row>
    <row r="204" s="28" customFormat="1" ht="14.25" customHeight="1" spans="1:3">
      <c r="A204" s="92" t="s">
        <v>210</v>
      </c>
      <c r="B204" s="92"/>
      <c r="C204" s="52">
        <v>348</v>
      </c>
    </row>
    <row r="205" s="28" customFormat="1" ht="14.25" customHeight="1" spans="1:3">
      <c r="A205" s="91" t="s">
        <v>211</v>
      </c>
      <c r="B205" s="91"/>
      <c r="C205" s="52">
        <v>166</v>
      </c>
    </row>
    <row r="206" s="28" customFormat="1" ht="14.25" customHeight="1" spans="1:3">
      <c r="A206" s="91" t="s">
        <v>211</v>
      </c>
      <c r="B206" s="91"/>
      <c r="C206" s="52">
        <v>166</v>
      </c>
    </row>
    <row r="207" s="28" customFormat="1" ht="14.25" customHeight="1" spans="1:3">
      <c r="A207" s="90" t="s">
        <v>48</v>
      </c>
      <c r="B207" s="90"/>
      <c r="C207" s="52">
        <v>22573</v>
      </c>
    </row>
    <row r="208" s="28" customFormat="1" ht="14.25" customHeight="1" spans="1:3">
      <c r="A208" s="92" t="s">
        <v>212</v>
      </c>
      <c r="B208" s="92"/>
      <c r="C208" s="52">
        <v>3569</v>
      </c>
    </row>
    <row r="209" s="28" customFormat="1" ht="14.25" customHeight="1" spans="1:3">
      <c r="A209" s="91" t="s">
        <v>78</v>
      </c>
      <c r="B209" s="91"/>
      <c r="C209" s="52">
        <v>732</v>
      </c>
    </row>
    <row r="210" s="28" customFormat="1" ht="14.25" customHeight="1" spans="1:3">
      <c r="A210" s="91" t="s">
        <v>79</v>
      </c>
      <c r="B210" s="91"/>
      <c r="C210" s="52">
        <v>58</v>
      </c>
    </row>
    <row r="211" s="28" customFormat="1" ht="14.25" customHeight="1" spans="1:3">
      <c r="A211" s="91" t="s">
        <v>213</v>
      </c>
      <c r="B211" s="91"/>
      <c r="C211" s="52">
        <v>175</v>
      </c>
    </row>
    <row r="212" s="28" customFormat="1" ht="14.25" customHeight="1" spans="1:3">
      <c r="A212" s="91" t="s">
        <v>214</v>
      </c>
      <c r="B212" s="91"/>
      <c r="C212" s="52">
        <v>2</v>
      </c>
    </row>
    <row r="213" s="28" customFormat="1" ht="14.25" customHeight="1" spans="1:3">
      <c r="A213" s="91" t="s">
        <v>215</v>
      </c>
      <c r="B213" s="91"/>
      <c r="C213" s="52">
        <v>121</v>
      </c>
    </row>
    <row r="214" s="28" customFormat="1" ht="14.25" customHeight="1" spans="1:3">
      <c r="A214" s="91" t="s">
        <v>216</v>
      </c>
      <c r="B214" s="91"/>
      <c r="C214" s="52">
        <v>107</v>
      </c>
    </row>
    <row r="215" s="28" customFormat="1" ht="14.25" customHeight="1" spans="1:3">
      <c r="A215" s="91" t="s">
        <v>217</v>
      </c>
      <c r="B215" s="91"/>
      <c r="C215" s="52">
        <v>312</v>
      </c>
    </row>
    <row r="216" s="28" customFormat="1" ht="14.25" customHeight="1" spans="1:3">
      <c r="A216" s="91" t="s">
        <v>218</v>
      </c>
      <c r="B216" s="91"/>
      <c r="C216" s="52">
        <v>38</v>
      </c>
    </row>
    <row r="217" s="28" customFormat="1" ht="14.25" customHeight="1" spans="1:3">
      <c r="A217" s="91" t="s">
        <v>219</v>
      </c>
      <c r="B217" s="91"/>
      <c r="C217" s="52">
        <v>48</v>
      </c>
    </row>
    <row r="218" s="28" customFormat="1" ht="14.25" customHeight="1" spans="1:3">
      <c r="A218" s="91" t="s">
        <v>220</v>
      </c>
      <c r="B218" s="91"/>
      <c r="C218" s="52">
        <v>1458</v>
      </c>
    </row>
    <row r="219" s="28" customFormat="1" ht="14.25" customHeight="1" spans="1:3">
      <c r="A219" s="91" t="s">
        <v>221</v>
      </c>
      <c r="B219" s="91"/>
      <c r="C219" s="52">
        <v>128</v>
      </c>
    </row>
    <row r="220" s="28" customFormat="1" ht="14.25" customHeight="1" spans="1:3">
      <c r="A220" s="91" t="s">
        <v>222</v>
      </c>
      <c r="B220" s="91"/>
      <c r="C220" s="52">
        <v>390</v>
      </c>
    </row>
    <row r="221" s="28" customFormat="1" ht="14.25" customHeight="1" spans="1:3">
      <c r="A221" s="92" t="s">
        <v>223</v>
      </c>
      <c r="B221" s="92"/>
      <c r="C221" s="52">
        <v>280</v>
      </c>
    </row>
    <row r="222" s="28" customFormat="1" ht="14.25" customHeight="1" spans="1:3">
      <c r="A222" s="91" t="s">
        <v>224</v>
      </c>
      <c r="B222" s="91"/>
      <c r="C222" s="52">
        <v>77</v>
      </c>
    </row>
    <row r="223" s="28" customFormat="1" ht="14.25" customHeight="1" spans="1:3">
      <c r="A223" s="91" t="s">
        <v>225</v>
      </c>
      <c r="B223" s="91"/>
      <c r="C223" s="52">
        <v>102</v>
      </c>
    </row>
    <row r="224" s="28" customFormat="1" ht="14.25" customHeight="1" spans="1:3">
      <c r="A224" s="91" t="s">
        <v>226</v>
      </c>
      <c r="B224" s="91"/>
      <c r="C224" s="52">
        <v>101</v>
      </c>
    </row>
    <row r="225" s="28" customFormat="1" ht="14.25" customHeight="1" spans="1:3">
      <c r="A225" s="92" t="s">
        <v>227</v>
      </c>
      <c r="B225" s="92"/>
      <c r="C225" s="52">
        <v>13779</v>
      </c>
    </row>
    <row r="226" s="28" customFormat="1" ht="14.25" customHeight="1" spans="1:3">
      <c r="A226" s="91" t="s">
        <v>228</v>
      </c>
      <c r="B226" s="91"/>
      <c r="C226" s="52">
        <v>91</v>
      </c>
    </row>
    <row r="227" s="28" customFormat="1" ht="14.25" customHeight="1" spans="1:3">
      <c r="A227" s="91" t="s">
        <v>229</v>
      </c>
      <c r="B227" s="91"/>
      <c r="C227" s="52">
        <v>12297</v>
      </c>
    </row>
    <row r="228" s="28" customFormat="1" ht="14.25" customHeight="1" spans="1:3">
      <c r="A228" s="91" t="s">
        <v>230</v>
      </c>
      <c r="B228" s="91"/>
      <c r="C228" s="52">
        <v>33</v>
      </c>
    </row>
    <row r="229" s="28" customFormat="1" ht="14.25" customHeight="1" spans="1:3">
      <c r="A229" s="91" t="s">
        <v>231</v>
      </c>
      <c r="B229" s="91"/>
      <c r="C229" s="52">
        <v>1358</v>
      </c>
    </row>
    <row r="230" s="28" customFormat="1" ht="14.25" customHeight="1" spans="1:3">
      <c r="A230" s="92" t="s">
        <v>232</v>
      </c>
      <c r="B230" s="92"/>
      <c r="C230" s="52">
        <v>451</v>
      </c>
    </row>
    <row r="231" s="28" customFormat="1" ht="14.25" customHeight="1" spans="1:3">
      <c r="A231" s="91" t="s">
        <v>233</v>
      </c>
      <c r="B231" s="91"/>
      <c r="C231" s="52">
        <v>444</v>
      </c>
    </row>
    <row r="232" s="28" customFormat="1" ht="14.25" customHeight="1" spans="1:3">
      <c r="A232" s="91" t="s">
        <v>234</v>
      </c>
      <c r="B232" s="91"/>
      <c r="C232" s="52">
        <v>7</v>
      </c>
    </row>
    <row r="233" s="28" customFormat="1" ht="14.25" customHeight="1" spans="1:3">
      <c r="A233" s="92" t="s">
        <v>235</v>
      </c>
      <c r="B233" s="91"/>
      <c r="C233" s="52">
        <v>1668</v>
      </c>
    </row>
    <row r="234" s="28" customFormat="1" ht="14.25" customHeight="1" spans="1:3">
      <c r="A234" s="91" t="s">
        <v>79</v>
      </c>
      <c r="B234" s="91"/>
      <c r="C234" s="52">
        <v>624</v>
      </c>
    </row>
    <row r="235" s="28" customFormat="1" ht="14.25" customHeight="1" spans="1:3">
      <c r="A235" s="91" t="s">
        <v>236</v>
      </c>
      <c r="B235" s="91"/>
      <c r="C235" s="52">
        <v>802</v>
      </c>
    </row>
    <row r="236" s="28" customFormat="1" ht="14.25" customHeight="1" spans="1:3">
      <c r="A236" s="92" t="s">
        <v>237</v>
      </c>
      <c r="B236" s="92"/>
      <c r="C236" s="52">
        <v>242</v>
      </c>
    </row>
    <row r="237" s="28" customFormat="1" ht="14.25" customHeight="1" spans="1:3">
      <c r="A237" s="91" t="s">
        <v>238</v>
      </c>
      <c r="B237" s="91"/>
      <c r="C237" s="52">
        <v>2826</v>
      </c>
    </row>
    <row r="238" s="28" customFormat="1" ht="14.25" customHeight="1" spans="1:3">
      <c r="A238" s="91" t="s">
        <v>239</v>
      </c>
      <c r="B238" s="91"/>
      <c r="C238" s="52">
        <v>20</v>
      </c>
    </row>
    <row r="239" s="28" customFormat="1" ht="14.25" customHeight="1" spans="1:3">
      <c r="A239" s="91" t="s">
        <v>238</v>
      </c>
      <c r="B239" s="91"/>
      <c r="C239" s="52">
        <v>2806</v>
      </c>
    </row>
    <row r="240" s="28" customFormat="1" ht="14.25" customHeight="1" spans="1:3">
      <c r="A240" s="90" t="s">
        <v>240</v>
      </c>
      <c r="B240" s="90"/>
      <c r="C240" s="52">
        <v>111948</v>
      </c>
    </row>
    <row r="241" s="28" customFormat="1" ht="14.25" customHeight="1" spans="1:3">
      <c r="A241" s="92" t="s">
        <v>241</v>
      </c>
      <c r="B241" s="92"/>
      <c r="C241" s="52">
        <v>13654</v>
      </c>
    </row>
    <row r="242" s="28" customFormat="1" ht="14.25" customHeight="1" spans="1:3">
      <c r="A242" s="91" t="s">
        <v>78</v>
      </c>
      <c r="B242" s="91"/>
      <c r="C242" s="52">
        <v>1335</v>
      </c>
    </row>
    <row r="243" s="28" customFormat="1" ht="14.25" customHeight="1" spans="1:3">
      <c r="A243" s="91" t="s">
        <v>79</v>
      </c>
      <c r="B243" s="91"/>
      <c r="C243" s="52">
        <v>129</v>
      </c>
    </row>
    <row r="244" s="28" customFormat="1" ht="14.25" customHeight="1" spans="1:3">
      <c r="A244" s="91" t="s">
        <v>242</v>
      </c>
      <c r="B244" s="91"/>
      <c r="C244" s="52">
        <v>102</v>
      </c>
    </row>
    <row r="245" s="28" customFormat="1" ht="14.25" customHeight="1" spans="1:3">
      <c r="A245" s="91" t="s">
        <v>243</v>
      </c>
      <c r="B245" s="91"/>
      <c r="C245" s="52">
        <v>6102</v>
      </c>
    </row>
    <row r="246" s="28" customFormat="1" ht="14.25" customHeight="1" spans="1:3">
      <c r="A246" s="91" t="s">
        <v>244</v>
      </c>
      <c r="B246" s="91"/>
      <c r="C246" s="52">
        <v>830</v>
      </c>
    </row>
    <row r="247" s="28" customFormat="1" ht="14.25" customHeight="1" spans="1:3">
      <c r="A247" s="91" t="s">
        <v>245</v>
      </c>
      <c r="B247" s="91"/>
      <c r="C247" s="52">
        <v>264</v>
      </c>
    </row>
    <row r="248" s="28" customFormat="1" ht="14.25" customHeight="1" spans="1:3">
      <c r="A248" s="91" t="s">
        <v>102</v>
      </c>
      <c r="B248" s="91"/>
      <c r="C248" s="52">
        <v>14</v>
      </c>
    </row>
    <row r="249" s="28" customFormat="1" ht="14.25" customHeight="1" spans="1:3">
      <c r="A249" s="91" t="s">
        <v>246</v>
      </c>
      <c r="B249" s="91"/>
      <c r="C249" s="52">
        <v>3094</v>
      </c>
    </row>
    <row r="250" s="28" customFormat="1" ht="14.25" customHeight="1" spans="1:3">
      <c r="A250" s="91" t="s">
        <v>247</v>
      </c>
      <c r="B250" s="91"/>
      <c r="C250" s="52">
        <v>9</v>
      </c>
    </row>
    <row r="251" s="28" customFormat="1" ht="14.25" customHeight="1" spans="1:3">
      <c r="A251" s="91" t="s">
        <v>248</v>
      </c>
      <c r="B251" s="91"/>
      <c r="C251" s="52">
        <v>1775</v>
      </c>
    </row>
    <row r="252" s="28" customFormat="1" ht="14.25" customHeight="1" spans="1:3">
      <c r="A252" s="92" t="s">
        <v>249</v>
      </c>
      <c r="B252" s="92"/>
      <c r="C252" s="52">
        <v>2293</v>
      </c>
    </row>
    <row r="253" s="28" customFormat="1" ht="14.25" customHeight="1" spans="1:3">
      <c r="A253" s="91" t="s">
        <v>78</v>
      </c>
      <c r="B253" s="91"/>
      <c r="C253" s="52">
        <v>447</v>
      </c>
    </row>
    <row r="254" s="28" customFormat="1" ht="14.25" customHeight="1" spans="1:3">
      <c r="A254" s="91" t="s">
        <v>79</v>
      </c>
      <c r="B254" s="91"/>
      <c r="C254" s="52">
        <v>97</v>
      </c>
    </row>
    <row r="255" s="28" customFormat="1" ht="14.25" customHeight="1" spans="1:3">
      <c r="A255" s="91" t="s">
        <v>90</v>
      </c>
      <c r="B255" s="91"/>
      <c r="C255" s="52">
        <v>16</v>
      </c>
    </row>
    <row r="256" s="28" customFormat="1" ht="14.25" customHeight="1" spans="1:3">
      <c r="A256" s="92" t="s">
        <v>250</v>
      </c>
      <c r="B256" s="92"/>
      <c r="C256" s="52">
        <v>25</v>
      </c>
    </row>
    <row r="257" s="28" customFormat="1" ht="14.25" customHeight="1" spans="1:3">
      <c r="A257" s="91" t="s">
        <v>251</v>
      </c>
      <c r="B257" s="91"/>
      <c r="C257" s="52">
        <v>911</v>
      </c>
    </row>
    <row r="258" s="28" customFormat="1" ht="14.25" customHeight="1" spans="1:3">
      <c r="A258" s="91" t="s">
        <v>252</v>
      </c>
      <c r="B258" s="91"/>
      <c r="C258" s="52">
        <v>797</v>
      </c>
    </row>
    <row r="259" s="28" customFormat="1" ht="14.25" customHeight="1" spans="1:3">
      <c r="A259" s="91" t="s">
        <v>253</v>
      </c>
      <c r="B259" s="91"/>
      <c r="C259" s="52">
        <v>41448</v>
      </c>
    </row>
    <row r="260" s="28" customFormat="1" ht="14.25" customHeight="1" spans="1:3">
      <c r="A260" s="91" t="s">
        <v>254</v>
      </c>
      <c r="B260" s="91"/>
      <c r="C260" s="52">
        <v>347</v>
      </c>
    </row>
    <row r="261" s="28" customFormat="1" ht="14.25" customHeight="1" spans="1:3">
      <c r="A261" s="91" t="s">
        <v>255</v>
      </c>
      <c r="B261" s="91"/>
      <c r="C261" s="52">
        <v>48</v>
      </c>
    </row>
    <row r="262" s="28" customFormat="1" ht="14.25" customHeight="1" spans="1:3">
      <c r="A262" s="91" t="s">
        <v>256</v>
      </c>
      <c r="B262" s="91"/>
      <c r="C262" s="52">
        <v>21712</v>
      </c>
    </row>
    <row r="263" s="28" customFormat="1" ht="14.25" customHeight="1" spans="1:3">
      <c r="A263" s="91" t="s">
        <v>257</v>
      </c>
      <c r="B263" s="91"/>
      <c r="C263" s="52">
        <v>4343</v>
      </c>
    </row>
    <row r="264" s="28" customFormat="1" ht="14.25" customHeight="1" spans="1:3">
      <c r="A264" s="91" t="s">
        <v>258</v>
      </c>
      <c r="B264" s="91"/>
      <c r="C264" s="52">
        <v>6780</v>
      </c>
    </row>
    <row r="265" s="28" customFormat="1" ht="14.25" customHeight="1" spans="1:3">
      <c r="A265" s="91" t="s">
        <v>259</v>
      </c>
      <c r="B265" s="91"/>
      <c r="C265" s="52">
        <v>8218</v>
      </c>
    </row>
    <row r="266" s="28" customFormat="1" ht="14.25" customHeight="1" spans="1:3">
      <c r="A266" s="92" t="s">
        <v>260</v>
      </c>
      <c r="B266" s="92"/>
      <c r="C266" s="52">
        <v>6360</v>
      </c>
    </row>
    <row r="267" s="28" customFormat="1" ht="14.25" customHeight="1" spans="1:3">
      <c r="A267" s="91" t="s">
        <v>261</v>
      </c>
      <c r="B267" s="91"/>
      <c r="C267" s="52">
        <v>561</v>
      </c>
    </row>
    <row r="268" s="28" customFormat="1" ht="14.25" customHeight="1" spans="1:3">
      <c r="A268" s="91" t="s">
        <v>262</v>
      </c>
      <c r="B268" s="91"/>
      <c r="C268" s="52">
        <v>901</v>
      </c>
    </row>
    <row r="269" s="28" customFormat="1" ht="14.25" customHeight="1" spans="1:3">
      <c r="A269" s="91" t="s">
        <v>263</v>
      </c>
      <c r="B269" s="91"/>
      <c r="C269" s="52">
        <v>1000</v>
      </c>
    </row>
    <row r="270" s="28" customFormat="1" ht="14.25" customHeight="1" spans="1:3">
      <c r="A270" s="91" t="s">
        <v>264</v>
      </c>
      <c r="B270" s="91"/>
      <c r="C270" s="52">
        <v>1323</v>
      </c>
    </row>
    <row r="271" s="28" customFormat="1" ht="14.25" customHeight="1" spans="1:3">
      <c r="A271" s="91" t="s">
        <v>265</v>
      </c>
      <c r="B271" s="91"/>
      <c r="C271" s="52">
        <v>121</v>
      </c>
    </row>
    <row r="272" s="28" customFormat="1" ht="14.25" customHeight="1" spans="1:3">
      <c r="A272" s="91" t="s">
        <v>266</v>
      </c>
      <c r="B272" s="91"/>
      <c r="C272" s="52">
        <v>121</v>
      </c>
    </row>
    <row r="273" s="28" customFormat="1" ht="14.25" customHeight="1" spans="1:3">
      <c r="A273" s="91" t="s">
        <v>267</v>
      </c>
      <c r="B273" s="91"/>
      <c r="C273" s="52">
        <v>2333</v>
      </c>
    </row>
    <row r="274" s="28" customFormat="1" ht="14.25" customHeight="1" spans="1:3">
      <c r="A274" s="92" t="s">
        <v>268</v>
      </c>
      <c r="B274" s="92"/>
      <c r="C274" s="52">
        <v>6515</v>
      </c>
    </row>
    <row r="275" s="28" customFormat="1" ht="14.25" customHeight="1" spans="1:3">
      <c r="A275" s="91" t="s">
        <v>269</v>
      </c>
      <c r="B275" s="91"/>
      <c r="C275" s="52">
        <v>2951</v>
      </c>
    </row>
    <row r="276" s="28" customFormat="1" ht="14.25" customHeight="1" spans="1:3">
      <c r="A276" s="91" t="s">
        <v>270</v>
      </c>
      <c r="B276" s="91"/>
      <c r="C276" s="52">
        <v>344</v>
      </c>
    </row>
    <row r="277" s="28" customFormat="1" ht="14.25" customHeight="1" spans="1:3">
      <c r="A277" s="91" t="s">
        <v>271</v>
      </c>
      <c r="B277" s="91"/>
      <c r="C277" s="52">
        <v>416</v>
      </c>
    </row>
    <row r="278" s="28" customFormat="1" ht="14.25" customHeight="1" spans="1:3">
      <c r="A278" s="91" t="s">
        <v>272</v>
      </c>
      <c r="B278" s="91"/>
      <c r="C278" s="52">
        <v>40</v>
      </c>
    </row>
    <row r="279" s="28" customFormat="1" ht="14.25" customHeight="1" spans="1:3">
      <c r="A279" s="91" t="s">
        <v>273</v>
      </c>
      <c r="B279" s="91"/>
      <c r="C279" s="52">
        <v>844</v>
      </c>
    </row>
    <row r="280" s="28" customFormat="1" ht="14.25" customHeight="1" spans="1:3">
      <c r="A280" s="91" t="s">
        <v>274</v>
      </c>
      <c r="B280" s="91"/>
      <c r="C280" s="52">
        <v>232</v>
      </c>
    </row>
    <row r="281" s="28" customFormat="1" ht="14.25" customHeight="1" spans="1:3">
      <c r="A281" s="91" t="s">
        <v>275</v>
      </c>
      <c r="B281" s="91"/>
      <c r="C281" s="52">
        <v>1688</v>
      </c>
    </row>
    <row r="282" s="28" customFormat="1" ht="14.25" customHeight="1" spans="1:3">
      <c r="A282" s="92" t="s">
        <v>276</v>
      </c>
      <c r="B282" s="92"/>
      <c r="C282" s="52">
        <v>1155</v>
      </c>
    </row>
    <row r="283" s="28" customFormat="1" ht="14.25" customHeight="1" spans="1:3">
      <c r="A283" s="91" t="s">
        <v>277</v>
      </c>
      <c r="B283" s="91"/>
      <c r="C283" s="52">
        <v>580</v>
      </c>
    </row>
    <row r="284" s="28" customFormat="1" ht="14.25" customHeight="1" spans="1:3">
      <c r="A284" s="91" t="s">
        <v>278</v>
      </c>
      <c r="B284" s="91"/>
      <c r="C284" s="52">
        <v>243</v>
      </c>
    </row>
    <row r="285" s="28" customFormat="1" ht="14.25" customHeight="1" spans="1:3">
      <c r="A285" s="91" t="s">
        <v>279</v>
      </c>
      <c r="B285" s="91"/>
      <c r="C285" s="52">
        <v>50</v>
      </c>
    </row>
    <row r="286" s="28" customFormat="1" ht="14.25" customHeight="1" spans="1:3">
      <c r="A286" s="91" t="s">
        <v>280</v>
      </c>
      <c r="B286" s="91"/>
      <c r="C286" s="52">
        <v>156</v>
      </c>
    </row>
    <row r="287" s="28" customFormat="1" ht="14.25" customHeight="1" spans="1:3">
      <c r="A287" s="91" t="s">
        <v>281</v>
      </c>
      <c r="B287" s="91"/>
      <c r="C287" s="52">
        <v>126</v>
      </c>
    </row>
    <row r="288" s="28" customFormat="1" ht="14.25" customHeight="1" spans="1:3">
      <c r="A288" s="92" t="s">
        <v>282</v>
      </c>
      <c r="B288" s="92"/>
      <c r="C288" s="52">
        <v>3562</v>
      </c>
    </row>
    <row r="289" s="28" customFormat="1" ht="14.25" customHeight="1" spans="1:3">
      <c r="A289" s="91" t="s">
        <v>283</v>
      </c>
      <c r="B289" s="91"/>
      <c r="C289" s="52">
        <v>272</v>
      </c>
    </row>
    <row r="290" s="28" customFormat="1" ht="14.25" customHeight="1" spans="1:3">
      <c r="A290" s="91" t="s">
        <v>284</v>
      </c>
      <c r="B290" s="91"/>
      <c r="C290" s="52">
        <v>2855</v>
      </c>
    </row>
    <row r="291" s="28" customFormat="1" ht="14.25" customHeight="1" spans="1:3">
      <c r="A291" s="91" t="s">
        <v>285</v>
      </c>
      <c r="B291" s="91"/>
      <c r="C291" s="52">
        <v>201</v>
      </c>
    </row>
    <row r="292" s="28" customFormat="1" ht="14.25" customHeight="1" spans="1:3">
      <c r="A292" s="91" t="s">
        <v>286</v>
      </c>
      <c r="B292" s="91"/>
      <c r="C292" s="52">
        <v>234</v>
      </c>
    </row>
    <row r="293" s="28" customFormat="1" ht="14.25" customHeight="1" spans="1:3">
      <c r="A293" s="92" t="s">
        <v>287</v>
      </c>
      <c r="B293" s="92"/>
      <c r="C293" s="52">
        <v>3476</v>
      </c>
    </row>
    <row r="294" s="28" customFormat="1" ht="14.25" customHeight="1" spans="1:3">
      <c r="A294" s="91" t="s">
        <v>78</v>
      </c>
      <c r="B294" s="91"/>
      <c r="C294" s="52">
        <v>157</v>
      </c>
    </row>
    <row r="295" s="28" customFormat="1" ht="14.25" customHeight="1" spans="1:3">
      <c r="A295" s="91" t="s">
        <v>79</v>
      </c>
      <c r="B295" s="91"/>
      <c r="C295" s="52">
        <v>6</v>
      </c>
    </row>
    <row r="296" s="28" customFormat="1" ht="14.25" customHeight="1" spans="1:3">
      <c r="A296" s="91" t="s">
        <v>288</v>
      </c>
      <c r="B296" s="91"/>
      <c r="C296" s="52">
        <v>148</v>
      </c>
    </row>
    <row r="297" s="28" customFormat="1" ht="14.25" customHeight="1" spans="1:3">
      <c r="A297" s="91" t="s">
        <v>289</v>
      </c>
      <c r="B297" s="91"/>
      <c r="C297" s="52">
        <v>146</v>
      </c>
    </row>
    <row r="298" s="28" customFormat="1" ht="14.25" customHeight="1" spans="1:3">
      <c r="A298" s="91" t="s">
        <v>290</v>
      </c>
      <c r="B298" s="91"/>
      <c r="C298" s="52">
        <v>2091</v>
      </c>
    </row>
    <row r="299" s="28" customFormat="1" ht="14.25" customHeight="1" spans="1:3">
      <c r="A299" s="91" t="s">
        <v>291</v>
      </c>
      <c r="B299" s="91"/>
      <c r="C299" s="52">
        <v>928</v>
      </c>
    </row>
    <row r="300" s="28" customFormat="1" ht="14.25" customHeight="1" spans="1:3">
      <c r="A300" s="92" t="s">
        <v>292</v>
      </c>
      <c r="B300" s="92"/>
      <c r="C300" s="52">
        <v>65</v>
      </c>
    </row>
    <row r="301" s="28" customFormat="1" ht="14.25" customHeight="1" spans="1:3">
      <c r="A301" s="91" t="s">
        <v>78</v>
      </c>
      <c r="B301" s="91"/>
      <c r="C301" s="52">
        <v>45</v>
      </c>
    </row>
    <row r="302" s="28" customFormat="1" ht="14.25" customHeight="1" spans="1:3">
      <c r="A302" s="91" t="s">
        <v>79</v>
      </c>
      <c r="B302" s="91"/>
      <c r="C302" s="52">
        <v>7</v>
      </c>
    </row>
    <row r="303" s="28" customFormat="1" ht="14.25" customHeight="1" spans="1:3">
      <c r="A303" s="91" t="s">
        <v>293</v>
      </c>
      <c r="B303" s="91"/>
      <c r="C303" s="52">
        <v>13</v>
      </c>
    </row>
    <row r="304" s="28" customFormat="1" ht="14.25" customHeight="1" spans="1:3">
      <c r="A304" s="92" t="s">
        <v>294</v>
      </c>
      <c r="B304" s="92"/>
      <c r="C304" s="52">
        <v>9551</v>
      </c>
    </row>
    <row r="305" s="28" customFormat="1" ht="14.25" customHeight="1" spans="1:3">
      <c r="A305" s="91" t="s">
        <v>295</v>
      </c>
      <c r="B305" s="91"/>
      <c r="C305" s="52">
        <v>3525</v>
      </c>
    </row>
    <row r="306" s="28" customFormat="1" ht="14.25" customHeight="1" spans="1:3">
      <c r="A306" s="91" t="s">
        <v>296</v>
      </c>
      <c r="B306" s="91"/>
      <c r="C306" s="52">
        <v>6026</v>
      </c>
    </row>
    <row r="307" s="28" customFormat="1" ht="14.25" customHeight="1" spans="1:3">
      <c r="A307" s="91" t="s">
        <v>297</v>
      </c>
      <c r="B307" s="91"/>
      <c r="C307" s="52">
        <v>940</v>
      </c>
    </row>
    <row r="308" s="28" customFormat="1" ht="14.25" customHeight="1" spans="1:3">
      <c r="A308" s="91" t="s">
        <v>298</v>
      </c>
      <c r="B308" s="91"/>
      <c r="C308" s="52">
        <v>777</v>
      </c>
    </row>
    <row r="309" s="28" customFormat="1" ht="14.25" customHeight="1" spans="1:3">
      <c r="A309" s="91" t="s">
        <v>299</v>
      </c>
      <c r="B309" s="91"/>
      <c r="C309" s="52">
        <v>163</v>
      </c>
    </row>
    <row r="310" s="28" customFormat="1" ht="14.25" customHeight="1" spans="1:3">
      <c r="A310" s="92" t="s">
        <v>300</v>
      </c>
      <c r="B310" s="92"/>
      <c r="C310" s="52">
        <v>1278</v>
      </c>
    </row>
    <row r="311" s="28" customFormat="1" ht="14.25" customHeight="1" spans="1:3">
      <c r="A311" s="91" t="s">
        <v>301</v>
      </c>
      <c r="B311" s="91"/>
      <c r="C311" s="52">
        <v>1278</v>
      </c>
    </row>
    <row r="312" s="28" customFormat="1" ht="14.25" customHeight="1" spans="1:3">
      <c r="A312" s="92" t="s">
        <v>302</v>
      </c>
      <c r="B312" s="92"/>
      <c r="C312" s="52">
        <v>20158</v>
      </c>
    </row>
    <row r="313" s="28" customFormat="1" ht="14.25" customHeight="1" spans="1:3">
      <c r="A313" s="91" t="s">
        <v>303</v>
      </c>
      <c r="B313" s="91"/>
      <c r="C313" s="52">
        <v>4478</v>
      </c>
    </row>
    <row r="314" s="28" customFormat="1" ht="14.25" customHeight="1" spans="1:3">
      <c r="A314" s="91" t="s">
        <v>304</v>
      </c>
      <c r="B314" s="91"/>
      <c r="C314" s="52">
        <v>15680</v>
      </c>
    </row>
    <row r="315" s="28" customFormat="1" ht="14.25" customHeight="1" spans="1:3">
      <c r="A315" s="92" t="s">
        <v>305</v>
      </c>
      <c r="B315" s="92"/>
      <c r="C315" s="52">
        <v>954</v>
      </c>
    </row>
    <row r="316" s="28" customFormat="1" ht="14.25" customHeight="1" spans="1:3">
      <c r="A316" s="91" t="s">
        <v>306</v>
      </c>
      <c r="B316" s="91"/>
      <c r="C316" s="52">
        <v>597</v>
      </c>
    </row>
    <row r="317" s="28" customFormat="1" ht="14.25" customHeight="1" spans="1:3">
      <c r="A317" s="91" t="s">
        <v>307</v>
      </c>
      <c r="B317" s="91"/>
      <c r="C317" s="52">
        <v>357</v>
      </c>
    </row>
    <row r="318" s="28" customFormat="1" ht="14.25" customHeight="1" spans="1:3">
      <c r="A318" s="92" t="s">
        <v>308</v>
      </c>
      <c r="B318" s="92"/>
      <c r="C318" s="52">
        <v>539</v>
      </c>
    </row>
    <row r="319" s="28" customFormat="1" ht="14.25" customHeight="1" spans="1:3">
      <c r="A319" s="91" t="s">
        <v>308</v>
      </c>
      <c r="B319" s="91"/>
      <c r="C319" s="52">
        <v>539</v>
      </c>
    </row>
    <row r="320" s="28" customFormat="1" ht="14.25" customHeight="1" spans="1:3">
      <c r="A320" s="90" t="s">
        <v>50</v>
      </c>
      <c r="B320" s="90"/>
      <c r="C320" s="52">
        <v>148342</v>
      </c>
    </row>
    <row r="321" s="28" customFormat="1" ht="14.25" customHeight="1" spans="1:3">
      <c r="A321" s="92" t="s">
        <v>309</v>
      </c>
      <c r="B321" s="92"/>
      <c r="C321" s="52">
        <v>1995</v>
      </c>
    </row>
    <row r="322" s="28" customFormat="1" ht="14.25" customHeight="1" spans="1:3">
      <c r="A322" s="91" t="s">
        <v>78</v>
      </c>
      <c r="B322" s="91"/>
      <c r="C322" s="52">
        <v>629</v>
      </c>
    </row>
    <row r="323" s="28" customFormat="1" ht="14.25" customHeight="1" spans="1:3">
      <c r="A323" s="91" t="s">
        <v>79</v>
      </c>
      <c r="B323" s="91"/>
      <c r="C323" s="52">
        <v>257</v>
      </c>
    </row>
    <row r="324" s="28" customFormat="1" ht="14.25" customHeight="1" spans="1:3">
      <c r="A324" s="91" t="s">
        <v>90</v>
      </c>
      <c r="B324" s="91"/>
      <c r="C324" s="52">
        <v>346</v>
      </c>
    </row>
    <row r="325" s="28" customFormat="1" ht="14.25" customHeight="1" spans="1:3">
      <c r="A325" s="91" t="s">
        <v>310</v>
      </c>
      <c r="B325" s="91"/>
      <c r="C325" s="52">
        <v>763</v>
      </c>
    </row>
    <row r="326" s="28" customFormat="1" ht="14.25" customHeight="1" spans="1:3">
      <c r="A326" s="92" t="s">
        <v>311</v>
      </c>
      <c r="B326" s="92"/>
      <c r="C326" s="52">
        <v>37564</v>
      </c>
    </row>
    <row r="327" s="28" customFormat="1" ht="14.25" customHeight="1" spans="1:3">
      <c r="A327" s="91" t="s">
        <v>312</v>
      </c>
      <c r="B327" s="91"/>
      <c r="C327" s="52">
        <v>36394</v>
      </c>
    </row>
    <row r="328" s="28" customFormat="1" ht="14.25" customHeight="1" spans="1:3">
      <c r="A328" s="91" t="s">
        <v>313</v>
      </c>
      <c r="B328" s="91"/>
      <c r="C328" s="52">
        <v>697</v>
      </c>
    </row>
    <row r="329" s="28" customFormat="1" ht="14.25" customHeight="1" spans="1:3">
      <c r="A329" s="91" t="s">
        <v>314</v>
      </c>
      <c r="B329" s="91"/>
      <c r="C329" s="52">
        <v>473</v>
      </c>
    </row>
    <row r="330" s="28" customFormat="1" ht="14.25" customHeight="1" spans="1:3">
      <c r="A330" s="92" t="s">
        <v>315</v>
      </c>
      <c r="B330" s="92"/>
      <c r="C330" s="52">
        <v>22563</v>
      </c>
    </row>
    <row r="331" s="28" customFormat="1" ht="14.25" customHeight="1" spans="1:3">
      <c r="A331" s="91" t="s">
        <v>316</v>
      </c>
      <c r="B331" s="91"/>
      <c r="C331" s="52">
        <v>144</v>
      </c>
    </row>
    <row r="332" s="28" customFormat="1" ht="14.25" customHeight="1" spans="1:3">
      <c r="A332" s="91" t="s">
        <v>317</v>
      </c>
      <c r="B332" s="91"/>
      <c r="C332" s="52">
        <v>18980</v>
      </c>
    </row>
    <row r="333" s="28" customFormat="1" ht="14.25" customHeight="1" spans="1:3">
      <c r="A333" s="91" t="s">
        <v>318</v>
      </c>
      <c r="B333" s="91"/>
      <c r="C333" s="52">
        <v>3439</v>
      </c>
    </row>
    <row r="334" s="28" customFormat="1" ht="14.25" customHeight="1" spans="1:3">
      <c r="A334" s="92" t="s">
        <v>319</v>
      </c>
      <c r="B334" s="92"/>
      <c r="C334" s="52">
        <v>11224</v>
      </c>
    </row>
    <row r="335" s="28" customFormat="1" ht="14.25" customHeight="1" spans="1:3">
      <c r="A335" s="91" t="s">
        <v>320</v>
      </c>
      <c r="B335" s="91"/>
      <c r="C335" s="52">
        <v>933</v>
      </c>
    </row>
    <row r="336" s="28" customFormat="1" ht="14.25" customHeight="1" spans="1:3">
      <c r="A336" s="91" t="s">
        <v>321</v>
      </c>
      <c r="B336" s="91"/>
      <c r="C336" s="52">
        <v>288</v>
      </c>
    </row>
    <row r="337" s="28" customFormat="1" ht="14.25" customHeight="1" spans="1:3">
      <c r="A337" s="91" t="s">
        <v>322</v>
      </c>
      <c r="B337" s="91"/>
      <c r="C337" s="52">
        <v>271</v>
      </c>
    </row>
    <row r="338" s="28" customFormat="1" ht="14.25" customHeight="1" spans="1:3">
      <c r="A338" s="91" t="s">
        <v>323</v>
      </c>
      <c r="B338" s="91"/>
      <c r="C338" s="52">
        <v>22</v>
      </c>
    </row>
    <row r="339" s="28" customFormat="1" ht="14.25" customHeight="1" spans="1:3">
      <c r="A339" s="91" t="s">
        <v>324</v>
      </c>
      <c r="B339" s="91"/>
      <c r="C339" s="52">
        <v>3224</v>
      </c>
    </row>
    <row r="340" s="28" customFormat="1" ht="14.25" customHeight="1" spans="1:3">
      <c r="A340" s="91" t="s">
        <v>325</v>
      </c>
      <c r="B340" s="91"/>
      <c r="C340" s="52">
        <v>4372</v>
      </c>
    </row>
    <row r="341" s="28" customFormat="1" ht="14.25" customHeight="1" spans="1:3">
      <c r="A341" s="91" t="s">
        <v>326</v>
      </c>
      <c r="B341" s="91"/>
      <c r="C341" s="52">
        <v>1746</v>
      </c>
    </row>
    <row r="342" s="28" customFormat="1" ht="14.25" customHeight="1" spans="1:3">
      <c r="A342" s="91" t="s">
        <v>327</v>
      </c>
      <c r="B342" s="91"/>
      <c r="C342" s="52">
        <v>368</v>
      </c>
    </row>
    <row r="343" s="28" customFormat="1" ht="14.25" customHeight="1" spans="1:3">
      <c r="A343" s="92" t="s">
        <v>328</v>
      </c>
      <c r="B343" s="92"/>
      <c r="C343" s="52">
        <v>223</v>
      </c>
    </row>
    <row r="344" s="28" customFormat="1" ht="14.25" customHeight="1" spans="1:3">
      <c r="A344" s="91" t="s">
        <v>329</v>
      </c>
      <c r="B344" s="91"/>
      <c r="C344" s="52">
        <v>223</v>
      </c>
    </row>
    <row r="345" s="28" customFormat="1" ht="14.25" customHeight="1" spans="1:3">
      <c r="A345" s="92" t="s">
        <v>330</v>
      </c>
      <c r="B345" s="92"/>
      <c r="C345" s="52">
        <v>1729</v>
      </c>
    </row>
    <row r="346" s="28" customFormat="1" ht="14.25" customHeight="1" spans="1:3">
      <c r="A346" s="92" t="s">
        <v>331</v>
      </c>
      <c r="B346" s="92"/>
      <c r="C346" s="52">
        <v>37</v>
      </c>
    </row>
    <row r="347" s="28" customFormat="1" ht="14.25" customHeight="1" spans="1:3">
      <c r="A347" s="92" t="s">
        <v>332</v>
      </c>
      <c r="B347" s="92"/>
      <c r="C347" s="52">
        <v>33</v>
      </c>
    </row>
    <row r="348" s="28" customFormat="1" ht="14.25" customHeight="1" spans="1:3">
      <c r="A348" s="91" t="s">
        <v>333</v>
      </c>
      <c r="B348" s="91"/>
      <c r="C348" s="52">
        <v>1659</v>
      </c>
    </row>
    <row r="349" s="28" customFormat="1" ht="14.25" customHeight="1" spans="1:3">
      <c r="A349" s="92" t="s">
        <v>334</v>
      </c>
      <c r="B349" s="92"/>
      <c r="C349" s="52">
        <v>26309</v>
      </c>
    </row>
    <row r="350" s="28" customFormat="1" ht="14.25" customHeight="1" spans="1:3">
      <c r="A350" s="91" t="s">
        <v>335</v>
      </c>
      <c r="B350" s="91"/>
      <c r="C350" s="52">
        <v>2950</v>
      </c>
    </row>
    <row r="351" s="28" customFormat="1" ht="14.25" customHeight="1" spans="1:3">
      <c r="A351" s="91" t="s">
        <v>336</v>
      </c>
      <c r="B351" s="91"/>
      <c r="C351" s="52">
        <v>7598</v>
      </c>
    </row>
    <row r="352" s="28" customFormat="1" ht="14.25" customHeight="1" spans="1:3">
      <c r="A352" s="91" t="s">
        <v>337</v>
      </c>
      <c r="B352" s="91"/>
      <c r="C352" s="52">
        <v>15761</v>
      </c>
    </row>
    <row r="353" s="28" customFormat="1" ht="14.25" customHeight="1" spans="1:3">
      <c r="A353" s="92" t="s">
        <v>338</v>
      </c>
      <c r="B353" s="92"/>
      <c r="C353" s="52">
        <v>36894</v>
      </c>
    </row>
    <row r="354" s="28" customFormat="1" ht="14.25" customHeight="1" spans="1:3">
      <c r="A354" s="91" t="s">
        <v>339</v>
      </c>
      <c r="B354" s="91"/>
      <c r="C354" s="52">
        <v>3000</v>
      </c>
    </row>
    <row r="355" s="28" customFormat="1" ht="14.25" customHeight="1" spans="1:3">
      <c r="A355" s="91" t="s">
        <v>340</v>
      </c>
      <c r="B355" s="91"/>
      <c r="C355" s="52">
        <v>33894</v>
      </c>
    </row>
    <row r="356" s="28" customFormat="1" ht="14.25" customHeight="1" spans="1:3">
      <c r="A356" s="92" t="s">
        <v>341</v>
      </c>
      <c r="B356" s="92"/>
      <c r="C356" s="52">
        <v>6793</v>
      </c>
    </row>
    <row r="357" s="28" customFormat="1" ht="14.25" customHeight="1" spans="1:3">
      <c r="A357" s="91" t="s">
        <v>342</v>
      </c>
      <c r="B357" s="91"/>
      <c r="C357" s="52">
        <v>6714</v>
      </c>
    </row>
    <row r="358" s="28" customFormat="1" ht="14.25" customHeight="1" spans="1:3">
      <c r="A358" s="91" t="s">
        <v>343</v>
      </c>
      <c r="B358" s="91"/>
      <c r="C358" s="52">
        <v>79</v>
      </c>
    </row>
    <row r="359" s="28" customFormat="1" ht="14.25" customHeight="1" spans="1:3">
      <c r="A359" s="92" t="s">
        <v>344</v>
      </c>
      <c r="B359" s="92"/>
      <c r="C359" s="52">
        <v>561</v>
      </c>
    </row>
    <row r="360" s="28" customFormat="1" ht="14.25" customHeight="1" spans="1:3">
      <c r="A360" s="91" t="s">
        <v>345</v>
      </c>
      <c r="B360" s="91"/>
      <c r="C360" s="52">
        <v>561</v>
      </c>
    </row>
    <row r="361" s="28" customFormat="1" ht="14.25" customHeight="1" spans="1:3">
      <c r="A361" s="91" t="s">
        <v>346</v>
      </c>
      <c r="B361" s="91"/>
      <c r="C361" s="52">
        <v>138</v>
      </c>
    </row>
    <row r="362" s="28" customFormat="1" ht="14.25" customHeight="1" spans="1:3">
      <c r="A362" s="91" t="s">
        <v>78</v>
      </c>
      <c r="B362" s="91"/>
      <c r="C362" s="52">
        <v>55</v>
      </c>
    </row>
    <row r="363" s="28" customFormat="1" ht="14.25" customHeight="1" spans="1:3">
      <c r="A363" s="91" t="s">
        <v>79</v>
      </c>
      <c r="B363" s="91"/>
      <c r="C363" s="52">
        <v>51</v>
      </c>
    </row>
    <row r="364" s="28" customFormat="1" ht="14.25" customHeight="1" spans="1:3">
      <c r="A364" s="91" t="s">
        <v>347</v>
      </c>
      <c r="B364" s="91"/>
      <c r="C364" s="52">
        <v>15</v>
      </c>
    </row>
    <row r="365" s="28" customFormat="1" ht="14.25" customHeight="1" spans="1:3">
      <c r="A365" s="91" t="s">
        <v>348</v>
      </c>
      <c r="B365" s="91"/>
      <c r="C365" s="52">
        <v>17</v>
      </c>
    </row>
    <row r="366" s="28" customFormat="1" ht="14.25" customHeight="1" spans="1:3">
      <c r="A366" s="92" t="s">
        <v>349</v>
      </c>
      <c r="B366" s="92"/>
      <c r="C366" s="52">
        <v>2349</v>
      </c>
    </row>
    <row r="367" s="28" customFormat="1" ht="14.25" customHeight="1" spans="1:3">
      <c r="A367" s="91" t="s">
        <v>349</v>
      </c>
      <c r="B367" s="91"/>
      <c r="C367" s="52">
        <v>2349</v>
      </c>
    </row>
    <row r="368" s="28" customFormat="1" ht="14.25" customHeight="1" spans="1:3">
      <c r="A368" s="90" t="s">
        <v>350</v>
      </c>
      <c r="B368" s="90"/>
      <c r="C368" s="52">
        <v>37838</v>
      </c>
    </row>
    <row r="369" s="28" customFormat="1" ht="14.25" customHeight="1" spans="1:3">
      <c r="A369" s="92" t="s">
        <v>351</v>
      </c>
      <c r="B369" s="92"/>
      <c r="C369" s="52">
        <v>1171</v>
      </c>
    </row>
    <row r="370" s="28" customFormat="1" ht="14.25" customHeight="1" spans="1:3">
      <c r="A370" s="91" t="s">
        <v>78</v>
      </c>
      <c r="B370" s="91"/>
      <c r="C370" s="52">
        <v>151</v>
      </c>
    </row>
    <row r="371" s="28" customFormat="1" ht="14.25" customHeight="1" spans="1:3">
      <c r="A371" s="91" t="s">
        <v>79</v>
      </c>
      <c r="B371" s="91"/>
      <c r="C371" s="52">
        <v>560</v>
      </c>
    </row>
    <row r="372" s="28" customFormat="1" ht="14.25" customHeight="1" spans="1:3">
      <c r="A372" s="91" t="s">
        <v>352</v>
      </c>
      <c r="B372" s="91"/>
      <c r="C372" s="52">
        <v>460</v>
      </c>
    </row>
    <row r="373" s="28" customFormat="1" ht="14.25" customHeight="1" spans="1:3">
      <c r="A373" s="92" t="s">
        <v>353</v>
      </c>
      <c r="B373" s="92"/>
      <c r="C373" s="52">
        <v>843</v>
      </c>
    </row>
    <row r="374" s="28" customFormat="1" ht="14.25" customHeight="1" spans="1:3">
      <c r="A374" s="91" t="s">
        <v>354</v>
      </c>
      <c r="B374" s="91"/>
      <c r="C374" s="52">
        <v>74</v>
      </c>
    </row>
    <row r="375" s="28" customFormat="1" ht="14.25" customHeight="1" spans="1:3">
      <c r="A375" s="91" t="s">
        <v>355</v>
      </c>
      <c r="B375" s="91"/>
      <c r="C375" s="52">
        <v>769</v>
      </c>
    </row>
    <row r="376" s="28" customFormat="1" ht="14.25" customHeight="1" spans="1:3">
      <c r="A376" s="92" t="s">
        <v>356</v>
      </c>
      <c r="B376" s="92"/>
      <c r="C376" s="52">
        <v>33367</v>
      </c>
    </row>
    <row r="377" s="28" customFormat="1" ht="14.25" customHeight="1" spans="1:3">
      <c r="A377" s="91" t="s">
        <v>357</v>
      </c>
      <c r="B377" s="91"/>
      <c r="C377" s="52">
        <v>365</v>
      </c>
    </row>
    <row r="378" s="28" customFormat="1" ht="14.25" customHeight="1" spans="1:3">
      <c r="A378" s="91" t="s">
        <v>358</v>
      </c>
      <c r="B378" s="91"/>
      <c r="C378" s="52">
        <v>31377</v>
      </c>
    </row>
    <row r="379" s="28" customFormat="1" ht="14.25" customHeight="1" spans="1:3">
      <c r="A379" s="91" t="s">
        <v>359</v>
      </c>
      <c r="B379" s="91"/>
      <c r="C379" s="52">
        <v>1601</v>
      </c>
    </row>
    <row r="380" s="28" customFormat="1" ht="14.25" customHeight="1" spans="1:3">
      <c r="A380" s="91" t="s">
        <v>360</v>
      </c>
      <c r="B380" s="91"/>
      <c r="C380" s="52">
        <v>24</v>
      </c>
    </row>
    <row r="381" s="28" customFormat="1" ht="14.25" customHeight="1" spans="1:3">
      <c r="A381" s="92" t="s">
        <v>361</v>
      </c>
      <c r="B381" s="92"/>
      <c r="C381" s="52">
        <v>2327</v>
      </c>
    </row>
    <row r="382" s="28" customFormat="1" ht="14.25" customHeight="1" spans="1:3">
      <c r="A382" s="91" t="s">
        <v>362</v>
      </c>
      <c r="B382" s="91"/>
      <c r="C382" s="52">
        <v>373</v>
      </c>
    </row>
    <row r="383" s="28" customFormat="1" ht="14.25" customHeight="1" spans="1:3">
      <c r="A383" s="91" t="s">
        <v>363</v>
      </c>
      <c r="B383" s="91"/>
      <c r="C383" s="52">
        <v>1784</v>
      </c>
    </row>
    <row r="384" s="28" customFormat="1" ht="14.25" customHeight="1" spans="1:3">
      <c r="A384" s="91" t="s">
        <v>364</v>
      </c>
      <c r="B384" s="91"/>
      <c r="C384" s="52">
        <v>170</v>
      </c>
    </row>
    <row r="385" s="28" customFormat="1" ht="14.25" customHeight="1" spans="1:3">
      <c r="A385" s="92" t="s">
        <v>365</v>
      </c>
      <c r="B385" s="92"/>
      <c r="C385" s="52">
        <v>-1</v>
      </c>
    </row>
    <row r="386" s="28" customFormat="1" ht="14.25" customHeight="1" spans="1:3">
      <c r="A386" s="91" t="s">
        <v>366</v>
      </c>
      <c r="B386" s="91"/>
      <c r="C386" s="52">
        <v>-1</v>
      </c>
    </row>
    <row r="387" s="28" customFormat="1" ht="14.25" customHeight="1" spans="1:3">
      <c r="A387" s="92" t="s">
        <v>367</v>
      </c>
      <c r="B387" s="92"/>
      <c r="C387" s="52">
        <v>24</v>
      </c>
    </row>
    <row r="388" s="28" customFormat="1" ht="14.25" customHeight="1" spans="1:3">
      <c r="A388" s="91" t="s">
        <v>368</v>
      </c>
      <c r="B388" s="91"/>
      <c r="C388" s="52">
        <v>24</v>
      </c>
    </row>
    <row r="389" s="28" customFormat="1" ht="14.25" customHeight="1" spans="1:3">
      <c r="A389" s="92" t="s">
        <v>369</v>
      </c>
      <c r="B389" s="92"/>
      <c r="C389" s="52">
        <v>107</v>
      </c>
    </row>
    <row r="390" s="28" customFormat="1" ht="14.25" customHeight="1" spans="1:3">
      <c r="A390" s="91" t="s">
        <v>369</v>
      </c>
      <c r="B390" s="91"/>
      <c r="C390" s="52">
        <v>107</v>
      </c>
    </row>
    <row r="391" s="28" customFormat="1" ht="14.25" customHeight="1" spans="1:3">
      <c r="A391" s="90" t="s">
        <v>370</v>
      </c>
      <c r="B391" s="90"/>
      <c r="C391" s="52">
        <v>177656</v>
      </c>
    </row>
    <row r="392" s="28" customFormat="1" ht="14.25" customHeight="1" spans="1:3">
      <c r="A392" s="92" t="s">
        <v>371</v>
      </c>
      <c r="B392" s="92"/>
      <c r="C392" s="52">
        <v>9275</v>
      </c>
    </row>
    <row r="393" s="28" customFormat="1" ht="14.25" customHeight="1" spans="1:3">
      <c r="A393" s="91" t="s">
        <v>78</v>
      </c>
      <c r="B393" s="91"/>
      <c r="C393" s="52">
        <v>630</v>
      </c>
    </row>
    <row r="394" s="28" customFormat="1" ht="14.25" customHeight="1" spans="1:3">
      <c r="A394" s="91" t="s">
        <v>79</v>
      </c>
      <c r="B394" s="91"/>
      <c r="C394" s="52">
        <v>273</v>
      </c>
    </row>
    <row r="395" s="28" customFormat="1" ht="14.25" customHeight="1" spans="1:3">
      <c r="A395" s="91" t="s">
        <v>372</v>
      </c>
      <c r="B395" s="91"/>
      <c r="C395" s="52">
        <v>4475</v>
      </c>
    </row>
    <row r="396" s="28" customFormat="1" ht="14.25" customHeight="1" spans="1:3">
      <c r="A396" s="91" t="s">
        <v>373</v>
      </c>
      <c r="B396" s="91"/>
      <c r="C396" s="52">
        <v>74</v>
      </c>
    </row>
    <row r="397" s="28" customFormat="1" ht="14.25" customHeight="1" spans="1:3">
      <c r="A397" s="91" t="s">
        <v>374</v>
      </c>
      <c r="B397" s="91"/>
      <c r="C397" s="52">
        <v>8</v>
      </c>
    </row>
    <row r="398" s="28" customFormat="1" ht="14.25" customHeight="1" spans="1:3">
      <c r="A398" s="91" t="s">
        <v>375</v>
      </c>
      <c r="B398" s="91"/>
      <c r="C398" s="52">
        <v>10</v>
      </c>
    </row>
    <row r="399" s="28" customFormat="1" ht="14.25" customHeight="1" spans="1:3">
      <c r="A399" s="91" t="s">
        <v>376</v>
      </c>
      <c r="B399" s="91"/>
      <c r="C399" s="52">
        <v>3805</v>
      </c>
    </row>
    <row r="400" s="28" customFormat="1" ht="14.25" customHeight="1" spans="1:3">
      <c r="A400" s="92" t="s">
        <v>377</v>
      </c>
      <c r="B400" s="92"/>
      <c r="C400" s="52">
        <v>1257</v>
      </c>
    </row>
    <row r="401" s="28" customFormat="1" ht="14.25" customHeight="1" spans="1:3">
      <c r="A401" s="91" t="s">
        <v>377</v>
      </c>
      <c r="B401" s="91"/>
      <c r="C401" s="52">
        <v>1257</v>
      </c>
    </row>
    <row r="402" s="28" customFormat="1" ht="14.25" customHeight="1" spans="1:3">
      <c r="A402" s="92" t="s">
        <v>378</v>
      </c>
      <c r="B402" s="92"/>
      <c r="C402" s="52">
        <v>17268</v>
      </c>
    </row>
    <row r="403" s="28" customFormat="1" ht="14.25" customHeight="1" spans="1:3">
      <c r="A403" s="91" t="s">
        <v>379</v>
      </c>
      <c r="B403" s="91"/>
      <c r="C403" s="52">
        <v>7071</v>
      </c>
    </row>
    <row r="404" s="28" customFormat="1" ht="14.25" customHeight="1" spans="1:3">
      <c r="A404" s="91" t="s">
        <v>380</v>
      </c>
      <c r="B404" s="91"/>
      <c r="C404" s="52">
        <v>10197</v>
      </c>
    </row>
    <row r="405" s="28" customFormat="1" ht="14.25" customHeight="1" spans="1:3">
      <c r="A405" s="92" t="s">
        <v>381</v>
      </c>
      <c r="B405" s="92"/>
      <c r="C405" s="52">
        <v>9952</v>
      </c>
    </row>
    <row r="406" s="28" customFormat="1" ht="14.25" customHeight="1" spans="1:3">
      <c r="A406" s="91" t="s">
        <v>381</v>
      </c>
      <c r="B406" s="91"/>
      <c r="C406" s="52">
        <v>9952</v>
      </c>
    </row>
    <row r="407" s="28" customFormat="1" ht="14.25" customHeight="1" spans="1:3">
      <c r="A407" s="92" t="s">
        <v>382</v>
      </c>
      <c r="B407" s="92"/>
      <c r="C407" s="52">
        <v>213</v>
      </c>
    </row>
    <row r="408" s="28" customFormat="1" ht="14.25" customHeight="1" spans="1:3">
      <c r="A408" s="91" t="s">
        <v>382</v>
      </c>
      <c r="B408" s="91"/>
      <c r="C408" s="52">
        <v>213</v>
      </c>
    </row>
    <row r="409" s="28" customFormat="1" ht="14.25" customHeight="1" spans="1:3">
      <c r="A409" s="92" t="s">
        <v>383</v>
      </c>
      <c r="B409" s="92"/>
      <c r="C409" s="52">
        <v>139691</v>
      </c>
    </row>
    <row r="410" s="28" customFormat="1" ht="14.25" customHeight="1" spans="1:3">
      <c r="A410" s="91" t="s">
        <v>383</v>
      </c>
      <c r="B410" s="91"/>
      <c r="C410" s="52">
        <v>139691</v>
      </c>
    </row>
    <row r="411" s="28" customFormat="1" ht="14.25" customHeight="1" spans="1:3">
      <c r="A411" s="90" t="s">
        <v>384</v>
      </c>
      <c r="B411" s="90"/>
      <c r="C411" s="52">
        <v>162935</v>
      </c>
    </row>
    <row r="412" s="28" customFormat="1" ht="14.25" customHeight="1" spans="1:3">
      <c r="A412" s="92" t="s">
        <v>385</v>
      </c>
      <c r="B412" s="92"/>
      <c r="C412" s="52">
        <v>72985</v>
      </c>
    </row>
    <row r="413" s="28" customFormat="1" ht="14.25" customHeight="1" spans="1:3">
      <c r="A413" s="91" t="s">
        <v>78</v>
      </c>
      <c r="B413" s="91"/>
      <c r="C413" s="52">
        <v>2684</v>
      </c>
    </row>
    <row r="414" s="28" customFormat="1" ht="14.25" customHeight="1" spans="1:3">
      <c r="A414" s="91" t="s">
        <v>83</v>
      </c>
      <c r="B414" s="91"/>
      <c r="C414" s="52">
        <v>3072</v>
      </c>
    </row>
    <row r="415" s="28" customFormat="1" ht="14.25" customHeight="1" spans="1:3">
      <c r="A415" s="91" t="s">
        <v>386</v>
      </c>
      <c r="B415" s="91"/>
      <c r="C415" s="52">
        <v>2159</v>
      </c>
    </row>
    <row r="416" s="28" customFormat="1" ht="14.25" customHeight="1" spans="1:3">
      <c r="A416" s="91" t="s">
        <v>387</v>
      </c>
      <c r="B416" s="91"/>
      <c r="C416" s="52">
        <v>40</v>
      </c>
    </row>
    <row r="417" s="28" customFormat="1" ht="14.25" customHeight="1" spans="1:3">
      <c r="A417" s="91" t="s">
        <v>388</v>
      </c>
      <c r="B417" s="91"/>
      <c r="C417" s="52">
        <v>22794</v>
      </c>
    </row>
    <row r="418" s="28" customFormat="1" ht="14.25" customHeight="1" spans="1:3">
      <c r="A418" s="91" t="s">
        <v>389</v>
      </c>
      <c r="B418" s="91"/>
      <c r="C418" s="52">
        <v>4</v>
      </c>
    </row>
    <row r="419" s="28" customFormat="1" ht="14.25" customHeight="1" spans="1:3">
      <c r="A419" s="91" t="s">
        <v>390</v>
      </c>
      <c r="B419" s="91"/>
      <c r="C419" s="52">
        <v>4</v>
      </c>
    </row>
    <row r="420" s="28" customFormat="1" ht="14.25" customHeight="1" spans="1:3">
      <c r="A420" s="91" t="s">
        <v>391</v>
      </c>
      <c r="B420" s="91"/>
      <c r="C420" s="52">
        <v>2</v>
      </c>
    </row>
    <row r="421" s="28" customFormat="1" ht="14.25" customHeight="1" spans="1:3">
      <c r="A421" s="91" t="s">
        <v>392</v>
      </c>
      <c r="B421" s="91"/>
      <c r="C421" s="52">
        <v>1015</v>
      </c>
    </row>
    <row r="422" s="28" customFormat="1" ht="14.25" customHeight="1" spans="1:3">
      <c r="A422" s="91" t="s">
        <v>393</v>
      </c>
      <c r="B422" s="91"/>
      <c r="C422" s="52">
        <v>4385</v>
      </c>
    </row>
    <row r="423" s="28" customFormat="1" ht="14.25" customHeight="1" spans="1:3">
      <c r="A423" s="91" t="s">
        <v>394</v>
      </c>
      <c r="B423" s="91"/>
      <c r="C423" s="52">
        <v>699</v>
      </c>
    </row>
    <row r="424" s="28" customFormat="1" ht="14.25" customHeight="1" spans="1:3">
      <c r="A424" s="91" t="s">
        <v>395</v>
      </c>
      <c r="B424" s="91"/>
      <c r="C424" s="52">
        <v>7666</v>
      </c>
    </row>
    <row r="425" s="28" customFormat="1" ht="14.25" customHeight="1" spans="1:3">
      <c r="A425" s="91" t="s">
        <v>396</v>
      </c>
      <c r="B425" s="91"/>
      <c r="C425" s="52">
        <v>27</v>
      </c>
    </row>
    <row r="426" s="28" customFormat="1" ht="14.25" customHeight="1" spans="1:3">
      <c r="A426" s="91" t="s">
        <v>397</v>
      </c>
      <c r="B426" s="91"/>
      <c r="C426" s="52">
        <v>3389</v>
      </c>
    </row>
    <row r="427" s="28" customFormat="1" ht="14.25" customHeight="1" spans="1:3">
      <c r="A427" s="91" t="s">
        <v>398</v>
      </c>
      <c r="B427" s="91"/>
      <c r="C427" s="52">
        <v>13205</v>
      </c>
    </row>
    <row r="428" s="28" customFormat="1" ht="14.25" customHeight="1" spans="1:3">
      <c r="A428" s="91" t="s">
        <v>399</v>
      </c>
      <c r="B428" s="91"/>
      <c r="C428" s="52">
        <v>73</v>
      </c>
    </row>
    <row r="429" s="28" customFormat="1" ht="14.25" customHeight="1" spans="1:3">
      <c r="A429" s="91" t="s">
        <v>400</v>
      </c>
      <c r="B429" s="91"/>
      <c r="C429" s="52">
        <v>11767</v>
      </c>
    </row>
    <row r="430" s="28" customFormat="1" ht="14.25" customHeight="1" spans="1:3">
      <c r="A430" s="92" t="s">
        <v>401</v>
      </c>
      <c r="B430" s="92"/>
      <c r="C430" s="52">
        <v>3964</v>
      </c>
    </row>
    <row r="431" s="28" customFormat="1" ht="14.25" customHeight="1" spans="1:3">
      <c r="A431" s="91" t="s">
        <v>402</v>
      </c>
      <c r="B431" s="91"/>
      <c r="C431" s="52">
        <v>698</v>
      </c>
    </row>
    <row r="432" s="28" customFormat="1" ht="14.25" customHeight="1" spans="1:3">
      <c r="A432" s="91" t="s">
        <v>403</v>
      </c>
      <c r="B432" s="91"/>
      <c r="C432" s="52">
        <v>248</v>
      </c>
    </row>
    <row r="433" s="28" customFormat="1" ht="14.25" customHeight="1" spans="1:3">
      <c r="A433" s="91" t="s">
        <v>404</v>
      </c>
      <c r="B433" s="91"/>
      <c r="C433" s="52">
        <v>2618</v>
      </c>
    </row>
    <row r="434" s="28" customFormat="1" ht="14.25" customHeight="1" spans="1:3">
      <c r="A434" s="91" t="s">
        <v>405</v>
      </c>
      <c r="B434" s="91"/>
      <c r="C434" s="52">
        <v>16</v>
      </c>
    </row>
    <row r="435" s="28" customFormat="1" ht="14.25" customHeight="1" spans="1:3">
      <c r="A435" s="91" t="s">
        <v>406</v>
      </c>
      <c r="B435" s="91"/>
      <c r="C435" s="52">
        <v>116</v>
      </c>
    </row>
    <row r="436" s="28" customFormat="1" ht="14.25" customHeight="1" spans="1:3">
      <c r="A436" s="91" t="s">
        <v>407</v>
      </c>
      <c r="B436" s="91"/>
      <c r="C436" s="52">
        <v>268</v>
      </c>
    </row>
    <row r="437" s="28" customFormat="1" ht="14.25" customHeight="1" spans="1:3">
      <c r="A437" s="92" t="s">
        <v>408</v>
      </c>
      <c r="B437" s="92"/>
      <c r="C437" s="52">
        <v>18255</v>
      </c>
    </row>
    <row r="438" s="28" customFormat="1" ht="14.25" customHeight="1" spans="1:3">
      <c r="A438" s="91" t="s">
        <v>409</v>
      </c>
      <c r="B438" s="91"/>
      <c r="C438" s="52">
        <v>5527</v>
      </c>
    </row>
    <row r="439" s="28" customFormat="1" ht="14.25" customHeight="1" spans="1:3">
      <c r="A439" s="91" t="s">
        <v>410</v>
      </c>
      <c r="B439" s="91"/>
      <c r="C439" s="52">
        <v>443</v>
      </c>
    </row>
    <row r="440" s="28" customFormat="1" ht="14.25" customHeight="1" spans="1:3">
      <c r="A440" s="91" t="s">
        <v>411</v>
      </c>
      <c r="B440" s="91"/>
      <c r="C440" s="52">
        <v>20</v>
      </c>
    </row>
    <row r="441" s="28" customFormat="1" ht="14.25" customHeight="1" spans="1:3">
      <c r="A441" s="91" t="s">
        <v>412</v>
      </c>
      <c r="B441" s="91"/>
      <c r="C441" s="52">
        <v>2087</v>
      </c>
    </row>
    <row r="442" s="28" customFormat="1" ht="14.25" customHeight="1" spans="1:3">
      <c r="A442" s="91" t="s">
        <v>413</v>
      </c>
      <c r="B442" s="91"/>
      <c r="C442" s="52">
        <v>70</v>
      </c>
    </row>
    <row r="443" s="28" customFormat="1" ht="14.25" customHeight="1" spans="1:3">
      <c r="A443" s="91" t="s">
        <v>414</v>
      </c>
      <c r="B443" s="91"/>
      <c r="C443" s="52">
        <v>1324</v>
      </c>
    </row>
    <row r="444" s="28" customFormat="1" ht="14.25" customHeight="1" spans="1:3">
      <c r="A444" s="91" t="s">
        <v>415</v>
      </c>
      <c r="B444" s="91"/>
      <c r="C444" s="52">
        <v>683</v>
      </c>
    </row>
    <row r="445" s="28" customFormat="1" ht="14.25" customHeight="1" spans="1:3">
      <c r="A445" s="91" t="s">
        <v>416</v>
      </c>
      <c r="B445" s="91"/>
      <c r="C445" s="52">
        <v>2736</v>
      </c>
    </row>
    <row r="446" s="28" customFormat="1" ht="14.25" customHeight="1" spans="1:3">
      <c r="A446" s="91" t="s">
        <v>417</v>
      </c>
      <c r="B446" s="91"/>
      <c r="C446" s="52">
        <v>5365</v>
      </c>
    </row>
    <row r="447" s="28" customFormat="1" ht="14.25" customHeight="1" spans="1:3">
      <c r="A447" s="92" t="s">
        <v>418</v>
      </c>
      <c r="B447" s="92"/>
      <c r="C447" s="52">
        <v>45295</v>
      </c>
    </row>
    <row r="448" s="28" customFormat="1" ht="14.25" customHeight="1" spans="1:3">
      <c r="A448" s="91" t="s">
        <v>78</v>
      </c>
      <c r="B448" s="91"/>
      <c r="C448" s="52">
        <v>182</v>
      </c>
    </row>
    <row r="449" s="28" customFormat="1" ht="14.25" customHeight="1" spans="1:3">
      <c r="A449" s="91" t="s">
        <v>79</v>
      </c>
      <c r="B449" s="91"/>
      <c r="C449" s="52">
        <v>603</v>
      </c>
    </row>
    <row r="450" s="28" customFormat="1" ht="14.25" customHeight="1" spans="1:3">
      <c r="A450" s="91" t="s">
        <v>419</v>
      </c>
      <c r="B450" s="91"/>
      <c r="C450" s="52">
        <v>15784</v>
      </c>
    </row>
    <row r="451" s="28" customFormat="1" ht="14.25" customHeight="1" spans="1:3">
      <c r="A451" s="91" t="s">
        <v>420</v>
      </c>
      <c r="B451" s="91"/>
      <c r="C451" s="52">
        <v>14011</v>
      </c>
    </row>
    <row r="452" s="28" customFormat="1" ht="14.25" customHeight="1" spans="1:3">
      <c r="A452" s="91" t="s">
        <v>421</v>
      </c>
      <c r="B452" s="91"/>
      <c r="C452" s="52">
        <v>234</v>
      </c>
    </row>
    <row r="453" s="28" customFormat="1" ht="14.25" customHeight="1" spans="1:3">
      <c r="A453" s="91" t="s">
        <v>422</v>
      </c>
      <c r="B453" s="91"/>
      <c r="C453" s="52">
        <v>14481</v>
      </c>
    </row>
    <row r="454" s="28" customFormat="1" ht="14.25" customHeight="1" spans="1:3">
      <c r="A454" s="92" t="s">
        <v>423</v>
      </c>
      <c r="B454" s="91"/>
      <c r="C454" s="52">
        <v>166</v>
      </c>
    </row>
    <row r="455" s="28" customFormat="1" ht="14.25" customHeight="1" spans="1:3">
      <c r="A455" s="91" t="s">
        <v>424</v>
      </c>
      <c r="B455" s="91"/>
      <c r="C455" s="52">
        <v>99</v>
      </c>
    </row>
    <row r="456" s="28" customFormat="1" ht="14.25" customHeight="1" spans="1:3">
      <c r="A456" s="91" t="s">
        <v>425</v>
      </c>
      <c r="B456" s="91"/>
      <c r="C456" s="52">
        <v>67</v>
      </c>
    </row>
    <row r="457" s="28" customFormat="1" ht="14.25" customHeight="1" spans="1:3">
      <c r="A457" s="92" t="s">
        <v>426</v>
      </c>
      <c r="B457" s="92"/>
      <c r="C457" s="52">
        <v>14256</v>
      </c>
    </row>
    <row r="458" s="28" customFormat="1" ht="14.25" customHeight="1" spans="1:3">
      <c r="A458" s="91" t="s">
        <v>427</v>
      </c>
      <c r="B458" s="92"/>
      <c r="C458" s="52">
        <v>4474</v>
      </c>
    </row>
    <row r="459" s="28" customFormat="1" ht="14.25" customHeight="1" spans="1:3">
      <c r="A459" s="91" t="s">
        <v>428</v>
      </c>
      <c r="B459" s="92"/>
      <c r="C459" s="52">
        <v>2</v>
      </c>
    </row>
    <row r="460" s="28" customFormat="1" ht="14.25" customHeight="1" spans="1:3">
      <c r="A460" s="91" t="s">
        <v>429</v>
      </c>
      <c r="B460" s="92"/>
      <c r="C460" s="52">
        <v>8679</v>
      </c>
    </row>
    <row r="461" s="28" customFormat="1" ht="14.25" customHeight="1" spans="1:3">
      <c r="A461" s="91" t="s">
        <v>430</v>
      </c>
      <c r="B461" s="92"/>
      <c r="C461" s="52">
        <v>278</v>
      </c>
    </row>
    <row r="462" s="28" customFormat="1" ht="14.25" customHeight="1" spans="1:3">
      <c r="A462" s="91" t="s">
        <v>431</v>
      </c>
      <c r="B462" s="92"/>
      <c r="C462" s="52">
        <v>823</v>
      </c>
    </row>
    <row r="463" s="28" customFormat="1" ht="14.25" customHeight="1" spans="1:3">
      <c r="A463" s="92" t="s">
        <v>432</v>
      </c>
      <c r="B463" s="92"/>
      <c r="C463" s="52">
        <v>3937</v>
      </c>
    </row>
    <row r="464" s="28" customFormat="1" ht="14.25" customHeight="1" spans="1:3">
      <c r="A464" s="91" t="s">
        <v>433</v>
      </c>
      <c r="B464" s="91"/>
      <c r="C464" s="52">
        <v>2530</v>
      </c>
    </row>
    <row r="465" s="28" customFormat="1" ht="14.25" customHeight="1" spans="1:3">
      <c r="A465" s="91" t="s">
        <v>434</v>
      </c>
      <c r="B465" s="91"/>
      <c r="C465" s="52">
        <v>25</v>
      </c>
    </row>
    <row r="466" s="28" customFormat="1" ht="14.25" customHeight="1" spans="1:3">
      <c r="A466" s="91" t="s">
        <v>435</v>
      </c>
      <c r="B466" s="91"/>
      <c r="C466" s="52">
        <v>1382</v>
      </c>
    </row>
    <row r="467" s="28" customFormat="1" ht="14.25" customHeight="1" spans="1:3">
      <c r="A467" s="92" t="s">
        <v>436</v>
      </c>
      <c r="B467" s="92"/>
      <c r="C467" s="52">
        <v>4077</v>
      </c>
    </row>
    <row r="468" s="28" customFormat="1" ht="14.25" customHeight="1" spans="1:3">
      <c r="A468" s="91" t="s">
        <v>436</v>
      </c>
      <c r="B468" s="91"/>
      <c r="C468" s="52">
        <v>4077</v>
      </c>
    </row>
    <row r="469" s="28" customFormat="1" ht="14.25" customHeight="1" spans="1:3">
      <c r="A469" s="90" t="s">
        <v>437</v>
      </c>
      <c r="B469" s="90"/>
      <c r="C469" s="52">
        <v>3657</v>
      </c>
    </row>
    <row r="470" s="28" customFormat="1" ht="14.25" customHeight="1" spans="1:3">
      <c r="A470" s="92" t="s">
        <v>438</v>
      </c>
      <c r="B470" s="92"/>
      <c r="C470" s="52">
        <v>3219</v>
      </c>
    </row>
    <row r="471" s="28" customFormat="1" ht="14.25" customHeight="1" spans="1:3">
      <c r="A471" s="91" t="s">
        <v>78</v>
      </c>
      <c r="B471" s="91"/>
      <c r="C471" s="52">
        <v>218</v>
      </c>
    </row>
    <row r="472" s="28" customFormat="1" ht="14.25" customHeight="1" spans="1:3">
      <c r="A472" s="91" t="s">
        <v>439</v>
      </c>
      <c r="B472" s="91"/>
      <c r="C472" s="52">
        <v>1494</v>
      </c>
    </row>
    <row r="473" s="28" customFormat="1" ht="14.25" customHeight="1" spans="1:3">
      <c r="A473" s="91" t="s">
        <v>440</v>
      </c>
      <c r="B473" s="91"/>
      <c r="C473" s="52">
        <v>968</v>
      </c>
    </row>
    <row r="474" s="28" customFormat="1" ht="14.25" customHeight="1" spans="1:3">
      <c r="A474" s="91" t="s">
        <v>441</v>
      </c>
      <c r="B474" s="91"/>
      <c r="C474" s="52">
        <v>539</v>
      </c>
    </row>
    <row r="475" s="28" customFormat="1" ht="14.25" customHeight="1" spans="1:3">
      <c r="A475" s="92" t="s">
        <v>442</v>
      </c>
      <c r="B475" s="92"/>
      <c r="C475" s="52">
        <v>80</v>
      </c>
    </row>
    <row r="476" s="28" customFormat="1" ht="14.25" customHeight="1" spans="1:3">
      <c r="A476" s="91" t="s">
        <v>443</v>
      </c>
      <c r="B476" s="91"/>
      <c r="C476" s="52">
        <v>80</v>
      </c>
    </row>
    <row r="477" s="28" customFormat="1" ht="14.25" customHeight="1" spans="1:3">
      <c r="A477" s="92" t="s">
        <v>444</v>
      </c>
      <c r="B477" s="92"/>
      <c r="C477" s="52">
        <v>234</v>
      </c>
    </row>
    <row r="478" s="28" customFormat="1" ht="14.25" customHeight="1" spans="1:3">
      <c r="A478" s="91" t="s">
        <v>445</v>
      </c>
      <c r="B478" s="91"/>
      <c r="C478" s="52">
        <v>234</v>
      </c>
    </row>
    <row r="479" s="28" customFormat="1" ht="14.25" customHeight="1" spans="1:3">
      <c r="A479" s="92" t="s">
        <v>446</v>
      </c>
      <c r="B479" s="92"/>
      <c r="C479" s="52">
        <v>124</v>
      </c>
    </row>
    <row r="480" s="28" customFormat="1" ht="14.25" customHeight="1" spans="1:3">
      <c r="A480" s="91" t="s">
        <v>446</v>
      </c>
      <c r="B480" s="91"/>
      <c r="C480" s="52">
        <v>124</v>
      </c>
    </row>
    <row r="481" s="28" customFormat="1" ht="14.25" customHeight="1" spans="1:3">
      <c r="A481" s="90" t="s">
        <v>447</v>
      </c>
      <c r="B481" s="90"/>
      <c r="C481" s="52">
        <v>3748</v>
      </c>
    </row>
    <row r="482" s="28" customFormat="1" ht="14.25" customHeight="1" spans="1:3">
      <c r="A482" s="92" t="s">
        <v>448</v>
      </c>
      <c r="B482" s="92"/>
      <c r="C482" s="52">
        <v>1408</v>
      </c>
    </row>
    <row r="483" s="28" customFormat="1" ht="14.25" customHeight="1" spans="1:3">
      <c r="A483" s="91" t="s">
        <v>78</v>
      </c>
      <c r="B483" s="91"/>
      <c r="C483" s="52">
        <v>134</v>
      </c>
    </row>
    <row r="484" s="28" customFormat="1" ht="14.25" customHeight="1" spans="1:3">
      <c r="A484" s="91" t="s">
        <v>79</v>
      </c>
      <c r="B484" s="91"/>
      <c r="C484" s="52">
        <v>61</v>
      </c>
    </row>
    <row r="485" s="28" customFormat="1" ht="14.25" customHeight="1" spans="1:3">
      <c r="A485" s="91" t="s">
        <v>449</v>
      </c>
      <c r="B485" s="91"/>
      <c r="C485" s="52">
        <v>8</v>
      </c>
    </row>
    <row r="486" s="28" customFormat="1" ht="14.25" customHeight="1" spans="1:3">
      <c r="A486" s="91" t="s">
        <v>450</v>
      </c>
      <c r="B486" s="91"/>
      <c r="C486" s="52">
        <v>482</v>
      </c>
    </row>
    <row r="487" s="28" customFormat="1" ht="14.25" customHeight="1" spans="1:3">
      <c r="A487" s="91" t="s">
        <v>451</v>
      </c>
      <c r="B487" s="91"/>
      <c r="C487" s="52">
        <v>723</v>
      </c>
    </row>
    <row r="488" s="28" customFormat="1" ht="14.25" customHeight="1" spans="1:3">
      <c r="A488" s="92" t="s">
        <v>452</v>
      </c>
      <c r="B488" s="92"/>
      <c r="C488" s="52">
        <v>2336</v>
      </c>
    </row>
    <row r="489" s="28" customFormat="1" ht="14.25" customHeight="1" spans="1:3">
      <c r="A489" s="91" t="s">
        <v>78</v>
      </c>
      <c r="B489" s="91"/>
      <c r="C489" s="52">
        <v>105</v>
      </c>
    </row>
    <row r="490" s="28" customFormat="1" ht="14.25" customHeight="1" spans="1:3">
      <c r="A490" s="91" t="s">
        <v>79</v>
      </c>
      <c r="B490" s="91"/>
      <c r="C490" s="52">
        <v>120</v>
      </c>
    </row>
    <row r="491" s="28" customFormat="1" ht="14.25" customHeight="1" spans="1:3">
      <c r="A491" s="91" t="s">
        <v>453</v>
      </c>
      <c r="B491" s="91"/>
      <c r="C491" s="52">
        <v>2111</v>
      </c>
    </row>
    <row r="492" s="28" customFormat="1" ht="14.25" customHeight="1" spans="1:3">
      <c r="A492" s="92" t="s">
        <v>454</v>
      </c>
      <c r="B492" s="92"/>
      <c r="C492" s="52">
        <v>4</v>
      </c>
    </row>
    <row r="493" s="28" customFormat="1" ht="14.25" customHeight="1" spans="1:3">
      <c r="A493" s="91" t="s">
        <v>455</v>
      </c>
      <c r="B493" s="91"/>
      <c r="C493" s="52">
        <v>4</v>
      </c>
    </row>
    <row r="494" s="28" customFormat="1" ht="14.25" customHeight="1" spans="1:3">
      <c r="A494" s="90" t="s">
        <v>456</v>
      </c>
      <c r="B494" s="90"/>
      <c r="C494" s="52">
        <v>170</v>
      </c>
    </row>
    <row r="495" s="28" customFormat="1" ht="14.25" customHeight="1" spans="1:3">
      <c r="A495" s="92" t="s">
        <v>457</v>
      </c>
      <c r="B495" s="92"/>
      <c r="C495" s="52">
        <v>170</v>
      </c>
    </row>
    <row r="496" s="28" customFormat="1" ht="14.25" customHeight="1" spans="1:3">
      <c r="A496" s="91" t="s">
        <v>458</v>
      </c>
      <c r="B496" s="91"/>
      <c r="C496" s="52">
        <v>170</v>
      </c>
    </row>
    <row r="497" s="28" customFormat="1" ht="14.25" customHeight="1" spans="1:3">
      <c r="A497" s="90" t="s">
        <v>58</v>
      </c>
      <c r="B497" s="90"/>
      <c r="C497" s="52">
        <v>8332</v>
      </c>
    </row>
    <row r="498" s="28" customFormat="1" ht="14.25" customHeight="1" spans="1:3">
      <c r="A498" s="92" t="s">
        <v>459</v>
      </c>
      <c r="B498" s="92"/>
      <c r="C498" s="52">
        <v>4959</v>
      </c>
    </row>
    <row r="499" s="28" customFormat="1" ht="14.25" customHeight="1" spans="1:3">
      <c r="A499" s="91" t="s">
        <v>78</v>
      </c>
      <c r="B499" s="91"/>
      <c r="C499" s="52">
        <v>1620</v>
      </c>
    </row>
    <row r="500" s="28" customFormat="1" ht="14.25" customHeight="1" spans="1:3">
      <c r="A500" s="91" t="s">
        <v>79</v>
      </c>
      <c r="B500" s="91"/>
      <c r="C500" s="52">
        <v>297</v>
      </c>
    </row>
    <row r="501" s="28" customFormat="1" ht="14.25" customHeight="1" spans="1:3">
      <c r="A501" s="91" t="s">
        <v>460</v>
      </c>
      <c r="B501" s="91"/>
      <c r="C501" s="52">
        <v>48</v>
      </c>
    </row>
    <row r="502" s="28" customFormat="1" ht="14.25" customHeight="1" spans="1:3">
      <c r="A502" s="91" t="s">
        <v>461</v>
      </c>
      <c r="B502" s="91"/>
      <c r="C502" s="52">
        <v>398</v>
      </c>
    </row>
    <row r="503" s="28" customFormat="1" ht="14.25" customHeight="1" spans="1:3">
      <c r="A503" s="91" t="s">
        <v>462</v>
      </c>
      <c r="B503" s="91"/>
      <c r="C503" s="52">
        <v>32</v>
      </c>
    </row>
    <row r="504" s="28" customFormat="1" ht="14.25" customHeight="1" spans="1:3">
      <c r="A504" s="91" t="s">
        <v>463</v>
      </c>
      <c r="B504" s="91"/>
      <c r="C504" s="52">
        <v>45</v>
      </c>
    </row>
    <row r="505" s="28" customFormat="1" ht="14.25" customHeight="1" spans="1:3">
      <c r="A505" s="91" t="s">
        <v>464</v>
      </c>
      <c r="B505" s="91"/>
      <c r="C505" s="52">
        <v>737</v>
      </c>
    </row>
    <row r="506" s="28" customFormat="1" ht="14.25" customHeight="1" spans="1:3">
      <c r="A506" s="91" t="s">
        <v>465</v>
      </c>
      <c r="B506" s="91"/>
      <c r="C506" s="52">
        <v>14</v>
      </c>
    </row>
    <row r="507" s="28" customFormat="1" ht="14.25" customHeight="1" spans="1:3">
      <c r="A507" s="91" t="s">
        <v>466</v>
      </c>
      <c r="B507" s="91"/>
      <c r="C507" s="52">
        <v>3</v>
      </c>
    </row>
    <row r="508" s="28" customFormat="1" ht="14.25" customHeight="1" spans="1:3">
      <c r="A508" s="91" t="s">
        <v>83</v>
      </c>
      <c r="B508" s="91"/>
      <c r="C508" s="52">
        <v>748</v>
      </c>
    </row>
    <row r="509" s="28" customFormat="1" ht="14.25" customHeight="1" spans="1:3">
      <c r="A509" s="91" t="s">
        <v>467</v>
      </c>
      <c r="B509" s="91"/>
      <c r="C509" s="52">
        <v>1017</v>
      </c>
    </row>
    <row r="510" s="28" customFormat="1" ht="14.25" customHeight="1" spans="1:3">
      <c r="A510" s="92" t="s">
        <v>468</v>
      </c>
      <c r="B510" s="92"/>
      <c r="C510" s="52">
        <v>3183</v>
      </c>
    </row>
    <row r="511" s="28" customFormat="1" ht="14.25" customHeight="1" spans="1:3">
      <c r="A511" s="91" t="s">
        <v>78</v>
      </c>
      <c r="B511" s="91"/>
      <c r="C511" s="52">
        <v>133</v>
      </c>
    </row>
    <row r="512" s="28" customFormat="1" ht="14.25" customHeight="1" spans="1:3">
      <c r="A512" s="91" t="s">
        <v>79</v>
      </c>
      <c r="B512" s="91"/>
      <c r="C512" s="52">
        <v>-1</v>
      </c>
    </row>
    <row r="513" s="28" customFormat="1" ht="14.25" customHeight="1" spans="1:3">
      <c r="A513" s="91" t="s">
        <v>469</v>
      </c>
      <c r="B513" s="91"/>
      <c r="C513" s="52">
        <v>24</v>
      </c>
    </row>
    <row r="514" s="28" customFormat="1" ht="14.25" customHeight="1" spans="1:3">
      <c r="A514" s="91" t="s">
        <v>470</v>
      </c>
      <c r="B514" s="91"/>
      <c r="C514" s="52">
        <v>40</v>
      </c>
    </row>
    <row r="515" s="28" customFormat="1" ht="14.25" customHeight="1" spans="1:3">
      <c r="A515" s="91" t="s">
        <v>471</v>
      </c>
      <c r="B515" s="91"/>
      <c r="C515" s="52">
        <v>1733</v>
      </c>
    </row>
    <row r="516" s="28" customFormat="1" ht="14.25" customHeight="1" spans="1:3">
      <c r="A516" s="91" t="s">
        <v>83</v>
      </c>
      <c r="B516" s="91"/>
      <c r="C516" s="52">
        <v>1046</v>
      </c>
    </row>
    <row r="517" s="28" customFormat="1" ht="14.25" customHeight="1" spans="1:3">
      <c r="A517" s="91" t="s">
        <v>472</v>
      </c>
      <c r="B517" s="91"/>
      <c r="C517" s="52">
        <v>208</v>
      </c>
    </row>
    <row r="518" s="28" customFormat="1" ht="14.25" customHeight="1" spans="1:3">
      <c r="A518" s="92" t="s">
        <v>473</v>
      </c>
      <c r="B518" s="92"/>
      <c r="C518" s="52">
        <v>190</v>
      </c>
    </row>
    <row r="519" s="28" customFormat="1" ht="14.25" customHeight="1" spans="1:3">
      <c r="A519" s="91" t="s">
        <v>474</v>
      </c>
      <c r="B519" s="91"/>
      <c r="C519" s="52">
        <v>40</v>
      </c>
    </row>
    <row r="520" s="28" customFormat="1" ht="14.25" customHeight="1" spans="1:3">
      <c r="A520" s="91" t="s">
        <v>475</v>
      </c>
      <c r="B520" s="91"/>
      <c r="C520" s="52">
        <v>150</v>
      </c>
    </row>
    <row r="521" s="28" customFormat="1" ht="14.25" customHeight="1" spans="1:3">
      <c r="A521" s="90" t="s">
        <v>476</v>
      </c>
      <c r="B521" s="90"/>
      <c r="C521" s="52">
        <v>19613</v>
      </c>
    </row>
    <row r="522" s="28" customFormat="1" ht="14.25" customHeight="1" spans="1:3">
      <c r="A522" s="92" t="s">
        <v>477</v>
      </c>
      <c r="B522" s="92"/>
      <c r="C522" s="52">
        <v>5056</v>
      </c>
    </row>
    <row r="523" s="28" customFormat="1" ht="14.25" customHeight="1" spans="1:3">
      <c r="A523" s="91" t="s">
        <v>478</v>
      </c>
      <c r="B523" s="91"/>
      <c r="C523" s="52">
        <v>4640</v>
      </c>
    </row>
    <row r="524" s="28" customFormat="1" ht="14.25" customHeight="1" spans="1:3">
      <c r="A524" s="91" t="s">
        <v>479</v>
      </c>
      <c r="B524" s="91"/>
      <c r="C524" s="52">
        <v>210</v>
      </c>
    </row>
    <row r="525" s="28" customFormat="1" ht="14.25" customHeight="1" spans="1:3">
      <c r="A525" s="91" t="s">
        <v>480</v>
      </c>
      <c r="B525" s="91"/>
      <c r="C525" s="52">
        <v>15</v>
      </c>
    </row>
    <row r="526" s="28" customFormat="1" ht="14.25" customHeight="1" spans="1:3">
      <c r="A526" s="91" t="s">
        <v>481</v>
      </c>
      <c r="B526" s="91"/>
      <c r="C526" s="52">
        <v>191</v>
      </c>
    </row>
    <row r="527" s="28" customFormat="1" ht="14.25" customHeight="1" spans="1:3">
      <c r="A527" s="92" t="s">
        <v>482</v>
      </c>
      <c r="B527" s="92"/>
      <c r="C527" s="52">
        <v>14557</v>
      </c>
    </row>
    <row r="528" s="28" customFormat="1" ht="14.25" customHeight="1" spans="1:3">
      <c r="A528" s="91" t="s">
        <v>483</v>
      </c>
      <c r="B528" s="91"/>
      <c r="C528" s="52">
        <v>14557</v>
      </c>
    </row>
    <row r="529" s="28" customFormat="1" ht="14.25" customHeight="1" spans="1:3">
      <c r="A529" s="90" t="s">
        <v>484</v>
      </c>
      <c r="B529" s="90"/>
      <c r="C529" s="52">
        <v>49</v>
      </c>
    </row>
    <row r="530" s="28" customFormat="1" ht="14.25" customHeight="1" spans="1:3">
      <c r="A530" s="92" t="s">
        <v>485</v>
      </c>
      <c r="B530" s="92"/>
      <c r="C530" s="52">
        <v>43</v>
      </c>
    </row>
    <row r="531" s="28" customFormat="1" ht="14.25" customHeight="1" spans="1:3">
      <c r="A531" s="91" t="s">
        <v>78</v>
      </c>
      <c r="B531" s="91"/>
      <c r="C531" s="52">
        <v>33</v>
      </c>
    </row>
    <row r="532" s="28" customFormat="1" ht="14.25" customHeight="1" spans="1:3">
      <c r="A532" s="91" t="s">
        <v>79</v>
      </c>
      <c r="B532" s="91"/>
      <c r="C532" s="52">
        <v>4</v>
      </c>
    </row>
    <row r="533" s="28" customFormat="1" ht="14.25" customHeight="1" spans="1:3">
      <c r="A533" s="91" t="s">
        <v>486</v>
      </c>
      <c r="B533" s="91"/>
      <c r="C533" s="52">
        <v>6</v>
      </c>
    </row>
    <row r="534" s="28" customFormat="1" ht="14.25" customHeight="1" spans="1:3">
      <c r="A534" s="92" t="s">
        <v>487</v>
      </c>
      <c r="B534" s="92"/>
      <c r="C534" s="52">
        <v>6</v>
      </c>
    </row>
    <row r="535" s="28" customFormat="1" ht="14.25" customHeight="1" spans="1:3">
      <c r="A535" s="91" t="s">
        <v>488</v>
      </c>
      <c r="B535" s="91"/>
      <c r="C535" s="52">
        <v>6</v>
      </c>
    </row>
    <row r="536" s="28" customFormat="1" ht="14.25" customHeight="1" spans="1:3">
      <c r="A536" s="90" t="s">
        <v>61</v>
      </c>
      <c r="B536" s="90"/>
      <c r="C536" s="52">
        <v>1516</v>
      </c>
    </row>
    <row r="537" s="28" customFormat="1" ht="14.25" customHeight="1" spans="1:3">
      <c r="A537" s="92" t="s">
        <v>489</v>
      </c>
      <c r="B537" s="92"/>
      <c r="C537" s="52">
        <v>1028</v>
      </c>
    </row>
    <row r="538" s="28" customFormat="1" ht="14.25" customHeight="1" spans="1:3">
      <c r="A538" s="91" t="s">
        <v>78</v>
      </c>
      <c r="B538" s="91"/>
      <c r="C538" s="52">
        <v>255</v>
      </c>
    </row>
    <row r="539" s="28" customFormat="1" ht="14.25" customHeight="1" spans="1:3">
      <c r="A539" s="91" t="s">
        <v>79</v>
      </c>
      <c r="B539" s="91"/>
      <c r="C539" s="52">
        <v>162</v>
      </c>
    </row>
    <row r="540" s="28" customFormat="1" ht="14.25" customHeight="1" spans="1:3">
      <c r="A540" s="91" t="s">
        <v>490</v>
      </c>
      <c r="B540" s="91"/>
      <c r="C540" s="52">
        <v>417</v>
      </c>
    </row>
    <row r="541" s="28" customFormat="1" ht="14.25" customHeight="1" spans="1:3">
      <c r="A541" s="91" t="s">
        <v>491</v>
      </c>
      <c r="B541" s="91"/>
      <c r="C541" s="52">
        <v>47</v>
      </c>
    </row>
    <row r="542" s="28" customFormat="1" ht="14.25" customHeight="1" spans="1:3">
      <c r="A542" s="91" t="s">
        <v>492</v>
      </c>
      <c r="B542" s="91"/>
      <c r="C542" s="52">
        <v>3</v>
      </c>
    </row>
    <row r="543" s="28" customFormat="1" ht="14.25" customHeight="1" spans="1:3">
      <c r="A543" s="91" t="s">
        <v>83</v>
      </c>
      <c r="B543" s="91"/>
      <c r="C543" s="52">
        <v>87</v>
      </c>
    </row>
    <row r="544" s="28" customFormat="1" ht="14.25" customHeight="1" spans="1:3">
      <c r="A544" s="91" t="s">
        <v>493</v>
      </c>
      <c r="B544" s="91"/>
      <c r="C544" s="52">
        <v>57</v>
      </c>
    </row>
    <row r="545" s="28" customFormat="1" ht="14.25" customHeight="1" spans="1:3">
      <c r="A545" s="92" t="s">
        <v>494</v>
      </c>
      <c r="B545" s="92"/>
      <c r="C545" s="52">
        <v>83</v>
      </c>
    </row>
    <row r="546" s="28" customFormat="1" ht="14.25" customHeight="1" spans="1:3">
      <c r="A546" s="91" t="s">
        <v>495</v>
      </c>
      <c r="B546" s="91"/>
      <c r="C546" s="52">
        <v>83</v>
      </c>
    </row>
    <row r="547" s="28" customFormat="1" ht="14.25" customHeight="1" spans="1:3">
      <c r="A547" s="92" t="s">
        <v>496</v>
      </c>
      <c r="B547" s="92"/>
      <c r="C547" s="52">
        <v>145</v>
      </c>
    </row>
    <row r="548" s="28" customFormat="1" ht="14.25" customHeight="1" spans="1:3">
      <c r="A548" s="91" t="s">
        <v>79</v>
      </c>
      <c r="B548" s="91"/>
      <c r="C548" s="52">
        <v>17</v>
      </c>
    </row>
    <row r="549" s="28" customFormat="1" ht="14.25" customHeight="1" spans="1:3">
      <c r="A549" s="91" t="s">
        <v>497</v>
      </c>
      <c r="B549" s="91"/>
      <c r="C549" s="52">
        <v>35</v>
      </c>
    </row>
    <row r="550" s="28" customFormat="1" ht="14.25" customHeight="1" spans="1:3">
      <c r="A550" s="91" t="s">
        <v>498</v>
      </c>
      <c r="B550" s="91"/>
      <c r="C550" s="52">
        <v>65</v>
      </c>
    </row>
    <row r="551" s="28" customFormat="1" ht="14.25" customHeight="1" spans="1:3">
      <c r="A551" s="91" t="s">
        <v>499</v>
      </c>
      <c r="B551" s="91"/>
      <c r="C551" s="52">
        <v>28</v>
      </c>
    </row>
    <row r="552" s="28" customFormat="1" ht="14.25" customHeight="1" spans="1:3">
      <c r="A552" s="92" t="s">
        <v>500</v>
      </c>
      <c r="B552" s="92"/>
      <c r="C552" s="52">
        <v>257</v>
      </c>
    </row>
    <row r="553" s="28" customFormat="1" ht="14.25" customHeight="1" spans="1:3">
      <c r="A553" s="91" t="s">
        <v>501</v>
      </c>
      <c r="B553" s="91"/>
      <c r="C553" s="52">
        <v>154</v>
      </c>
    </row>
    <row r="554" s="28" customFormat="1" ht="14.25" customHeight="1" spans="1:3">
      <c r="A554" s="91" t="s">
        <v>502</v>
      </c>
      <c r="B554" s="91"/>
      <c r="C554" s="52">
        <v>28</v>
      </c>
    </row>
    <row r="555" s="28" customFormat="1" ht="14.25" customHeight="1" spans="1:3">
      <c r="A555" s="91" t="s">
        <v>503</v>
      </c>
      <c r="B555" s="91"/>
      <c r="C555" s="52">
        <v>75</v>
      </c>
    </row>
    <row r="556" s="28" customFormat="1" ht="14.25" customHeight="1" spans="1:3">
      <c r="A556" s="92" t="s">
        <v>504</v>
      </c>
      <c r="B556" s="91"/>
      <c r="C556" s="52">
        <v>3</v>
      </c>
    </row>
    <row r="557" s="28" customFormat="1" ht="14.25" customHeight="1" spans="1:3">
      <c r="A557" s="90" t="s">
        <v>505</v>
      </c>
      <c r="B557" s="90"/>
      <c r="C557" s="52">
        <v>-2022</v>
      </c>
    </row>
    <row r="558" s="28" customFormat="1" ht="14.25" customHeight="1" spans="1:3">
      <c r="A558" s="92" t="s">
        <v>505</v>
      </c>
      <c r="B558" s="92"/>
      <c r="C558" s="52">
        <v>-2022</v>
      </c>
    </row>
    <row r="559" s="28" customFormat="1" ht="14.25" customHeight="1" spans="1:3">
      <c r="A559" s="91" t="s">
        <v>505</v>
      </c>
      <c r="B559" s="91"/>
      <c r="C559" s="52">
        <v>-2022</v>
      </c>
    </row>
    <row r="560" s="28" customFormat="1" ht="14.25" customHeight="1" spans="1:3">
      <c r="A560" s="90" t="s">
        <v>506</v>
      </c>
      <c r="B560" s="90"/>
      <c r="C560" s="52">
        <v>20299</v>
      </c>
    </row>
    <row r="561" s="28" customFormat="1" ht="14.25" customHeight="1" spans="1:3">
      <c r="A561" s="92" t="s">
        <v>507</v>
      </c>
      <c r="B561" s="92"/>
      <c r="C561" s="52">
        <v>20299</v>
      </c>
    </row>
    <row r="562" s="28" customFormat="1" ht="14.25" customHeight="1" spans="1:3">
      <c r="A562" s="91" t="s">
        <v>508</v>
      </c>
      <c r="B562" s="91"/>
      <c r="C562" s="52">
        <v>17187</v>
      </c>
    </row>
    <row r="563" s="28" customFormat="1" ht="14.25" customHeight="1" spans="1:3">
      <c r="A563" s="91" t="s">
        <v>509</v>
      </c>
      <c r="B563" s="91"/>
      <c r="C563" s="52">
        <v>3112</v>
      </c>
    </row>
    <row r="564" s="28" customFormat="1" ht="14.25" customHeight="1" spans="1:3">
      <c r="A564" s="90" t="s">
        <v>510</v>
      </c>
      <c r="B564" s="90"/>
      <c r="C564" s="52">
        <v>123</v>
      </c>
    </row>
    <row r="565" s="28" customFormat="1" ht="14.25" customHeight="1" spans="1:3">
      <c r="A565" s="92" t="s">
        <v>511</v>
      </c>
      <c r="B565" s="92"/>
      <c r="C565" s="52">
        <v>123</v>
      </c>
    </row>
    <row r="566" s="28" customFormat="1" ht="14.25" customHeight="1" spans="1:3">
      <c r="A566" s="38"/>
      <c r="B566" s="38"/>
      <c r="C566" s="52"/>
    </row>
    <row r="567" s="28" customFormat="1" ht="14.25" customHeight="1" spans="1:3">
      <c r="A567" s="38" t="s">
        <v>66</v>
      </c>
      <c r="B567" s="38"/>
      <c r="C567" s="52">
        <v>1013017</v>
      </c>
    </row>
    <row r="568" s="28" customFormat="1" ht="14.25" customHeight="1" spans="1:3">
      <c r="A568" s="38"/>
      <c r="B568" s="38"/>
      <c r="C568" s="52"/>
    </row>
    <row r="569" s="28" customFormat="1" ht="14.25" customHeight="1" spans="1:3">
      <c r="A569" s="38" t="s">
        <v>67</v>
      </c>
      <c r="B569" s="38"/>
      <c r="C569" s="52">
        <v>15330</v>
      </c>
    </row>
    <row r="570" s="28" customFormat="1" ht="14.25" customHeight="1" spans="1:3">
      <c r="A570" s="38" t="s">
        <v>68</v>
      </c>
      <c r="B570" s="38"/>
      <c r="C570" s="52">
        <v>18766</v>
      </c>
    </row>
    <row r="571" s="28" customFormat="1" ht="14.25" customHeight="1" spans="1:3">
      <c r="A571" s="38" t="s">
        <v>512</v>
      </c>
      <c r="B571" s="38"/>
      <c r="C571" s="52">
        <v>3</v>
      </c>
    </row>
    <row r="572" s="28" customFormat="1" ht="14.25" customHeight="1" spans="1:3">
      <c r="A572" s="38" t="s">
        <v>70</v>
      </c>
      <c r="B572" s="38"/>
      <c r="C572" s="52">
        <v>27755</v>
      </c>
    </row>
    <row r="573" s="28" customFormat="1" ht="14.25" customHeight="1" spans="1:3">
      <c r="A573" s="38"/>
      <c r="B573" s="38"/>
      <c r="C573" s="52"/>
    </row>
    <row r="574" s="28" customFormat="1" ht="14.25" customHeight="1" spans="1:3">
      <c r="A574" s="38" t="s">
        <v>40</v>
      </c>
      <c r="B574" s="38"/>
      <c r="C574" s="52">
        <v>1074871</v>
      </c>
    </row>
    <row r="575" s="28" customFormat="1" ht="27" customHeight="1" spans="1:3">
      <c r="A575" s="94"/>
      <c r="B575" s="86"/>
      <c r="C575" s="86"/>
    </row>
    <row r="576" s="28" customFormat="1" ht="14.25" customHeight="1" spans="1:4">
      <c r="A576" s="43"/>
      <c r="B576" s="43"/>
      <c r="C576" s="43"/>
      <c r="D576" s="43"/>
    </row>
  </sheetData>
  <mergeCells count="3">
    <mergeCell ref="A1:C1"/>
    <mergeCell ref="A575:C575"/>
    <mergeCell ref="A576:D576"/>
  </mergeCells>
  <pageMargins left="1.69236111111111" right="0.629861111111111" top="0.751388888888889" bottom="0.751388888888889" header="0.393055555555556" footer="0.298611111111111"/>
  <pageSetup paperSize="9" orientation="portrait" horizontalDpi="600"/>
  <headerFooter>
    <oddHeader>&amp;L表1-3</oddHead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showZeros="0" zoomScale="115" zoomScaleNormal="115" topLeftCell="A10" workbookViewId="0">
      <selection activeCell="D33" sqref="D33"/>
    </sheetView>
  </sheetViews>
  <sheetFormatPr defaultColWidth="6.75" defaultRowHeight="12.75" outlineLevelCol="7"/>
  <cols>
    <col min="1" max="1" width="31.625" style="28" customWidth="1"/>
    <col min="2" max="4" width="10.75" style="28" customWidth="1"/>
    <col min="5" max="5" width="10.75" style="28" hidden="1" customWidth="1"/>
    <col min="6" max="7" width="10.75" style="28" customWidth="1"/>
    <col min="8" max="8" width="1.375" style="28" customWidth="1"/>
    <col min="9" max="16384" width="6.75" style="28"/>
  </cols>
  <sheetData>
    <row r="1" s="28" customFormat="1" ht="27.75" customHeight="1" spans="1:7">
      <c r="A1" s="67" t="s">
        <v>513</v>
      </c>
      <c r="B1" s="67"/>
      <c r="C1" s="67"/>
      <c r="D1" s="67"/>
      <c r="E1" s="67"/>
      <c r="F1" s="67"/>
      <c r="G1" s="67"/>
    </row>
    <row r="2" s="28" customFormat="1" ht="14.75" customHeight="1" spans="1:7">
      <c r="A2" s="45"/>
      <c r="B2" s="45"/>
      <c r="C2" s="45"/>
      <c r="D2" s="45"/>
      <c r="E2" s="45"/>
      <c r="F2" s="45"/>
      <c r="G2" s="32" t="s">
        <v>1</v>
      </c>
    </row>
    <row r="3" s="28" customFormat="1" ht="24.75" customHeight="1" spans="1:7">
      <c r="A3" s="69" t="s">
        <v>2</v>
      </c>
      <c r="B3" s="69" t="s">
        <v>3</v>
      </c>
      <c r="C3" s="69" t="s">
        <v>4</v>
      </c>
      <c r="D3" s="69" t="s">
        <v>5</v>
      </c>
      <c r="E3" s="69" t="s">
        <v>6</v>
      </c>
      <c r="F3" s="69" t="s">
        <v>7</v>
      </c>
      <c r="G3" s="69" t="s">
        <v>8</v>
      </c>
    </row>
    <row r="4" s="28" customFormat="1" ht="14.25" customHeight="1" spans="1:7">
      <c r="A4" s="38" t="s">
        <v>9</v>
      </c>
      <c r="B4" s="52">
        <v>129643</v>
      </c>
      <c r="C4" s="52">
        <v>129643</v>
      </c>
      <c r="D4" s="52">
        <v>121202</v>
      </c>
      <c r="E4" s="52">
        <v>120040</v>
      </c>
      <c r="F4" s="87">
        <f>D4/C4</f>
        <v>0.934890429872805</v>
      </c>
      <c r="G4" s="87">
        <f>D4/E4</f>
        <v>1.00968010663112</v>
      </c>
    </row>
    <row r="5" s="28" customFormat="1" ht="14.25" customHeight="1" spans="1:7">
      <c r="A5" s="38" t="s">
        <v>10</v>
      </c>
      <c r="B5" s="52">
        <v>50317</v>
      </c>
      <c r="C5" s="52">
        <v>50317</v>
      </c>
      <c r="D5" s="52">
        <v>43968</v>
      </c>
      <c r="E5" s="52">
        <v>44737</v>
      </c>
      <c r="F5" s="87">
        <f>D5/C5</f>
        <v>0.873819981318441</v>
      </c>
      <c r="G5" s="87">
        <f t="shared" ref="G5:G39" si="0">D5/E5</f>
        <v>0.982810648903592</v>
      </c>
    </row>
    <row r="6" s="28" customFormat="1" ht="14.25" customHeight="1" spans="1:7">
      <c r="A6" s="38" t="s">
        <v>11</v>
      </c>
      <c r="B6" s="52">
        <v>17223</v>
      </c>
      <c r="C6" s="52">
        <v>17223</v>
      </c>
      <c r="D6" s="52">
        <v>17418</v>
      </c>
      <c r="E6" s="52">
        <v>15947</v>
      </c>
      <c r="F6" s="87">
        <f t="shared" ref="F6:F39" si="1">D6/C6</f>
        <v>1.0113220693259</v>
      </c>
      <c r="G6" s="87">
        <f t="shared" si="0"/>
        <v>1.09224305512009</v>
      </c>
    </row>
    <row r="7" s="28" customFormat="1" ht="14.25" customHeight="1" spans="1:7">
      <c r="A7" s="38" t="s">
        <v>12</v>
      </c>
      <c r="B7" s="52">
        <v>6508</v>
      </c>
      <c r="C7" s="52">
        <v>6508</v>
      </c>
      <c r="D7" s="52">
        <v>5799</v>
      </c>
      <c r="E7" s="52">
        <v>6026</v>
      </c>
      <c r="F7" s="87">
        <f t="shared" si="1"/>
        <v>0.891057160417947</v>
      </c>
      <c r="G7" s="87">
        <f t="shared" si="0"/>
        <v>0.962329903750415</v>
      </c>
    </row>
    <row r="8" s="28" customFormat="1" ht="14.25" customHeight="1" spans="1:7">
      <c r="A8" s="38" t="s">
        <v>13</v>
      </c>
      <c r="B8" s="52"/>
      <c r="C8" s="52"/>
      <c r="D8" s="52"/>
      <c r="E8" s="52"/>
      <c r="F8" s="87"/>
      <c r="G8" s="87"/>
    </row>
    <row r="9" s="28" customFormat="1" ht="14.25" customHeight="1" spans="1:7">
      <c r="A9" s="38" t="s">
        <v>14</v>
      </c>
      <c r="B9" s="52">
        <v>8499</v>
      </c>
      <c r="C9" s="52">
        <v>8499</v>
      </c>
      <c r="D9" s="52">
        <v>6939</v>
      </c>
      <c r="E9" s="52">
        <v>7869</v>
      </c>
      <c r="F9" s="87">
        <f t="shared" si="1"/>
        <v>0.816448993999294</v>
      </c>
      <c r="G9" s="87">
        <f t="shared" si="0"/>
        <v>0.881814715974075</v>
      </c>
    </row>
    <row r="10" s="28" customFormat="1" ht="14.25" customHeight="1" spans="1:7">
      <c r="A10" s="38" t="s">
        <v>15</v>
      </c>
      <c r="B10" s="52">
        <v>3239</v>
      </c>
      <c r="C10" s="52">
        <v>3239</v>
      </c>
      <c r="D10" s="52">
        <v>3070</v>
      </c>
      <c r="E10" s="52">
        <v>2999</v>
      </c>
      <c r="F10" s="87">
        <f t="shared" si="1"/>
        <v>0.947823402284656</v>
      </c>
      <c r="G10" s="87">
        <f t="shared" si="0"/>
        <v>1.02367455818606</v>
      </c>
    </row>
    <row r="11" s="28" customFormat="1" ht="14.25" customHeight="1" spans="1:7">
      <c r="A11" s="38" t="s">
        <v>16</v>
      </c>
      <c r="B11" s="52"/>
      <c r="C11" s="52"/>
      <c r="D11" s="52">
        <v>681</v>
      </c>
      <c r="E11" s="52"/>
      <c r="F11" s="87"/>
      <c r="G11" s="87"/>
    </row>
    <row r="12" s="28" customFormat="1" ht="14.25" customHeight="1" spans="1:7">
      <c r="A12" s="38" t="s">
        <v>17</v>
      </c>
      <c r="B12" s="52">
        <v>17609</v>
      </c>
      <c r="C12" s="52">
        <v>17609</v>
      </c>
      <c r="D12" s="52">
        <v>14656</v>
      </c>
      <c r="E12" s="52">
        <v>16305</v>
      </c>
      <c r="F12" s="87">
        <f t="shared" si="1"/>
        <v>0.832301663921858</v>
      </c>
      <c r="G12" s="87">
        <f t="shared" si="0"/>
        <v>0.898865378718185</v>
      </c>
    </row>
    <row r="13" s="28" customFormat="1" ht="14.25" customHeight="1" spans="1:7">
      <c r="A13" s="38" t="s">
        <v>18</v>
      </c>
      <c r="B13" s="52">
        <v>15179</v>
      </c>
      <c r="C13" s="52">
        <v>15179</v>
      </c>
      <c r="D13" s="52">
        <v>13933</v>
      </c>
      <c r="E13" s="52">
        <v>14055</v>
      </c>
      <c r="F13" s="87">
        <f t="shared" si="1"/>
        <v>0.917912905988537</v>
      </c>
      <c r="G13" s="87">
        <f t="shared" si="0"/>
        <v>0.991319815012451</v>
      </c>
    </row>
    <row r="14" s="28" customFormat="1" ht="14.25" customHeight="1" spans="1:7">
      <c r="A14" s="38" t="s">
        <v>19</v>
      </c>
      <c r="B14" s="52"/>
      <c r="C14" s="52"/>
      <c r="D14" s="52"/>
      <c r="E14" s="52"/>
      <c r="F14" s="87"/>
      <c r="G14" s="87"/>
    </row>
    <row r="15" s="28" customFormat="1" ht="14.25" customHeight="1" spans="1:7">
      <c r="A15" s="38" t="s">
        <v>20</v>
      </c>
      <c r="B15" s="52">
        <v>6293</v>
      </c>
      <c r="C15" s="52">
        <v>6293</v>
      </c>
      <c r="D15" s="52">
        <v>5883</v>
      </c>
      <c r="E15" s="52">
        <v>5827</v>
      </c>
      <c r="F15" s="87">
        <f t="shared" si="1"/>
        <v>0.934848244080725</v>
      </c>
      <c r="G15" s="87">
        <f t="shared" si="0"/>
        <v>1.00961043418569</v>
      </c>
    </row>
    <row r="16" s="28" customFormat="1" ht="14.25" customHeight="1" spans="1:7">
      <c r="A16" s="38" t="s">
        <v>21</v>
      </c>
      <c r="B16" s="52">
        <v>4507</v>
      </c>
      <c r="C16" s="52">
        <v>4507</v>
      </c>
      <c r="D16" s="52">
        <v>8532</v>
      </c>
      <c r="E16" s="52">
        <v>4173</v>
      </c>
      <c r="F16" s="87">
        <f t="shared" si="1"/>
        <v>1.89305524739294</v>
      </c>
      <c r="G16" s="87">
        <f t="shared" si="0"/>
        <v>2.04457225017973</v>
      </c>
    </row>
    <row r="17" s="28" customFormat="1" ht="14.25" customHeight="1" spans="1:7">
      <c r="A17" s="38" t="s">
        <v>22</v>
      </c>
      <c r="B17" s="52"/>
      <c r="C17" s="52"/>
      <c r="D17" s="52"/>
      <c r="E17" s="52">
        <v>55</v>
      </c>
      <c r="F17" s="87"/>
      <c r="G17" s="87"/>
    </row>
    <row r="18" s="28" customFormat="1" ht="14.25" customHeight="1" spans="1:7">
      <c r="A18" s="38" t="s">
        <v>23</v>
      </c>
      <c r="B18" s="52"/>
      <c r="C18" s="52"/>
      <c r="D18" s="52">
        <v>219</v>
      </c>
      <c r="E18" s="52">
        <v>194</v>
      </c>
      <c r="F18" s="87"/>
      <c r="G18" s="87">
        <f t="shared" si="0"/>
        <v>1.12886597938144</v>
      </c>
    </row>
    <row r="19" s="28" customFormat="1" ht="14.25" customHeight="1" spans="1:7">
      <c r="A19" s="38" t="s">
        <v>24</v>
      </c>
      <c r="B19" s="52">
        <v>269</v>
      </c>
      <c r="C19" s="52">
        <v>269</v>
      </c>
      <c r="D19" s="52">
        <v>104</v>
      </c>
      <c r="E19" s="52">
        <v>0</v>
      </c>
      <c r="F19" s="87">
        <f t="shared" si="1"/>
        <v>0.386617100371747</v>
      </c>
      <c r="G19" s="87"/>
    </row>
    <row r="20" s="28" customFormat="1" ht="14.25" customHeight="1" spans="1:7">
      <c r="A20" s="38" t="s">
        <v>25</v>
      </c>
      <c r="B20" s="52">
        <v>94209</v>
      </c>
      <c r="C20" s="52">
        <v>94209</v>
      </c>
      <c r="D20" s="52">
        <v>79456</v>
      </c>
      <c r="E20" s="52">
        <v>87127</v>
      </c>
      <c r="F20" s="87">
        <f t="shared" si="1"/>
        <v>0.843401373541806</v>
      </c>
      <c r="G20" s="87">
        <f t="shared" si="0"/>
        <v>0.911956110046254</v>
      </c>
    </row>
    <row r="21" s="28" customFormat="1" ht="14.25" customHeight="1" spans="1:7">
      <c r="A21" s="38" t="s">
        <v>26</v>
      </c>
      <c r="B21" s="52">
        <v>8544</v>
      </c>
      <c r="C21" s="52">
        <v>8544</v>
      </c>
      <c r="D21" s="52">
        <v>7139</v>
      </c>
      <c r="E21" s="52">
        <v>7911</v>
      </c>
      <c r="F21" s="87">
        <f t="shared" si="1"/>
        <v>0.835557116104869</v>
      </c>
      <c r="G21" s="87">
        <f t="shared" si="0"/>
        <v>0.902414359752244</v>
      </c>
    </row>
    <row r="22" s="28" customFormat="1" ht="14.25" customHeight="1" spans="1:7">
      <c r="A22" s="38" t="s">
        <v>27</v>
      </c>
      <c r="B22" s="52">
        <v>4013</v>
      </c>
      <c r="C22" s="52">
        <v>4013</v>
      </c>
      <c r="D22" s="52">
        <v>3990</v>
      </c>
      <c r="E22" s="52">
        <v>3715</v>
      </c>
      <c r="F22" s="87">
        <f t="shared" si="1"/>
        <v>0.994268626962372</v>
      </c>
      <c r="G22" s="87">
        <f t="shared" si="0"/>
        <v>1.07402422611036</v>
      </c>
    </row>
    <row r="23" s="28" customFormat="1" ht="14.25" customHeight="1" spans="1:7">
      <c r="A23" s="38" t="s">
        <v>28</v>
      </c>
      <c r="B23" s="52">
        <v>14985</v>
      </c>
      <c r="C23" s="52">
        <v>14985</v>
      </c>
      <c r="D23" s="52">
        <v>25229</v>
      </c>
      <c r="E23" s="52">
        <v>13875</v>
      </c>
      <c r="F23" s="87">
        <f t="shared" si="1"/>
        <v>1.68361695028362</v>
      </c>
      <c r="G23" s="87">
        <f t="shared" si="0"/>
        <v>1.81830630630631</v>
      </c>
    </row>
    <row r="24" s="28" customFormat="1" ht="14.25" customHeight="1" spans="1:7">
      <c r="A24" s="38" t="s">
        <v>514</v>
      </c>
      <c r="B24" s="52">
        <v>2156</v>
      </c>
      <c r="C24" s="52">
        <v>2156</v>
      </c>
      <c r="D24" s="52">
        <v>4200</v>
      </c>
      <c r="E24" s="52">
        <v>1996</v>
      </c>
      <c r="F24" s="87">
        <f t="shared" si="1"/>
        <v>1.94805194805195</v>
      </c>
      <c r="G24" s="87">
        <f t="shared" si="0"/>
        <v>2.10420841683367</v>
      </c>
    </row>
    <row r="25" s="28" customFormat="1" ht="14.25" customHeight="1" spans="1:7">
      <c r="A25" s="38" t="s">
        <v>30</v>
      </c>
      <c r="B25" s="52">
        <v>64064</v>
      </c>
      <c r="C25" s="52">
        <v>64064</v>
      </c>
      <c r="D25" s="52">
        <v>38234</v>
      </c>
      <c r="E25" s="52">
        <v>59216</v>
      </c>
      <c r="F25" s="87">
        <f t="shared" si="1"/>
        <v>0.596809440559441</v>
      </c>
      <c r="G25" s="87">
        <f t="shared" si="0"/>
        <v>0.64567008916509</v>
      </c>
    </row>
    <row r="26" s="28" customFormat="1" ht="14.25" customHeight="1" spans="1:7">
      <c r="A26" s="38" t="s">
        <v>31</v>
      </c>
      <c r="B26" s="52">
        <v>58</v>
      </c>
      <c r="C26" s="52">
        <v>58</v>
      </c>
      <c r="D26" s="52">
        <v>165</v>
      </c>
      <c r="E26" s="52">
        <v>54</v>
      </c>
      <c r="F26" s="87">
        <f t="shared" si="1"/>
        <v>2.8448275862069</v>
      </c>
      <c r="G26" s="87">
        <f t="shared" si="0"/>
        <v>3.05555555555556</v>
      </c>
    </row>
    <row r="27" s="28" customFormat="1" ht="14.25" customHeight="1" spans="1:7">
      <c r="A27" s="38" t="s">
        <v>32</v>
      </c>
      <c r="B27" s="52">
        <v>389</v>
      </c>
      <c r="C27" s="52">
        <v>389</v>
      </c>
      <c r="D27" s="52">
        <v>499</v>
      </c>
      <c r="E27" s="52">
        <v>360</v>
      </c>
      <c r="F27" s="87">
        <f t="shared" si="1"/>
        <v>1.2827763496144</v>
      </c>
      <c r="G27" s="87">
        <f t="shared" si="0"/>
        <v>1.38611111111111</v>
      </c>
    </row>
    <row r="28" s="28" customFormat="1" ht="14.25" customHeight="1" spans="1:7">
      <c r="A28" s="38" t="s">
        <v>33</v>
      </c>
      <c r="B28" s="52"/>
      <c r="C28" s="52"/>
      <c r="D28" s="52"/>
      <c r="E28" s="52"/>
      <c r="F28" s="87"/>
      <c r="G28" s="87"/>
    </row>
    <row r="29" s="28" customFormat="1" ht="14.25" customHeight="1" spans="1:7">
      <c r="A29" s="39"/>
      <c r="B29" s="74"/>
      <c r="C29" s="74"/>
      <c r="D29" s="74"/>
      <c r="E29" s="74"/>
      <c r="F29" s="87"/>
      <c r="G29" s="87"/>
    </row>
    <row r="30" s="28" customFormat="1" ht="14.25" customHeight="1" spans="1:7">
      <c r="A30" s="38" t="s">
        <v>34</v>
      </c>
      <c r="B30" s="52">
        <v>223852</v>
      </c>
      <c r="C30" s="52">
        <v>223852</v>
      </c>
      <c r="D30" s="52">
        <v>200658</v>
      </c>
      <c r="E30" s="52">
        <v>207167</v>
      </c>
      <c r="F30" s="87">
        <f t="shared" si="1"/>
        <v>0.8963868984865</v>
      </c>
      <c r="G30" s="87">
        <f t="shared" si="0"/>
        <v>0.968580903329198</v>
      </c>
    </row>
    <row r="31" s="28" customFormat="1" ht="14.25" customHeight="1" spans="1:7">
      <c r="A31" s="39"/>
      <c r="B31" s="74"/>
      <c r="C31" s="74"/>
      <c r="D31" s="74"/>
      <c r="E31" s="74"/>
      <c r="F31" s="87"/>
      <c r="G31" s="87"/>
    </row>
    <row r="32" s="28" customFormat="1" ht="14.25" customHeight="1" spans="1:7">
      <c r="A32" s="38" t="s">
        <v>35</v>
      </c>
      <c r="B32" s="52">
        <v>445530</v>
      </c>
      <c r="C32" s="52">
        <v>445530</v>
      </c>
      <c r="D32" s="52">
        <v>645781</v>
      </c>
      <c r="E32" s="52">
        <v>760747</v>
      </c>
      <c r="F32" s="87">
        <f t="shared" si="1"/>
        <v>1.44946692703073</v>
      </c>
      <c r="G32" s="87">
        <f t="shared" si="0"/>
        <v>0.848877484893138</v>
      </c>
    </row>
    <row r="33" s="28" customFormat="1" ht="14.25" customHeight="1" spans="1:7">
      <c r="A33" s="38" t="s">
        <v>36</v>
      </c>
      <c r="B33" s="52">
        <v>85768</v>
      </c>
      <c r="C33" s="52">
        <v>85768</v>
      </c>
      <c r="D33" s="52">
        <v>85768</v>
      </c>
      <c r="E33" s="52">
        <v>22196</v>
      </c>
      <c r="F33" s="87">
        <f t="shared" si="1"/>
        <v>1</v>
      </c>
      <c r="G33" s="87">
        <f t="shared" si="0"/>
        <v>3.86411966120022</v>
      </c>
    </row>
    <row r="34" s="28" customFormat="1" ht="14.25" customHeight="1" spans="1:7">
      <c r="A34" s="38" t="s">
        <v>515</v>
      </c>
      <c r="B34" s="52">
        <v>65000</v>
      </c>
      <c r="C34" s="52">
        <v>105000</v>
      </c>
      <c r="D34" s="52">
        <v>122828</v>
      </c>
      <c r="E34" s="52">
        <v>102241</v>
      </c>
      <c r="F34" s="87">
        <f t="shared" si="1"/>
        <v>1.16979047619048</v>
      </c>
      <c r="G34" s="87">
        <f t="shared" si="0"/>
        <v>1.20135757670602</v>
      </c>
    </row>
    <row r="35" s="28" customFormat="1" ht="14.25" customHeight="1" spans="1:7">
      <c r="A35" s="38" t="s">
        <v>516</v>
      </c>
      <c r="B35" s="52"/>
      <c r="C35" s="52">
        <v>3190</v>
      </c>
      <c r="D35" s="52">
        <v>4702</v>
      </c>
      <c r="E35" s="52">
        <v>8746</v>
      </c>
      <c r="F35" s="87">
        <f t="shared" si="1"/>
        <v>1.47398119122257</v>
      </c>
      <c r="G35" s="87">
        <f t="shared" si="0"/>
        <v>0.537617196432655</v>
      </c>
    </row>
    <row r="36" s="28" customFormat="1" ht="14.25" customHeight="1" spans="1:7">
      <c r="A36" s="38" t="s">
        <v>39</v>
      </c>
      <c r="B36" s="52">
        <v>75000</v>
      </c>
      <c r="C36" s="52">
        <v>86871</v>
      </c>
      <c r="D36" s="52">
        <v>255</v>
      </c>
      <c r="E36" s="52">
        <v>9584</v>
      </c>
      <c r="F36" s="87">
        <f t="shared" si="1"/>
        <v>0.00293538695306834</v>
      </c>
      <c r="G36" s="87">
        <f t="shared" si="0"/>
        <v>0.0266068447412354</v>
      </c>
    </row>
    <row r="37" s="28" customFormat="1" ht="14.25" customHeight="1" spans="1:7">
      <c r="A37" s="38" t="s">
        <v>517</v>
      </c>
      <c r="B37" s="52">
        <v>1019</v>
      </c>
      <c r="C37" s="52">
        <v>1019</v>
      </c>
      <c r="D37" s="52">
        <v>1883</v>
      </c>
      <c r="E37" s="52">
        <v>719</v>
      </c>
      <c r="F37" s="87">
        <f t="shared" si="1"/>
        <v>1.84789008832188</v>
      </c>
      <c r="G37" s="87">
        <f t="shared" si="0"/>
        <v>2.61891515994437</v>
      </c>
    </row>
    <row r="38" s="28" customFormat="1" ht="14.25" customHeight="1" spans="1:7">
      <c r="A38" s="39"/>
      <c r="B38" s="74"/>
      <c r="C38" s="74"/>
      <c r="D38" s="74"/>
      <c r="E38" s="74"/>
      <c r="F38" s="87"/>
      <c r="G38" s="87"/>
    </row>
    <row r="39" s="28" customFormat="1" ht="14.25" customHeight="1" spans="1:7">
      <c r="A39" s="38" t="s">
        <v>40</v>
      </c>
      <c r="B39" s="52">
        <f>B36+B35+B34+B33+B32+B30+B37</f>
        <v>896169</v>
      </c>
      <c r="C39" s="52">
        <f>C36+C35+C34+C33+C32+C30+C37</f>
        <v>951230</v>
      </c>
      <c r="D39" s="52">
        <f>D36+D35+D34+D33+D32+D30+D37</f>
        <v>1061875</v>
      </c>
      <c r="E39" s="52">
        <v>1111512</v>
      </c>
      <c r="F39" s="87">
        <f t="shared" si="1"/>
        <v>1.11631782008557</v>
      </c>
      <c r="G39" s="87">
        <f t="shared" si="0"/>
        <v>0.955342812313317</v>
      </c>
    </row>
    <row r="40" s="28" customFormat="1" ht="48" customHeight="1" spans="1:7">
      <c r="A40" s="77" t="s">
        <v>518</v>
      </c>
      <c r="B40" s="76"/>
      <c r="C40" s="76"/>
      <c r="D40" s="76"/>
      <c r="E40" s="76"/>
      <c r="F40" s="76"/>
      <c r="G40" s="76"/>
    </row>
    <row r="41" s="28" customFormat="1" ht="14.25" customHeight="1" spans="1:8">
      <c r="A41" s="89"/>
      <c r="B41" s="89"/>
      <c r="C41" s="89"/>
      <c r="D41" s="89"/>
      <c r="E41" s="89"/>
      <c r="F41" s="89"/>
      <c r="G41" s="89"/>
      <c r="H41" s="89"/>
    </row>
  </sheetData>
  <mergeCells count="3">
    <mergeCell ref="A1:G1"/>
    <mergeCell ref="A40:G40"/>
    <mergeCell ref="A41:H41"/>
  </mergeCells>
  <pageMargins left="0.865972222222222" right="0.629861111111111" top="0.751388888888889" bottom="0.751388888888889" header="0.472222222222222" footer="0.298611111111111"/>
  <pageSetup paperSize="9" orientation="portrait" horizontalDpi="600"/>
  <headerFooter>
    <oddHeader>&amp;L表1-4</oddHead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Zeros="0" tabSelected="1" zoomScale="115" zoomScaleNormal="115" topLeftCell="A4" workbookViewId="0">
      <selection activeCell="C40" sqref="C40"/>
    </sheetView>
  </sheetViews>
  <sheetFormatPr defaultColWidth="6.75" defaultRowHeight="12.75" outlineLevelCol="7"/>
  <cols>
    <col min="1" max="1" width="31.625" style="28" customWidth="1"/>
    <col min="2" max="4" width="10.625" style="28" customWidth="1"/>
    <col min="5" max="5" width="10.625" style="28" hidden="1" customWidth="1"/>
    <col min="6" max="7" width="10.625" style="28" customWidth="1"/>
    <col min="8" max="8" width="2" style="28" customWidth="1"/>
    <col min="9" max="16384" width="6.75" style="28"/>
  </cols>
  <sheetData>
    <row r="1" ht="27.75" customHeight="1" spans="1:7">
      <c r="A1" s="67" t="s">
        <v>519</v>
      </c>
      <c r="B1" s="68"/>
      <c r="C1" s="68"/>
      <c r="D1" s="68"/>
      <c r="E1" s="68"/>
      <c r="F1" s="68"/>
      <c r="G1" s="68"/>
    </row>
    <row r="2" ht="14.75" customHeight="1" spans="1:7">
      <c r="A2" s="45"/>
      <c r="B2" s="45"/>
      <c r="C2" s="45"/>
      <c r="D2" s="45"/>
      <c r="E2" s="45"/>
      <c r="F2" s="45"/>
      <c r="G2" s="32" t="s">
        <v>1</v>
      </c>
    </row>
    <row r="3" s="44" customFormat="1" ht="24.75" customHeight="1" spans="1:7">
      <c r="A3" s="78" t="s">
        <v>2</v>
      </c>
      <c r="B3" s="69" t="s">
        <v>520</v>
      </c>
      <c r="C3" s="78" t="s">
        <v>4</v>
      </c>
      <c r="D3" s="78" t="s">
        <v>5</v>
      </c>
      <c r="E3" s="78" t="s">
        <v>6</v>
      </c>
      <c r="F3" s="69" t="s">
        <v>7</v>
      </c>
      <c r="G3" s="69" t="s">
        <v>8</v>
      </c>
    </row>
    <row r="4" s="28" customFormat="1" ht="14.25" customHeight="1" spans="1:7">
      <c r="A4" s="38" t="s">
        <v>76</v>
      </c>
      <c r="B4" s="52">
        <v>38940</v>
      </c>
      <c r="C4" s="52">
        <v>38940</v>
      </c>
      <c r="D4" s="95">
        <v>58761</v>
      </c>
      <c r="E4" s="52">
        <v>41384</v>
      </c>
      <c r="F4" s="87">
        <f t="shared" ref="F4:F16" si="0">D4/C4</f>
        <v>1.50901386748844</v>
      </c>
      <c r="G4" s="87">
        <f t="shared" ref="G4:G17" si="1">D4/E4</f>
        <v>1.41989657838778</v>
      </c>
    </row>
    <row r="5" s="28" customFormat="1" ht="14.25" customHeight="1" spans="1:7">
      <c r="A5" s="38" t="s">
        <v>44</v>
      </c>
      <c r="B5" s="52">
        <v>1350</v>
      </c>
      <c r="C5" s="52">
        <v>1350</v>
      </c>
      <c r="D5" s="95">
        <v>2135</v>
      </c>
      <c r="E5" s="52">
        <v>1247</v>
      </c>
      <c r="F5" s="87">
        <f t="shared" si="0"/>
        <v>1.58148148148148</v>
      </c>
      <c r="G5" s="87">
        <f t="shared" si="1"/>
        <v>1.7121090617482</v>
      </c>
    </row>
    <row r="6" s="28" customFormat="1" ht="14.25" customHeight="1" spans="1:7">
      <c r="A6" s="38" t="s">
        <v>156</v>
      </c>
      <c r="B6" s="52">
        <v>24004</v>
      </c>
      <c r="C6" s="52">
        <v>24004</v>
      </c>
      <c r="D6" s="95">
        <v>37197</v>
      </c>
      <c r="E6" s="52">
        <v>37895</v>
      </c>
      <c r="F6" s="87">
        <f t="shared" si="0"/>
        <v>1.54961673054491</v>
      </c>
      <c r="G6" s="87">
        <f t="shared" si="1"/>
        <v>0.981580683467476</v>
      </c>
    </row>
    <row r="7" s="28" customFormat="1" ht="14.25" customHeight="1" spans="1:7">
      <c r="A7" s="38" t="s">
        <v>179</v>
      </c>
      <c r="B7" s="52">
        <v>160876</v>
      </c>
      <c r="C7" s="52">
        <v>160876</v>
      </c>
      <c r="D7" s="95">
        <v>182670</v>
      </c>
      <c r="E7" s="52">
        <v>194890</v>
      </c>
      <c r="F7" s="87">
        <f t="shared" si="0"/>
        <v>1.13547079738432</v>
      </c>
      <c r="G7" s="87">
        <f t="shared" si="1"/>
        <v>0.937297962953461</v>
      </c>
    </row>
    <row r="8" s="28" customFormat="1" ht="14.25" customHeight="1" spans="1:7">
      <c r="A8" s="38" t="s">
        <v>201</v>
      </c>
      <c r="B8" s="52">
        <v>1511</v>
      </c>
      <c r="C8" s="52">
        <v>1511</v>
      </c>
      <c r="D8" s="95">
        <v>973</v>
      </c>
      <c r="E8" s="52">
        <v>918</v>
      </c>
      <c r="F8" s="87">
        <f t="shared" si="0"/>
        <v>0.643944407677035</v>
      </c>
      <c r="G8" s="87">
        <f t="shared" si="1"/>
        <v>1.0599128540305</v>
      </c>
    </row>
    <row r="9" s="28" customFormat="1" ht="14.25" customHeight="1" spans="1:7">
      <c r="A9" s="38" t="s">
        <v>48</v>
      </c>
      <c r="B9" s="52">
        <v>27822</v>
      </c>
      <c r="C9" s="52">
        <v>27822</v>
      </c>
      <c r="D9" s="95">
        <v>22348</v>
      </c>
      <c r="E9" s="52">
        <v>5839</v>
      </c>
      <c r="F9" s="87">
        <f t="shared" si="0"/>
        <v>0.803249227230249</v>
      </c>
      <c r="G9" s="87">
        <f t="shared" si="1"/>
        <v>3.82736769994862</v>
      </c>
    </row>
    <row r="10" s="28" customFormat="1" ht="14.25" customHeight="1" spans="1:7">
      <c r="A10" s="38" t="s">
        <v>240</v>
      </c>
      <c r="B10" s="52">
        <v>93363</v>
      </c>
      <c r="C10" s="52">
        <v>93363</v>
      </c>
      <c r="D10" s="95">
        <v>111487</v>
      </c>
      <c r="E10" s="52">
        <v>92697</v>
      </c>
      <c r="F10" s="87">
        <f t="shared" si="0"/>
        <v>1.19412401058235</v>
      </c>
      <c r="G10" s="87">
        <f t="shared" si="1"/>
        <v>1.20270343161052</v>
      </c>
    </row>
    <row r="11" s="28" customFormat="1" ht="14.25" customHeight="1" spans="1:7">
      <c r="A11" s="38" t="s">
        <v>50</v>
      </c>
      <c r="B11" s="52">
        <v>92928</v>
      </c>
      <c r="C11" s="52">
        <v>92928</v>
      </c>
      <c r="D11" s="95">
        <v>146995</v>
      </c>
      <c r="E11" s="52">
        <v>111391</v>
      </c>
      <c r="F11" s="87">
        <f t="shared" si="0"/>
        <v>1.58181602961433</v>
      </c>
      <c r="G11" s="87">
        <f t="shared" si="1"/>
        <v>1.31963084988913</v>
      </c>
    </row>
    <row r="12" s="28" customFormat="1" ht="14.25" customHeight="1" spans="1:7">
      <c r="A12" s="38" t="s">
        <v>350</v>
      </c>
      <c r="B12" s="52">
        <v>357</v>
      </c>
      <c r="C12" s="52">
        <v>30357</v>
      </c>
      <c r="D12" s="95">
        <v>37086</v>
      </c>
      <c r="E12" s="52">
        <v>63257</v>
      </c>
      <c r="F12" s="87">
        <f t="shared" si="0"/>
        <v>1.22166221958692</v>
      </c>
      <c r="G12" s="87">
        <f t="shared" si="1"/>
        <v>0.586275036754826</v>
      </c>
    </row>
    <row r="13" s="28" customFormat="1" ht="14.25" customHeight="1" spans="1:7">
      <c r="A13" s="38" t="s">
        <v>370</v>
      </c>
      <c r="B13" s="52">
        <v>78916</v>
      </c>
      <c r="C13" s="52">
        <v>96963</v>
      </c>
      <c r="D13" s="95">
        <v>139600</v>
      </c>
      <c r="E13" s="52">
        <v>80148</v>
      </c>
      <c r="F13" s="87">
        <f t="shared" si="0"/>
        <v>1.43972443096851</v>
      </c>
      <c r="G13" s="87">
        <f t="shared" si="1"/>
        <v>1.74177771123422</v>
      </c>
    </row>
    <row r="14" s="28" customFormat="1" ht="14.25" customHeight="1" spans="1:7">
      <c r="A14" s="38" t="s">
        <v>384</v>
      </c>
      <c r="B14" s="52">
        <v>104133</v>
      </c>
      <c r="C14" s="52">
        <v>104133</v>
      </c>
      <c r="D14" s="95">
        <v>78354</v>
      </c>
      <c r="E14" s="52">
        <v>114354</v>
      </c>
      <c r="F14" s="87">
        <f t="shared" si="0"/>
        <v>0.752441589121604</v>
      </c>
      <c r="G14" s="87">
        <f t="shared" si="1"/>
        <v>0.685188100110184</v>
      </c>
    </row>
    <row r="15" s="28" customFormat="1" ht="14.25" customHeight="1" spans="1:7">
      <c r="A15" s="38" t="s">
        <v>437</v>
      </c>
      <c r="B15" s="52">
        <v>25103</v>
      </c>
      <c r="C15" s="52">
        <v>25103</v>
      </c>
      <c r="D15" s="95">
        <v>3572</v>
      </c>
      <c r="E15" s="52">
        <v>55273</v>
      </c>
      <c r="F15" s="87">
        <f t="shared" si="0"/>
        <v>0.142293749751026</v>
      </c>
      <c r="G15" s="87">
        <f t="shared" si="1"/>
        <v>0.0646246811282181</v>
      </c>
    </row>
    <row r="16" s="28" customFormat="1" ht="14.25" customHeight="1" spans="1:7">
      <c r="A16" s="38" t="s">
        <v>447</v>
      </c>
      <c r="B16" s="52">
        <v>4955</v>
      </c>
      <c r="C16" s="52">
        <v>4955</v>
      </c>
      <c r="D16" s="95">
        <v>3748</v>
      </c>
      <c r="E16" s="52">
        <v>3903</v>
      </c>
      <c r="F16" s="87">
        <f t="shared" si="0"/>
        <v>0.756407669021191</v>
      </c>
      <c r="G16" s="87">
        <f t="shared" si="1"/>
        <v>0.96028695874968</v>
      </c>
    </row>
    <row r="17" s="28" customFormat="1" ht="14.25" customHeight="1" spans="1:7">
      <c r="A17" s="38" t="s">
        <v>456</v>
      </c>
      <c r="B17" s="52"/>
      <c r="C17" s="52"/>
      <c r="D17" s="95">
        <v>170</v>
      </c>
      <c r="E17" s="52">
        <v>1693</v>
      </c>
      <c r="F17" s="87"/>
      <c r="G17" s="87">
        <f t="shared" si="1"/>
        <v>0.100413467217956</v>
      </c>
    </row>
    <row r="18" s="28" customFormat="1" ht="14.25" customHeight="1" spans="1:7">
      <c r="A18" s="38" t="s">
        <v>521</v>
      </c>
      <c r="B18" s="52">
        <v>90</v>
      </c>
      <c r="C18" s="52">
        <v>90</v>
      </c>
      <c r="D18" s="95"/>
      <c r="E18" s="52"/>
      <c r="F18" s="87"/>
      <c r="G18" s="87"/>
    </row>
    <row r="19" s="28" customFormat="1" ht="14.25" customHeight="1" spans="1:7">
      <c r="A19" s="38" t="s">
        <v>58</v>
      </c>
      <c r="B19" s="52">
        <v>7930</v>
      </c>
      <c r="C19" s="52">
        <v>7930</v>
      </c>
      <c r="D19" s="95">
        <v>8326</v>
      </c>
      <c r="E19" s="52">
        <v>8749</v>
      </c>
      <c r="F19" s="87">
        <f>D19/C19</f>
        <v>1.0499369482976</v>
      </c>
      <c r="G19" s="87">
        <f>D19/E19</f>
        <v>0.951651617327695</v>
      </c>
    </row>
    <row r="20" s="28" customFormat="1" ht="14.25" customHeight="1" spans="1:7">
      <c r="A20" s="38" t="s">
        <v>476</v>
      </c>
      <c r="B20" s="52">
        <v>14705</v>
      </c>
      <c r="C20" s="52">
        <v>14705</v>
      </c>
      <c r="D20" s="95">
        <v>17271</v>
      </c>
      <c r="E20" s="52">
        <v>21624</v>
      </c>
      <c r="F20" s="87">
        <f>D20/C20</f>
        <v>1.17449846990819</v>
      </c>
      <c r="G20" s="87">
        <f t="shared" ref="G20:G22" si="2">D20/E20</f>
        <v>0.79869589345172</v>
      </c>
    </row>
    <row r="21" s="28" customFormat="1" ht="14.25" customHeight="1" spans="1:7">
      <c r="A21" s="38" t="s">
        <v>484</v>
      </c>
      <c r="B21" s="52">
        <v>950</v>
      </c>
      <c r="C21" s="52">
        <v>950</v>
      </c>
      <c r="D21" s="95">
        <v>49</v>
      </c>
      <c r="E21" s="52">
        <v>86</v>
      </c>
      <c r="F21" s="87">
        <f>D21/C21</f>
        <v>0.0515789473684211</v>
      </c>
      <c r="G21" s="87">
        <f t="shared" si="2"/>
        <v>0.569767441860465</v>
      </c>
    </row>
    <row r="22" s="28" customFormat="1" ht="14.25" customHeight="1" spans="1:7">
      <c r="A22" s="38" t="s">
        <v>61</v>
      </c>
      <c r="B22" s="52">
        <v>1220</v>
      </c>
      <c r="C22" s="52">
        <v>1220</v>
      </c>
      <c r="D22" s="95">
        <v>1495</v>
      </c>
      <c r="E22" s="52"/>
      <c r="F22" s="87">
        <f>D22/C22</f>
        <v>1.22540983606557</v>
      </c>
      <c r="G22" s="87"/>
    </row>
    <row r="23" s="28" customFormat="1" ht="14.25" customHeight="1" spans="1:7">
      <c r="A23" s="38" t="s">
        <v>522</v>
      </c>
      <c r="B23" s="52">
        <v>8000</v>
      </c>
      <c r="C23" s="52">
        <v>8000</v>
      </c>
      <c r="D23" s="95"/>
      <c r="E23" s="52"/>
      <c r="F23" s="87"/>
      <c r="G23" s="87"/>
    </row>
    <row r="24" s="28" customFormat="1" ht="14.25" customHeight="1" spans="1:7">
      <c r="A24" s="38" t="s">
        <v>523</v>
      </c>
      <c r="B24" s="52">
        <v>92570</v>
      </c>
      <c r="C24" s="52">
        <v>99584</v>
      </c>
      <c r="D24" s="95">
        <v>-2022</v>
      </c>
      <c r="E24" s="52">
        <v>66</v>
      </c>
      <c r="F24" s="87">
        <f>D24/C24</f>
        <v>-0.0203044665809769</v>
      </c>
      <c r="G24" s="87">
        <f t="shared" ref="G24:G26" si="3">D24/E24</f>
        <v>-30.6363636363636</v>
      </c>
    </row>
    <row r="25" s="28" customFormat="1" ht="14.25" customHeight="1" spans="1:7">
      <c r="A25" s="38" t="s">
        <v>506</v>
      </c>
      <c r="B25" s="52">
        <v>17153</v>
      </c>
      <c r="C25" s="52">
        <v>17153</v>
      </c>
      <c r="D25" s="52">
        <v>20299</v>
      </c>
      <c r="E25" s="52">
        <v>13285</v>
      </c>
      <c r="F25" s="87">
        <f>D25/C25</f>
        <v>1.18340815017781</v>
      </c>
      <c r="G25" s="87">
        <f t="shared" si="3"/>
        <v>1.52796386902522</v>
      </c>
    </row>
    <row r="26" s="28" customFormat="1" ht="14.25" customHeight="1" spans="1:7">
      <c r="A26" s="38" t="s">
        <v>510</v>
      </c>
      <c r="B26" s="52">
        <v>120</v>
      </c>
      <c r="C26" s="52">
        <v>120</v>
      </c>
      <c r="D26" s="52">
        <v>123</v>
      </c>
      <c r="E26" s="52">
        <v>105</v>
      </c>
      <c r="F26" s="87">
        <f>D26/C26</f>
        <v>1.025</v>
      </c>
      <c r="G26" s="87">
        <f t="shared" si="3"/>
        <v>1.17142857142857</v>
      </c>
    </row>
    <row r="27" s="28" customFormat="1" ht="14.25" customHeight="1" spans="1:7">
      <c r="A27" s="38"/>
      <c r="B27" s="52"/>
      <c r="C27" s="52"/>
      <c r="D27" s="52"/>
      <c r="E27" s="52"/>
      <c r="F27" s="87"/>
      <c r="G27" s="87"/>
    </row>
    <row r="28" s="28" customFormat="1" ht="14.25" customHeight="1" spans="1:7">
      <c r="A28" s="38" t="s">
        <v>66</v>
      </c>
      <c r="B28" s="52">
        <v>796996</v>
      </c>
      <c r="C28" s="52">
        <v>852057</v>
      </c>
      <c r="D28" s="52">
        <v>870637</v>
      </c>
      <c r="E28" s="52">
        <v>848804</v>
      </c>
      <c r="F28" s="87">
        <f>D28/C28</f>
        <v>1.02180605288144</v>
      </c>
      <c r="G28" s="87">
        <f>D28/E28</f>
        <v>1.02572207482528</v>
      </c>
    </row>
    <row r="29" s="28" customFormat="1" ht="14.25" customHeight="1" spans="1:7">
      <c r="A29" s="38"/>
      <c r="B29" s="52"/>
      <c r="C29" s="52"/>
      <c r="D29" s="52"/>
      <c r="E29" s="52"/>
      <c r="F29" s="87"/>
      <c r="G29" s="87"/>
    </row>
    <row r="30" s="28" customFormat="1" ht="14.25" customHeight="1" spans="1:7">
      <c r="A30" s="38" t="s">
        <v>524</v>
      </c>
      <c r="B30" s="52">
        <v>63000</v>
      </c>
      <c r="C30" s="52">
        <v>63000</v>
      </c>
      <c r="D30" s="52">
        <v>130146</v>
      </c>
      <c r="E30" s="52">
        <v>122277</v>
      </c>
      <c r="F30" s="87">
        <f>D30/C30</f>
        <v>2.06580952380952</v>
      </c>
      <c r="G30" s="87">
        <f>D30/E30</f>
        <v>1.06435388503153</v>
      </c>
    </row>
    <row r="31" s="28" customFormat="1" ht="14.25" customHeight="1" spans="1:7">
      <c r="A31" s="38" t="s">
        <v>67</v>
      </c>
      <c r="B31" s="52">
        <v>16878</v>
      </c>
      <c r="C31" s="52">
        <v>16878</v>
      </c>
      <c r="D31" s="52">
        <v>15330</v>
      </c>
      <c r="E31" s="52">
        <v>22651</v>
      </c>
      <c r="F31" s="87">
        <f>D31/C31</f>
        <v>0.908282971916104</v>
      </c>
      <c r="G31" s="87">
        <f>D31/E31</f>
        <v>0.67679131164187</v>
      </c>
    </row>
    <row r="32" s="28" customFormat="1" ht="14.25" customHeight="1" spans="1:7">
      <c r="A32" s="38" t="s">
        <v>68</v>
      </c>
      <c r="B32" s="52">
        <v>18766</v>
      </c>
      <c r="C32" s="52">
        <v>18766</v>
      </c>
      <c r="D32" s="52">
        <v>18766</v>
      </c>
      <c r="E32" s="52">
        <v>31164</v>
      </c>
      <c r="F32" s="87">
        <f>D32/C32</f>
        <v>1</v>
      </c>
      <c r="G32" s="87">
        <f>D32/E32</f>
        <v>0.602169169554614</v>
      </c>
    </row>
    <row r="33" s="28" customFormat="1" ht="14.25" customHeight="1" spans="1:7">
      <c r="A33" s="38" t="s">
        <v>69</v>
      </c>
      <c r="B33" s="52"/>
      <c r="C33" s="52"/>
      <c r="D33" s="52">
        <v>3</v>
      </c>
      <c r="E33" s="52">
        <v>848</v>
      </c>
      <c r="F33" s="87"/>
      <c r="G33" s="87">
        <f>D33/E33</f>
        <v>0.0035377358490566</v>
      </c>
    </row>
    <row r="34" s="28" customFormat="1" ht="14.25" customHeight="1" spans="1:7">
      <c r="A34" s="38" t="s">
        <v>70</v>
      </c>
      <c r="B34" s="52">
        <v>529</v>
      </c>
      <c r="C34" s="52">
        <v>529</v>
      </c>
      <c r="D34" s="52">
        <v>26993</v>
      </c>
      <c r="E34" s="52">
        <v>85768</v>
      </c>
      <c r="F34" s="87">
        <f>D34/C34</f>
        <v>51.0264650283554</v>
      </c>
      <c r="G34" s="87">
        <f>D34/E34</f>
        <v>0.314721108105587</v>
      </c>
    </row>
    <row r="35" s="28" customFormat="1" ht="14.25" customHeight="1" spans="1:7">
      <c r="A35" s="38"/>
      <c r="B35" s="52"/>
      <c r="C35" s="52"/>
      <c r="D35" s="52"/>
      <c r="E35" s="52"/>
      <c r="F35" s="87"/>
      <c r="G35" s="87"/>
    </row>
    <row r="36" s="28" customFormat="1" ht="14.25" customHeight="1" spans="1:7">
      <c r="A36" s="38" t="s">
        <v>40</v>
      </c>
      <c r="B36" s="52">
        <f>B34+B33+B32+B30+B28+B31</f>
        <v>896169</v>
      </c>
      <c r="C36" s="52">
        <f>C34+C33+C32+C30+C28+C31</f>
        <v>951230</v>
      </c>
      <c r="D36" s="52">
        <f>D34+D33+D32+D30+D28+D31</f>
        <v>1061875</v>
      </c>
      <c r="E36" s="52">
        <f>E34+E33+E32+E30+E28+E31</f>
        <v>1111512</v>
      </c>
      <c r="F36" s="87">
        <f>D36/C36</f>
        <v>1.11631782008557</v>
      </c>
      <c r="G36" s="87">
        <f>D36/E36</f>
        <v>0.955342812313317</v>
      </c>
    </row>
    <row r="37" ht="33" customHeight="1" spans="1:7">
      <c r="A37" s="94" t="s">
        <v>71</v>
      </c>
      <c r="B37" s="86"/>
      <c r="C37" s="86"/>
      <c r="D37" s="86"/>
      <c r="E37" s="86"/>
      <c r="F37" s="86"/>
      <c r="G37" s="86"/>
    </row>
    <row r="38" ht="14.25" customHeight="1" spans="1:8">
      <c r="A38" s="43"/>
      <c r="B38" s="43"/>
      <c r="C38" s="43"/>
      <c r="D38" s="43"/>
      <c r="E38" s="43"/>
      <c r="F38" s="43"/>
      <c r="G38" s="43"/>
      <c r="H38" s="43"/>
    </row>
  </sheetData>
  <mergeCells count="3">
    <mergeCell ref="A1:G1"/>
    <mergeCell ref="A37:G37"/>
    <mergeCell ref="A38:H38"/>
  </mergeCells>
  <pageMargins left="0.865972222222222" right="0.629861111111111" top="0.751388888888889" bottom="0.751388888888889" header="0.432638888888889" footer="0.298611111111111"/>
  <pageSetup paperSize="9" orientation="portrait" horizontalDpi="600"/>
  <headerFooter>
    <oddHeader>&amp;L表1-5</oddHead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2"/>
  <sheetViews>
    <sheetView showZeros="0" topLeftCell="A136" workbookViewId="0">
      <selection activeCell="G224" sqref="G224"/>
    </sheetView>
  </sheetViews>
  <sheetFormatPr defaultColWidth="6.75" defaultRowHeight="13.5" outlineLevelCol="3"/>
  <cols>
    <col min="1" max="1" width="43" style="28" customWidth="1"/>
    <col min="2" max="2" width="15.375" style="28" hidden="1" customWidth="1"/>
    <col min="3" max="3" width="19" style="28" customWidth="1"/>
    <col min="4" max="4" width="2" style="28" customWidth="1"/>
    <col min="5" max="16379" width="6.75" style="28"/>
  </cols>
  <sheetData>
    <row r="1" s="28" customFormat="1" ht="27.75" customHeight="1" spans="1:3">
      <c r="A1" s="29" t="s">
        <v>525</v>
      </c>
      <c r="B1" s="29"/>
      <c r="C1" s="30"/>
    </row>
    <row r="2" s="28" customFormat="1" ht="14.75" customHeight="1" spans="1:3">
      <c r="A2" s="45"/>
      <c r="B2" s="45"/>
      <c r="C2" s="32" t="s">
        <v>1</v>
      </c>
    </row>
    <row r="3" s="44" customFormat="1" ht="24.75" customHeight="1" spans="1:3">
      <c r="A3" s="69" t="s">
        <v>73</v>
      </c>
      <c r="B3" s="69" t="s">
        <v>74</v>
      </c>
      <c r="C3" s="69" t="s">
        <v>75</v>
      </c>
    </row>
    <row r="4" s="28" customFormat="1" ht="14.25" customHeight="1" spans="1:3">
      <c r="A4" s="90" t="s">
        <v>76</v>
      </c>
      <c r="B4" s="90"/>
      <c r="C4" s="52">
        <v>58761</v>
      </c>
    </row>
    <row r="5" s="28" customFormat="1" ht="14.25" customHeight="1" spans="1:3">
      <c r="A5" s="90" t="s">
        <v>77</v>
      </c>
      <c r="B5" s="90"/>
      <c r="C5" s="52">
        <v>1224</v>
      </c>
    </row>
    <row r="6" s="28" customFormat="1" ht="14.25" customHeight="1" spans="1:3">
      <c r="A6" s="91" t="s">
        <v>78</v>
      </c>
      <c r="B6" s="91"/>
      <c r="C6" s="52">
        <v>318</v>
      </c>
    </row>
    <row r="7" s="28" customFormat="1" ht="14.25" customHeight="1" spans="1:3">
      <c r="A7" s="91" t="s">
        <v>79</v>
      </c>
      <c r="B7" s="91"/>
      <c r="C7" s="52">
        <v>130</v>
      </c>
    </row>
    <row r="8" s="28" customFormat="1" ht="14.25" customHeight="1" spans="1:3">
      <c r="A8" s="91" t="s">
        <v>80</v>
      </c>
      <c r="B8" s="91"/>
      <c r="C8" s="52">
        <v>108</v>
      </c>
    </row>
    <row r="9" s="28" customFormat="1" ht="14.25" customHeight="1" spans="1:3">
      <c r="A9" s="91" t="s">
        <v>81</v>
      </c>
      <c r="B9" s="91"/>
      <c r="C9" s="52">
        <v>27</v>
      </c>
    </row>
    <row r="10" s="28" customFormat="1" ht="14.25" customHeight="1" spans="1:3">
      <c r="A10" s="91" t="s">
        <v>82</v>
      </c>
      <c r="B10" s="91"/>
      <c r="C10" s="52">
        <v>152</v>
      </c>
    </row>
    <row r="11" s="28" customFormat="1" ht="14.25" customHeight="1" spans="1:3">
      <c r="A11" s="91" t="s">
        <v>83</v>
      </c>
      <c r="B11" s="91"/>
      <c r="C11" s="52">
        <v>361</v>
      </c>
    </row>
    <row r="12" s="28" customFormat="1" ht="14.25" customHeight="1" spans="1:3">
      <c r="A12" s="91" t="s">
        <v>84</v>
      </c>
      <c r="B12" s="91"/>
      <c r="C12" s="52">
        <v>128</v>
      </c>
    </row>
    <row r="13" s="28" customFormat="1" ht="14.25" customHeight="1" spans="1:3">
      <c r="A13" s="92" t="s">
        <v>85</v>
      </c>
      <c r="B13" s="92"/>
      <c r="C13" s="52">
        <v>520</v>
      </c>
    </row>
    <row r="14" s="28" customFormat="1" ht="14.25" customHeight="1" spans="1:3">
      <c r="A14" s="91" t="s">
        <v>78</v>
      </c>
      <c r="B14" s="91"/>
      <c r="C14" s="52">
        <v>216</v>
      </c>
    </row>
    <row r="15" s="28" customFormat="1" ht="14.25" customHeight="1" spans="1:3">
      <c r="A15" s="91" t="s">
        <v>79</v>
      </c>
      <c r="B15" s="91"/>
      <c r="C15" s="52">
        <v>36</v>
      </c>
    </row>
    <row r="16" s="28" customFormat="1" ht="14.25" customHeight="1" spans="1:3">
      <c r="A16" s="91" t="s">
        <v>86</v>
      </c>
      <c r="B16" s="91"/>
      <c r="C16" s="52">
        <v>43</v>
      </c>
    </row>
    <row r="17" s="28" customFormat="1" ht="14.25" customHeight="1" spans="1:3">
      <c r="A17" s="91" t="s">
        <v>87</v>
      </c>
      <c r="B17" s="91"/>
      <c r="C17" s="52">
        <v>5</v>
      </c>
    </row>
    <row r="18" s="28" customFormat="1" ht="14.25" customHeight="1" spans="1:3">
      <c r="A18" s="91" t="s">
        <v>88</v>
      </c>
      <c r="B18" s="91"/>
      <c r="C18" s="52">
        <v>220</v>
      </c>
    </row>
    <row r="19" s="28" customFormat="1" ht="14.25" customHeight="1" spans="1:3">
      <c r="A19" s="92" t="s">
        <v>89</v>
      </c>
      <c r="B19" s="92"/>
      <c r="C19" s="52">
        <v>17413</v>
      </c>
    </row>
    <row r="20" s="28" customFormat="1" ht="14.25" customHeight="1" spans="1:3">
      <c r="A20" s="91" t="s">
        <v>78</v>
      </c>
      <c r="B20" s="91"/>
      <c r="C20" s="52">
        <v>7345</v>
      </c>
    </row>
    <row r="21" s="28" customFormat="1" ht="14.25" customHeight="1" spans="1:3">
      <c r="A21" s="91" t="s">
        <v>79</v>
      </c>
      <c r="B21" s="91"/>
      <c r="C21" s="52">
        <v>414</v>
      </c>
    </row>
    <row r="22" s="28" customFormat="1" ht="14.25" customHeight="1" spans="1:3">
      <c r="A22" s="91" t="s">
        <v>90</v>
      </c>
      <c r="B22" s="91"/>
      <c r="C22" s="52">
        <v>2607</v>
      </c>
    </row>
    <row r="23" s="28" customFormat="1" ht="14.25" customHeight="1" spans="1:3">
      <c r="A23" s="91" t="s">
        <v>91</v>
      </c>
      <c r="B23" s="91"/>
      <c r="C23" s="52">
        <v>46</v>
      </c>
    </row>
    <row r="24" s="28" customFormat="1" ht="14.25" customHeight="1" spans="1:3">
      <c r="A24" s="91" t="s">
        <v>83</v>
      </c>
      <c r="B24" s="91"/>
      <c r="C24" s="52">
        <v>4878</v>
      </c>
    </row>
    <row r="25" s="28" customFormat="1" ht="14.25" customHeight="1" spans="1:3">
      <c r="A25" s="91" t="s">
        <v>92</v>
      </c>
      <c r="B25" s="91"/>
      <c r="C25" s="52">
        <v>2125</v>
      </c>
    </row>
    <row r="26" s="28" customFormat="1" ht="14.25" customHeight="1" spans="1:3">
      <c r="A26" s="92" t="s">
        <v>93</v>
      </c>
      <c r="B26" s="92"/>
      <c r="C26" s="52">
        <v>3010</v>
      </c>
    </row>
    <row r="27" s="28" customFormat="1" ht="14.25" customHeight="1" spans="1:3">
      <c r="A27" s="91" t="s">
        <v>78</v>
      </c>
      <c r="B27" s="91"/>
      <c r="C27" s="52">
        <v>488</v>
      </c>
    </row>
    <row r="28" s="28" customFormat="1" ht="14.25" customHeight="1" spans="1:3">
      <c r="A28" s="91" t="s">
        <v>94</v>
      </c>
      <c r="B28" s="91"/>
      <c r="C28" s="52">
        <v>174</v>
      </c>
    </row>
    <row r="29" s="28" customFormat="1" ht="14.25" customHeight="1" spans="1:3">
      <c r="A29" s="91" t="s">
        <v>95</v>
      </c>
      <c r="B29" s="91"/>
      <c r="C29" s="52">
        <v>2347</v>
      </c>
    </row>
    <row r="30" s="28" customFormat="1" ht="14.25" customHeight="1" spans="1:3">
      <c r="A30" s="92" t="s">
        <v>96</v>
      </c>
      <c r="B30" s="92"/>
      <c r="C30" s="52">
        <v>1023</v>
      </c>
    </row>
    <row r="31" s="28" customFormat="1" ht="14.25" customHeight="1" spans="1:3">
      <c r="A31" s="91" t="s">
        <v>78</v>
      </c>
      <c r="B31" s="91"/>
      <c r="C31" s="52">
        <v>204</v>
      </c>
    </row>
    <row r="32" s="28" customFormat="1" ht="14.25" customHeight="1" spans="1:3">
      <c r="A32" s="91" t="s">
        <v>79</v>
      </c>
      <c r="B32" s="91"/>
      <c r="C32" s="52">
        <v>12</v>
      </c>
    </row>
    <row r="33" s="28" customFormat="1" ht="14.25" customHeight="1" spans="1:3">
      <c r="A33" s="91" t="s">
        <v>97</v>
      </c>
      <c r="B33" s="91"/>
      <c r="C33" s="52">
        <v>25</v>
      </c>
    </row>
    <row r="34" s="28" customFormat="1" ht="14.25" customHeight="1" spans="1:3">
      <c r="A34" s="91" t="s">
        <v>98</v>
      </c>
      <c r="B34" s="91"/>
      <c r="C34" s="52">
        <v>503</v>
      </c>
    </row>
    <row r="35" s="28" customFormat="1" ht="14.25" customHeight="1" spans="1:3">
      <c r="A35" s="91" t="s">
        <v>99</v>
      </c>
      <c r="B35" s="91"/>
      <c r="C35" s="52">
        <v>125</v>
      </c>
    </row>
    <row r="36" s="28" customFormat="1" ht="14.25" customHeight="1" spans="1:3">
      <c r="A36" s="91" t="s">
        <v>83</v>
      </c>
      <c r="B36" s="91"/>
      <c r="C36" s="52">
        <v>152</v>
      </c>
    </row>
    <row r="37" s="28" customFormat="1" ht="14.25" customHeight="1" spans="1:3">
      <c r="A37" s="91" t="s">
        <v>100</v>
      </c>
      <c r="B37" s="91"/>
      <c r="C37" s="52">
        <v>4</v>
      </c>
    </row>
    <row r="38" s="28" customFormat="1" ht="14.25" customHeight="1" spans="1:3">
      <c r="A38" s="92" t="s">
        <v>101</v>
      </c>
      <c r="B38" s="92"/>
      <c r="C38" s="52">
        <v>11052</v>
      </c>
    </row>
    <row r="39" s="28" customFormat="1" ht="14.25" customHeight="1" spans="1:3">
      <c r="A39" s="91" t="s">
        <v>78</v>
      </c>
      <c r="B39" s="91"/>
      <c r="C39" s="52">
        <v>3734</v>
      </c>
    </row>
    <row r="40" s="28" customFormat="1" ht="14.25" customHeight="1" spans="1:3">
      <c r="A40" s="91" t="s">
        <v>79</v>
      </c>
      <c r="B40" s="91"/>
      <c r="C40" s="52">
        <v>203</v>
      </c>
    </row>
    <row r="41" s="28" customFormat="1" ht="14.25" customHeight="1" spans="1:3">
      <c r="A41" s="91" t="s">
        <v>102</v>
      </c>
      <c r="B41" s="91"/>
      <c r="C41" s="52">
        <v>14</v>
      </c>
    </row>
    <row r="42" s="28" customFormat="1" ht="14.25" customHeight="1" spans="1:3">
      <c r="A42" s="91" t="s">
        <v>83</v>
      </c>
      <c r="B42" s="91"/>
      <c r="C42" s="52">
        <v>124</v>
      </c>
    </row>
    <row r="43" s="28" customFormat="1" ht="14.25" customHeight="1" spans="1:3">
      <c r="A43" s="91" t="s">
        <v>104</v>
      </c>
      <c r="B43" s="91"/>
      <c r="C43" s="52">
        <v>6978</v>
      </c>
    </row>
    <row r="44" s="28" customFormat="1" ht="14.25" customHeight="1" spans="1:3">
      <c r="A44" s="92" t="s">
        <v>105</v>
      </c>
      <c r="B44" s="92"/>
      <c r="C44" s="52">
        <v>1214</v>
      </c>
    </row>
    <row r="45" s="28" customFormat="1" ht="14.25" customHeight="1" spans="1:3">
      <c r="A45" s="91" t="s">
        <v>78</v>
      </c>
      <c r="B45" s="91"/>
      <c r="C45" s="52">
        <v>218</v>
      </c>
    </row>
    <row r="46" s="28" customFormat="1" ht="14.25" customHeight="1" spans="1:3">
      <c r="A46" s="91" t="s">
        <v>79</v>
      </c>
      <c r="B46" s="91"/>
      <c r="C46" s="52">
        <v>645</v>
      </c>
    </row>
    <row r="47" s="28" customFormat="1" ht="14.25" customHeight="1" spans="1:3">
      <c r="A47" s="91" t="s">
        <v>106</v>
      </c>
      <c r="B47" s="91"/>
      <c r="C47" s="52">
        <v>352</v>
      </c>
    </row>
    <row r="48" s="28" customFormat="1" ht="14.25" customHeight="1" spans="1:3">
      <c r="A48" s="92" t="s">
        <v>107</v>
      </c>
      <c r="B48" s="92"/>
      <c r="C48" s="52">
        <v>1337</v>
      </c>
    </row>
    <row r="49" s="28" customFormat="1" ht="14.25" customHeight="1" spans="1:3">
      <c r="A49" s="91" t="s">
        <v>78</v>
      </c>
      <c r="B49" s="91"/>
      <c r="C49" s="52">
        <v>414</v>
      </c>
    </row>
    <row r="50" s="28" customFormat="1" ht="14.25" customHeight="1" spans="1:3">
      <c r="A50" s="91" t="s">
        <v>79</v>
      </c>
      <c r="B50" s="91"/>
      <c r="C50" s="52">
        <v>182</v>
      </c>
    </row>
    <row r="51" s="28" customFormat="1" ht="14.25" customHeight="1" spans="1:3">
      <c r="A51" s="91" t="s">
        <v>108</v>
      </c>
      <c r="B51" s="91"/>
      <c r="C51" s="52">
        <v>716</v>
      </c>
    </row>
    <row r="52" s="28" customFormat="1" ht="14.25" customHeight="1" spans="1:3">
      <c r="A52" s="91" t="s">
        <v>102</v>
      </c>
      <c r="B52" s="91"/>
      <c r="C52" s="52">
        <v>25</v>
      </c>
    </row>
    <row r="53" s="28" customFormat="1" ht="14.25" customHeight="1" spans="1:3">
      <c r="A53" s="92" t="s">
        <v>109</v>
      </c>
      <c r="B53" s="92"/>
      <c r="C53" s="52">
        <v>585</v>
      </c>
    </row>
    <row r="54" s="28" customFormat="1" ht="14.25" customHeight="1" spans="1:3">
      <c r="A54" s="91" t="s">
        <v>110</v>
      </c>
      <c r="B54" s="91"/>
      <c r="C54" s="52">
        <v>585</v>
      </c>
    </row>
    <row r="55" s="28" customFormat="1" ht="14.25" customHeight="1" spans="1:3">
      <c r="A55" s="92" t="s">
        <v>111</v>
      </c>
      <c r="B55" s="92"/>
      <c r="C55" s="52">
        <v>2220</v>
      </c>
    </row>
    <row r="56" s="28" customFormat="1" ht="14.25" customHeight="1" spans="1:3">
      <c r="A56" s="91" t="s">
        <v>78</v>
      </c>
      <c r="B56" s="91"/>
      <c r="C56" s="52">
        <v>1460</v>
      </c>
    </row>
    <row r="57" s="28" customFormat="1" ht="14.25" customHeight="1" spans="1:3">
      <c r="A57" s="91" t="s">
        <v>79</v>
      </c>
      <c r="B57" s="91"/>
      <c r="C57" s="52">
        <v>738</v>
      </c>
    </row>
    <row r="58" s="28" customFormat="1" ht="14.25" customHeight="1" spans="1:3">
      <c r="A58" s="91" t="s">
        <v>112</v>
      </c>
      <c r="B58" s="91"/>
      <c r="C58" s="52">
        <v>21</v>
      </c>
    </row>
    <row r="59" s="28" customFormat="1" ht="14.25" customHeight="1" spans="1:3">
      <c r="A59" s="92" t="s">
        <v>113</v>
      </c>
      <c r="B59" s="92"/>
      <c r="C59" s="52">
        <v>1562</v>
      </c>
    </row>
    <row r="60" s="28" customFormat="1" ht="14.25" customHeight="1" spans="1:3">
      <c r="A60" s="91" t="s">
        <v>78</v>
      </c>
      <c r="B60" s="91"/>
      <c r="C60" s="52">
        <v>281</v>
      </c>
    </row>
    <row r="61" s="28" customFormat="1" ht="14.25" customHeight="1" spans="1:3">
      <c r="A61" s="91" t="s">
        <v>79</v>
      </c>
      <c r="B61" s="91"/>
      <c r="C61" s="52">
        <v>141</v>
      </c>
    </row>
    <row r="62" s="28" customFormat="1" ht="14.25" customHeight="1" spans="1:3">
      <c r="A62" s="91" t="s">
        <v>114</v>
      </c>
      <c r="B62" s="91"/>
      <c r="C62" s="52">
        <v>97</v>
      </c>
    </row>
    <row r="63" s="28" customFormat="1" ht="14.25" customHeight="1" spans="1:3">
      <c r="A63" s="91" t="s">
        <v>83</v>
      </c>
      <c r="B63" s="91"/>
      <c r="C63" s="52">
        <v>234</v>
      </c>
    </row>
    <row r="64" s="28" customFormat="1" ht="14.25" customHeight="1" spans="1:3">
      <c r="A64" s="91" t="s">
        <v>115</v>
      </c>
      <c r="B64" s="91"/>
      <c r="C64" s="52">
        <v>810</v>
      </c>
    </row>
    <row r="65" s="28" customFormat="1" ht="14.25" customHeight="1" spans="1:3">
      <c r="A65" s="92" t="s">
        <v>116</v>
      </c>
      <c r="B65" s="92"/>
      <c r="C65" s="52">
        <v>1234</v>
      </c>
    </row>
    <row r="66" s="28" customFormat="1" ht="14.25" customHeight="1" spans="1:3">
      <c r="A66" s="91" t="s">
        <v>78</v>
      </c>
      <c r="B66" s="91"/>
      <c r="C66" s="52">
        <v>97</v>
      </c>
    </row>
    <row r="67" s="28" customFormat="1" ht="14.25" customHeight="1" spans="1:3">
      <c r="A67" s="91" t="s">
        <v>79</v>
      </c>
      <c r="B67" s="91"/>
      <c r="C67" s="52">
        <v>32</v>
      </c>
    </row>
    <row r="68" s="28" customFormat="1" ht="14.25" customHeight="1" spans="1:3">
      <c r="A68" s="91" t="s">
        <v>117</v>
      </c>
      <c r="B68" s="91"/>
      <c r="C68" s="52">
        <v>12</v>
      </c>
    </row>
    <row r="69" s="28" customFormat="1" ht="14.25" customHeight="1" spans="1:3">
      <c r="A69" s="91" t="s">
        <v>118</v>
      </c>
      <c r="B69" s="91"/>
      <c r="C69" s="52">
        <v>1092</v>
      </c>
    </row>
    <row r="70" s="28" customFormat="1" ht="14.25" customHeight="1" spans="1:3">
      <c r="A70" s="92" t="s">
        <v>119</v>
      </c>
      <c r="B70" s="92"/>
      <c r="C70" s="52">
        <v>212</v>
      </c>
    </row>
    <row r="71" s="28" customFormat="1" ht="14.25" customHeight="1" spans="1:3">
      <c r="A71" s="91" t="s">
        <v>78</v>
      </c>
      <c r="B71" s="91"/>
      <c r="C71" s="52">
        <v>74</v>
      </c>
    </row>
    <row r="72" s="28" customFormat="1" ht="14.25" customHeight="1" spans="1:3">
      <c r="A72" s="91" t="s">
        <v>79</v>
      </c>
      <c r="B72" s="91"/>
      <c r="C72" s="52">
        <v>46</v>
      </c>
    </row>
    <row r="73" s="28" customFormat="1" ht="14.25" customHeight="1" spans="1:3">
      <c r="A73" s="91" t="s">
        <v>120</v>
      </c>
      <c r="B73" s="91"/>
      <c r="C73" s="52">
        <v>50</v>
      </c>
    </row>
    <row r="74" s="28" customFormat="1" ht="14.25" customHeight="1" spans="1:3">
      <c r="A74" s="91" t="s">
        <v>121</v>
      </c>
      <c r="B74" s="91"/>
      <c r="C74" s="52">
        <v>5</v>
      </c>
    </row>
    <row r="75" s="28" customFormat="1" ht="14.25" customHeight="1" spans="1:3">
      <c r="A75" s="91" t="s">
        <v>122</v>
      </c>
      <c r="B75" s="91"/>
      <c r="C75" s="52">
        <v>37</v>
      </c>
    </row>
    <row r="76" s="28" customFormat="1" ht="14.25" customHeight="1" spans="1:3">
      <c r="A76" s="92" t="s">
        <v>123</v>
      </c>
      <c r="B76" s="92"/>
      <c r="C76" s="52">
        <v>205</v>
      </c>
    </row>
    <row r="77" s="28" customFormat="1" ht="14.25" customHeight="1" spans="1:3">
      <c r="A77" s="91" t="s">
        <v>78</v>
      </c>
      <c r="B77" s="91"/>
      <c r="C77" s="52">
        <v>92</v>
      </c>
    </row>
    <row r="78" s="28" customFormat="1" ht="14.25" customHeight="1" spans="1:3">
      <c r="A78" s="91" t="s">
        <v>79</v>
      </c>
      <c r="B78" s="91"/>
      <c r="C78" s="52">
        <v>11</v>
      </c>
    </row>
    <row r="79" s="28" customFormat="1" ht="14.25" customHeight="1" spans="1:3">
      <c r="A79" s="91" t="s">
        <v>124</v>
      </c>
      <c r="B79" s="91"/>
      <c r="C79" s="52">
        <v>84</v>
      </c>
    </row>
    <row r="80" s="28" customFormat="1" ht="14.25" customHeight="1" spans="1:3">
      <c r="A80" s="91" t="s">
        <v>125</v>
      </c>
      <c r="B80" s="91"/>
      <c r="C80" s="52">
        <v>18</v>
      </c>
    </row>
    <row r="81" s="28" customFormat="1" ht="14.25" customHeight="1" spans="1:3">
      <c r="A81" s="92" t="s">
        <v>126</v>
      </c>
      <c r="B81" s="92"/>
      <c r="C81" s="52">
        <v>481</v>
      </c>
    </row>
    <row r="82" s="28" customFormat="1" ht="14.25" customHeight="1" spans="1:3">
      <c r="A82" s="91" t="s">
        <v>78</v>
      </c>
      <c r="B82" s="91"/>
      <c r="C82" s="52">
        <v>268</v>
      </c>
    </row>
    <row r="83" s="28" customFormat="1" ht="14.25" customHeight="1" spans="1:3">
      <c r="A83" s="91" t="s">
        <v>79</v>
      </c>
      <c r="B83" s="91"/>
      <c r="C83" s="52">
        <v>23</v>
      </c>
    </row>
    <row r="84" s="28" customFormat="1" ht="14.25" customHeight="1" spans="1:3">
      <c r="A84" s="91" t="s">
        <v>127</v>
      </c>
      <c r="B84" s="91"/>
      <c r="C84" s="52">
        <v>2</v>
      </c>
    </row>
    <row r="85" s="28" customFormat="1" ht="14.25" customHeight="1" spans="1:3">
      <c r="A85" s="91" t="s">
        <v>128</v>
      </c>
      <c r="B85" s="91"/>
      <c r="C85" s="52">
        <v>187</v>
      </c>
    </row>
    <row r="86" s="28" customFormat="1" ht="14.25" customHeight="1" spans="1:3">
      <c r="A86" s="92" t="s">
        <v>129</v>
      </c>
      <c r="B86" s="92"/>
      <c r="C86" s="52">
        <v>1633</v>
      </c>
    </row>
    <row r="87" s="28" customFormat="1" ht="14.25" customHeight="1" spans="1:3">
      <c r="A87" s="91" t="s">
        <v>78</v>
      </c>
      <c r="B87" s="91"/>
      <c r="C87" s="52">
        <v>342</v>
      </c>
    </row>
    <row r="88" s="28" customFormat="1" ht="14.25" customHeight="1" spans="1:3">
      <c r="A88" s="91" t="s">
        <v>79</v>
      </c>
      <c r="B88" s="91"/>
      <c r="C88" s="52">
        <v>88</v>
      </c>
    </row>
    <row r="89" s="28" customFormat="1" ht="14.25" customHeight="1" spans="1:3">
      <c r="A89" s="91" t="s">
        <v>83</v>
      </c>
      <c r="B89" s="91"/>
      <c r="C89" s="52">
        <v>95</v>
      </c>
    </row>
    <row r="90" s="28" customFormat="1" ht="14.25" customHeight="1" spans="1:3">
      <c r="A90" s="91" t="s">
        <v>131</v>
      </c>
      <c r="B90" s="91"/>
      <c r="C90" s="52">
        <v>1108</v>
      </c>
    </row>
    <row r="91" s="28" customFormat="1" ht="14.25" customHeight="1" spans="1:3">
      <c r="A91" s="92" t="s">
        <v>132</v>
      </c>
      <c r="B91" s="92"/>
      <c r="C91" s="52">
        <v>3484</v>
      </c>
    </row>
    <row r="92" s="28" customFormat="1" ht="14.25" customHeight="1" spans="1:3">
      <c r="A92" s="91" t="s">
        <v>78</v>
      </c>
      <c r="B92" s="91"/>
      <c r="C92" s="52">
        <v>984</v>
      </c>
    </row>
    <row r="93" s="28" customFormat="1" ht="14.25" customHeight="1" spans="1:3">
      <c r="A93" s="91" t="s">
        <v>79</v>
      </c>
      <c r="B93" s="91"/>
      <c r="C93" s="52">
        <v>346</v>
      </c>
    </row>
    <row r="94" s="28" customFormat="1" ht="14.25" customHeight="1" spans="1:3">
      <c r="A94" s="91" t="s">
        <v>133</v>
      </c>
      <c r="B94" s="91"/>
      <c r="C94" s="52">
        <v>819</v>
      </c>
    </row>
    <row r="95" s="28" customFormat="1" ht="14.25" customHeight="1" spans="1:3">
      <c r="A95" s="91" t="s">
        <v>83</v>
      </c>
      <c r="B95" s="91"/>
      <c r="C95" s="52">
        <v>27</v>
      </c>
    </row>
    <row r="96" s="28" customFormat="1" ht="14.25" customHeight="1" spans="1:3">
      <c r="A96" s="91" t="s">
        <v>134</v>
      </c>
      <c r="B96" s="91"/>
      <c r="C96" s="52">
        <v>1309</v>
      </c>
    </row>
    <row r="97" s="28" customFormat="1" ht="14.25" customHeight="1" spans="1:3">
      <c r="A97" s="92" t="s">
        <v>135</v>
      </c>
      <c r="B97" s="92"/>
      <c r="C97" s="52">
        <v>1498</v>
      </c>
    </row>
    <row r="98" s="28" customFormat="1" ht="14.25" customHeight="1" spans="1:3">
      <c r="A98" s="91" t="s">
        <v>78</v>
      </c>
      <c r="B98" s="91"/>
      <c r="C98" s="52">
        <v>574</v>
      </c>
    </row>
    <row r="99" s="28" customFormat="1" ht="14.25" customHeight="1" spans="1:3">
      <c r="A99" s="91" t="s">
        <v>79</v>
      </c>
      <c r="B99" s="91"/>
      <c r="C99" s="52">
        <v>103</v>
      </c>
    </row>
    <row r="100" s="28" customFormat="1" ht="14.25" customHeight="1" spans="1:3">
      <c r="A100" s="91" t="s">
        <v>136</v>
      </c>
      <c r="B100" s="91"/>
      <c r="C100" s="52">
        <v>822</v>
      </c>
    </row>
    <row r="101" s="28" customFormat="1" ht="14.25" customHeight="1" spans="1:3">
      <c r="A101" s="92" t="s">
        <v>137</v>
      </c>
      <c r="B101" s="92"/>
      <c r="C101" s="52">
        <v>3048</v>
      </c>
    </row>
    <row r="102" s="28" customFormat="1" ht="14.25" customHeight="1" spans="1:3">
      <c r="A102" s="91" t="s">
        <v>78</v>
      </c>
      <c r="B102" s="91"/>
      <c r="C102" s="52">
        <v>177</v>
      </c>
    </row>
    <row r="103" s="28" customFormat="1" ht="14.25" customHeight="1" spans="1:3">
      <c r="A103" s="91" t="s">
        <v>79</v>
      </c>
      <c r="B103" s="91"/>
      <c r="C103" s="52">
        <v>56</v>
      </c>
    </row>
    <row r="104" s="28" customFormat="1" ht="14.25" customHeight="1" spans="1:3">
      <c r="A104" s="91" t="s">
        <v>83</v>
      </c>
      <c r="B104" s="91"/>
      <c r="C104" s="52">
        <v>28</v>
      </c>
    </row>
    <row r="105" s="28" customFormat="1" ht="14.25" customHeight="1" spans="1:3">
      <c r="A105" s="91" t="s">
        <v>138</v>
      </c>
      <c r="B105" s="91"/>
      <c r="C105" s="52">
        <v>2786</v>
      </c>
    </row>
    <row r="106" s="28" customFormat="1" ht="14.25" customHeight="1" spans="1:3">
      <c r="A106" s="92" t="s">
        <v>139</v>
      </c>
      <c r="B106" s="92"/>
      <c r="C106" s="52">
        <v>433</v>
      </c>
    </row>
    <row r="107" s="28" customFormat="1" ht="14.25" customHeight="1" spans="1:3">
      <c r="A107" s="91" t="s">
        <v>78</v>
      </c>
      <c r="B107" s="91"/>
      <c r="C107" s="52">
        <v>237</v>
      </c>
    </row>
    <row r="108" s="28" customFormat="1" ht="14.25" customHeight="1" spans="1:3">
      <c r="A108" s="91" t="s">
        <v>79</v>
      </c>
      <c r="B108" s="91"/>
      <c r="C108" s="52">
        <v>16</v>
      </c>
    </row>
    <row r="109" s="28" customFormat="1" ht="14.25" customHeight="1" spans="1:3">
      <c r="A109" s="91" t="s">
        <v>140</v>
      </c>
      <c r="B109" s="91"/>
      <c r="C109" s="52">
        <v>39</v>
      </c>
    </row>
    <row r="110" s="28" customFormat="1" ht="14.25" customHeight="1" spans="1:3">
      <c r="A110" s="91" t="s">
        <v>141</v>
      </c>
      <c r="B110" s="91"/>
      <c r="C110" s="52">
        <v>141</v>
      </c>
    </row>
    <row r="111" s="28" customFormat="1" ht="14.25" customHeight="1" spans="1:3">
      <c r="A111" s="92" t="s">
        <v>142</v>
      </c>
      <c r="B111" s="92"/>
      <c r="C111" s="52">
        <v>1</v>
      </c>
    </row>
    <row r="112" s="28" customFormat="1" ht="14.25" customHeight="1" spans="1:3">
      <c r="A112" s="91" t="s">
        <v>78</v>
      </c>
      <c r="B112" s="91"/>
      <c r="C112" s="52">
        <v>1</v>
      </c>
    </row>
    <row r="113" s="28" customFormat="1" ht="14.25" customHeight="1" spans="1:3">
      <c r="A113" s="92" t="s">
        <v>143</v>
      </c>
      <c r="B113" s="92"/>
      <c r="C113" s="52">
        <v>5178</v>
      </c>
    </row>
    <row r="114" s="28" customFormat="1" ht="14.25" customHeight="1" spans="1:3">
      <c r="A114" s="91" t="s">
        <v>78</v>
      </c>
      <c r="B114" s="91"/>
      <c r="C114" s="52">
        <v>3873</v>
      </c>
    </row>
    <row r="115" s="28" customFormat="1" ht="14.25" customHeight="1" spans="1:3">
      <c r="A115" s="91" t="s">
        <v>79</v>
      </c>
      <c r="B115" s="91"/>
      <c r="C115" s="52">
        <v>484</v>
      </c>
    </row>
    <row r="116" s="28" customFormat="1" ht="14.25" customHeight="1" spans="1:3">
      <c r="A116" s="91" t="s">
        <v>144</v>
      </c>
      <c r="B116" s="91"/>
      <c r="C116" s="52">
        <v>67</v>
      </c>
    </row>
    <row r="117" s="28" customFormat="1" ht="14.25" customHeight="1" spans="1:3">
      <c r="A117" s="91" t="s">
        <v>145</v>
      </c>
      <c r="B117" s="91"/>
      <c r="C117" s="52">
        <v>370</v>
      </c>
    </row>
    <row r="118" s="28" customFormat="1" ht="14.25" customHeight="1" spans="1:3">
      <c r="A118" s="91" t="s">
        <v>102</v>
      </c>
      <c r="B118" s="91"/>
      <c r="C118" s="52">
        <v>38</v>
      </c>
    </row>
    <row r="119" s="28" customFormat="1" ht="14.25" customHeight="1" spans="1:3">
      <c r="A119" s="91" t="s">
        <v>83</v>
      </c>
      <c r="B119" s="91"/>
      <c r="C119" s="52">
        <v>341</v>
      </c>
    </row>
    <row r="120" s="28" customFormat="1" ht="14.25" customHeight="1" spans="1:3">
      <c r="A120" s="91" t="s">
        <v>146</v>
      </c>
      <c r="B120" s="91"/>
      <c r="C120" s="52">
        <v>7</v>
      </c>
    </row>
    <row r="121" s="28" customFormat="1" ht="14.25" customHeight="1" spans="1:3">
      <c r="A121" s="92" t="s">
        <v>147</v>
      </c>
      <c r="B121" s="92"/>
      <c r="C121" s="52">
        <v>193</v>
      </c>
    </row>
    <row r="122" s="28" customFormat="1" ht="14.25" customHeight="1" spans="1:3">
      <c r="A122" s="91" t="s">
        <v>147</v>
      </c>
      <c r="B122" s="91"/>
      <c r="C122" s="52">
        <v>193</v>
      </c>
    </row>
    <row r="123" s="28" customFormat="1" ht="14.25" customHeight="1" spans="1:3">
      <c r="A123" s="90" t="s">
        <v>44</v>
      </c>
      <c r="B123" s="90"/>
      <c r="C123" s="52">
        <v>2135</v>
      </c>
    </row>
    <row r="124" s="28" customFormat="1" ht="14.25" customHeight="1" spans="1:3">
      <c r="A124" s="92" t="s">
        <v>148</v>
      </c>
      <c r="B124" s="92"/>
      <c r="C124" s="52">
        <v>1914</v>
      </c>
    </row>
    <row r="125" s="28" customFormat="1" ht="14.25" customHeight="1" spans="1:3">
      <c r="A125" s="91" t="s">
        <v>149</v>
      </c>
      <c r="B125" s="91"/>
      <c r="C125" s="52">
        <v>100</v>
      </c>
    </row>
    <row r="126" s="28" customFormat="1" ht="14.25" customHeight="1" spans="1:3">
      <c r="A126" s="91" t="s">
        <v>150</v>
      </c>
      <c r="B126" s="91"/>
      <c r="C126" s="52">
        <v>30</v>
      </c>
    </row>
    <row r="127" s="28" customFormat="1" ht="14.25" customHeight="1" spans="1:3">
      <c r="A127" s="91" t="s">
        <v>151</v>
      </c>
      <c r="B127" s="91"/>
      <c r="C127" s="52">
        <v>426</v>
      </c>
    </row>
    <row r="128" s="28" customFormat="1" ht="14.25" customHeight="1" spans="1:3">
      <c r="A128" s="91" t="s">
        <v>152</v>
      </c>
      <c r="B128" s="91"/>
      <c r="C128" s="52">
        <v>1321</v>
      </c>
    </row>
    <row r="129" s="28" customFormat="1" ht="14.25" customHeight="1" spans="1:3">
      <c r="A129" s="91" t="s">
        <v>153</v>
      </c>
      <c r="B129" s="91"/>
      <c r="C129" s="52">
        <v>5</v>
      </c>
    </row>
    <row r="130" s="28" customFormat="1" ht="14.25" customHeight="1" spans="1:3">
      <c r="A130" s="91" t="s">
        <v>154</v>
      </c>
      <c r="B130" s="91"/>
      <c r="C130" s="52">
        <v>33</v>
      </c>
    </row>
    <row r="131" s="28" customFormat="1" ht="14.25" customHeight="1" spans="1:3">
      <c r="A131" s="92" t="s">
        <v>155</v>
      </c>
      <c r="B131" s="92"/>
      <c r="C131" s="52">
        <v>221</v>
      </c>
    </row>
    <row r="132" s="28" customFormat="1" ht="14.25" customHeight="1" spans="1:3">
      <c r="A132" s="91" t="s">
        <v>155</v>
      </c>
      <c r="B132" s="91"/>
      <c r="C132" s="52">
        <v>221</v>
      </c>
    </row>
    <row r="133" s="28" customFormat="1" ht="14.25" customHeight="1" spans="1:3">
      <c r="A133" s="90" t="s">
        <v>156</v>
      </c>
      <c r="B133" s="90"/>
      <c r="C133" s="52">
        <v>37197</v>
      </c>
    </row>
    <row r="134" s="28" customFormat="1" ht="14.25" customHeight="1" spans="1:3">
      <c r="A134" s="92" t="s">
        <v>157</v>
      </c>
      <c r="B134" s="92"/>
      <c r="C134" s="52">
        <v>230</v>
      </c>
    </row>
    <row r="135" s="28" customFormat="1" ht="14.25" customHeight="1" spans="1:3">
      <c r="A135" s="91" t="s">
        <v>157</v>
      </c>
      <c r="B135" s="91"/>
      <c r="C135" s="52">
        <v>230</v>
      </c>
    </row>
    <row r="136" s="28" customFormat="1" ht="14.25" customHeight="1" spans="1:3">
      <c r="A136" s="92" t="s">
        <v>159</v>
      </c>
      <c r="B136" s="92"/>
      <c r="C136" s="52">
        <v>33122</v>
      </c>
    </row>
    <row r="137" s="28" customFormat="1" ht="14.25" customHeight="1" spans="1:3">
      <c r="A137" s="91" t="s">
        <v>78</v>
      </c>
      <c r="B137" s="91"/>
      <c r="C137" s="52">
        <v>17593</v>
      </c>
    </row>
    <row r="138" s="28" customFormat="1" ht="14.25" customHeight="1" spans="1:3">
      <c r="A138" s="91" t="s">
        <v>79</v>
      </c>
      <c r="B138" s="91"/>
      <c r="C138" s="52">
        <v>4060</v>
      </c>
    </row>
    <row r="139" s="28" customFormat="1" ht="14.25" customHeight="1" spans="1:3">
      <c r="A139" s="91" t="s">
        <v>102</v>
      </c>
      <c r="B139" s="91"/>
      <c r="C139" s="52">
        <v>5221</v>
      </c>
    </row>
    <row r="140" s="28" customFormat="1" ht="14.25" customHeight="1" spans="1:3">
      <c r="A140" s="91" t="s">
        <v>160</v>
      </c>
      <c r="B140" s="91"/>
      <c r="C140" s="52">
        <v>2241</v>
      </c>
    </row>
    <row r="141" s="28" customFormat="1" ht="14.25" customHeight="1" spans="1:3">
      <c r="A141" s="91" t="s">
        <v>161</v>
      </c>
      <c r="B141" s="91"/>
      <c r="C141" s="52">
        <v>1298</v>
      </c>
    </row>
    <row r="142" s="28" customFormat="1" ht="14.25" customHeight="1" spans="1:3">
      <c r="A142" s="91" t="s">
        <v>162</v>
      </c>
      <c r="B142" s="91"/>
      <c r="C142" s="52">
        <v>2708</v>
      </c>
    </row>
    <row r="143" s="28" customFormat="1" ht="14.25" customHeight="1" spans="1:3">
      <c r="A143" s="92" t="s">
        <v>163</v>
      </c>
      <c r="B143" s="92"/>
      <c r="C143" s="52">
        <v>18</v>
      </c>
    </row>
    <row r="144" s="28" customFormat="1" ht="14.25" customHeight="1" spans="1:3">
      <c r="A144" s="91" t="s">
        <v>79</v>
      </c>
      <c r="B144" s="91"/>
      <c r="C144" s="52">
        <v>18</v>
      </c>
    </row>
    <row r="145" s="28" customFormat="1" ht="14.25" customHeight="1" spans="1:3">
      <c r="A145" s="92" t="s">
        <v>164</v>
      </c>
      <c r="B145" s="92"/>
      <c r="C145" s="52">
        <v>105</v>
      </c>
    </row>
    <row r="146" s="28" customFormat="1" ht="14.25" customHeight="1" spans="1:3">
      <c r="A146" s="91" t="s">
        <v>79</v>
      </c>
      <c r="B146" s="91"/>
      <c r="C146" s="52">
        <v>32</v>
      </c>
    </row>
    <row r="147" s="28" customFormat="1" ht="14.25" customHeight="1" spans="1:3">
      <c r="A147" s="91" t="s">
        <v>165</v>
      </c>
      <c r="B147" s="91"/>
      <c r="C147" s="52">
        <v>73</v>
      </c>
    </row>
    <row r="148" s="28" customFormat="1" ht="14.25" customHeight="1" spans="1:3">
      <c r="A148" s="92" t="s">
        <v>166</v>
      </c>
      <c r="B148" s="92"/>
      <c r="C148" s="52">
        <v>2357</v>
      </c>
    </row>
    <row r="149" s="28" customFormat="1" ht="14.25" customHeight="1" spans="1:3">
      <c r="A149" s="91" t="s">
        <v>78</v>
      </c>
      <c r="B149" s="91"/>
      <c r="C149" s="52">
        <v>980</v>
      </c>
    </row>
    <row r="150" s="28" customFormat="1" ht="14.25" customHeight="1" spans="1:3">
      <c r="A150" s="91" t="s">
        <v>79</v>
      </c>
      <c r="B150" s="91"/>
      <c r="C150" s="52">
        <v>512</v>
      </c>
    </row>
    <row r="151" s="28" customFormat="1" ht="14.25" customHeight="1" spans="1:3">
      <c r="A151" s="91" t="s">
        <v>167</v>
      </c>
      <c r="B151" s="91"/>
      <c r="C151" s="52">
        <v>10</v>
      </c>
    </row>
    <row r="152" s="28" customFormat="1" ht="14.25" customHeight="1" spans="1:3">
      <c r="A152" s="91" t="s">
        <v>168</v>
      </c>
      <c r="B152" s="91"/>
      <c r="C152" s="52">
        <v>111</v>
      </c>
    </row>
    <row r="153" s="28" customFormat="1" ht="14.25" customHeight="1" spans="1:3">
      <c r="A153" s="91" t="s">
        <v>169</v>
      </c>
      <c r="B153" s="91"/>
      <c r="C153" s="52">
        <v>85</v>
      </c>
    </row>
    <row r="154" s="28" customFormat="1" ht="14.25" customHeight="1" spans="1:3">
      <c r="A154" s="91" t="s">
        <v>170</v>
      </c>
      <c r="B154" s="91"/>
      <c r="C154" s="52">
        <v>86</v>
      </c>
    </row>
    <row r="155" s="28" customFormat="1" ht="14.25" customHeight="1" spans="1:3">
      <c r="A155" s="91" t="s">
        <v>171</v>
      </c>
      <c r="B155" s="91"/>
      <c r="C155" s="52">
        <v>74</v>
      </c>
    </row>
    <row r="156" s="28" customFormat="1" ht="14.25" customHeight="1" spans="1:3">
      <c r="A156" s="91" t="s">
        <v>172</v>
      </c>
      <c r="B156" s="91"/>
      <c r="C156" s="52">
        <v>498</v>
      </c>
    </row>
    <row r="157" s="28" customFormat="1" ht="14.25" customHeight="1" spans="1:3">
      <c r="A157" s="92" t="s">
        <v>173</v>
      </c>
      <c r="B157" s="92"/>
      <c r="C157" s="52">
        <v>16</v>
      </c>
    </row>
    <row r="158" s="28" customFormat="1" ht="14.25" customHeight="1" spans="1:3">
      <c r="A158" s="91" t="s">
        <v>174</v>
      </c>
      <c r="B158" s="91"/>
      <c r="C158" s="52">
        <v>16</v>
      </c>
    </row>
    <row r="159" s="28" customFormat="1" ht="14.25" customHeight="1" spans="1:3">
      <c r="A159" s="92" t="s">
        <v>175</v>
      </c>
      <c r="B159" s="92"/>
      <c r="C159" s="52">
        <v>1328</v>
      </c>
    </row>
    <row r="160" s="28" customFormat="1" ht="14.25" customHeight="1" spans="1:3">
      <c r="A160" s="91" t="s">
        <v>78</v>
      </c>
      <c r="B160" s="91"/>
      <c r="C160" s="52">
        <v>197</v>
      </c>
    </row>
    <row r="161" s="28" customFormat="1" ht="14.25" customHeight="1" spans="1:3">
      <c r="A161" s="91" t="s">
        <v>176</v>
      </c>
      <c r="B161" s="91"/>
      <c r="C161" s="52">
        <v>1131</v>
      </c>
    </row>
    <row r="162" s="28" customFormat="1" ht="14.25" customHeight="1" spans="1:3">
      <c r="A162" s="92" t="s">
        <v>178</v>
      </c>
      <c r="B162" s="92"/>
      <c r="C162" s="52">
        <v>20</v>
      </c>
    </row>
    <row r="163" s="28" customFormat="1" ht="14.25" customHeight="1" spans="1:3">
      <c r="A163" s="91" t="s">
        <v>178</v>
      </c>
      <c r="B163" s="91"/>
      <c r="C163" s="52">
        <v>20</v>
      </c>
    </row>
    <row r="164" s="28" customFormat="1" ht="14.25" customHeight="1" spans="1:3">
      <c r="A164" s="90" t="s">
        <v>179</v>
      </c>
      <c r="B164" s="90"/>
      <c r="C164" s="52">
        <v>182670</v>
      </c>
    </row>
    <row r="165" s="28" customFormat="1" ht="14.25" customHeight="1" spans="1:3">
      <c r="A165" s="92" t="s">
        <v>180</v>
      </c>
      <c r="B165" s="92"/>
      <c r="C165" s="52">
        <v>1738</v>
      </c>
    </row>
    <row r="166" s="28" customFormat="1" ht="14.25" customHeight="1" spans="1:3">
      <c r="A166" s="91" t="s">
        <v>78</v>
      </c>
      <c r="B166" s="91"/>
      <c r="C166" s="52">
        <v>954</v>
      </c>
    </row>
    <row r="167" s="28" customFormat="1" ht="14.25" customHeight="1" spans="1:3">
      <c r="A167" s="91" t="s">
        <v>79</v>
      </c>
      <c r="B167" s="91"/>
      <c r="C167" s="52">
        <v>435</v>
      </c>
    </row>
    <row r="168" s="28" customFormat="1" ht="14.25" customHeight="1" spans="1:3">
      <c r="A168" s="91" t="s">
        <v>181</v>
      </c>
      <c r="B168" s="91"/>
      <c r="C168" s="52">
        <v>349</v>
      </c>
    </row>
    <row r="169" s="28" customFormat="1" ht="14.25" customHeight="1" spans="1:3">
      <c r="A169" s="92" t="s">
        <v>182</v>
      </c>
      <c r="B169" s="92"/>
      <c r="C169" s="52">
        <v>173568</v>
      </c>
    </row>
    <row r="170" s="28" customFormat="1" ht="14.25" customHeight="1" spans="1:3">
      <c r="A170" s="91" t="s">
        <v>183</v>
      </c>
      <c r="B170" s="91"/>
      <c r="C170" s="52">
        <v>11752</v>
      </c>
    </row>
    <row r="171" s="28" customFormat="1" ht="14.25" customHeight="1" spans="1:3">
      <c r="A171" s="91" t="s">
        <v>184</v>
      </c>
      <c r="B171" s="91"/>
      <c r="C171" s="52">
        <v>68132</v>
      </c>
    </row>
    <row r="172" s="28" customFormat="1" ht="14.25" customHeight="1" spans="1:3">
      <c r="A172" s="91" t="s">
        <v>185</v>
      </c>
      <c r="B172" s="91"/>
      <c r="C172" s="52">
        <v>32085</v>
      </c>
    </row>
    <row r="173" s="28" customFormat="1" ht="14.25" customHeight="1" spans="1:3">
      <c r="A173" s="91" t="s">
        <v>186</v>
      </c>
      <c r="B173" s="91"/>
      <c r="C173" s="52">
        <v>31510</v>
      </c>
    </row>
    <row r="174" s="28" customFormat="1" ht="14.25" customHeight="1" spans="1:3">
      <c r="A174" s="91" t="s">
        <v>187</v>
      </c>
      <c r="B174" s="91"/>
      <c r="C174" s="52">
        <v>30088</v>
      </c>
    </row>
    <row r="175" s="28" customFormat="1" ht="14.25" customHeight="1" spans="1:3">
      <c r="A175" s="92" t="s">
        <v>188</v>
      </c>
      <c r="B175" s="92"/>
      <c r="C175" s="52">
        <v>3160</v>
      </c>
    </row>
    <row r="176" s="28" customFormat="1" ht="14.25" customHeight="1" spans="1:3">
      <c r="A176" s="91" t="s">
        <v>189</v>
      </c>
      <c r="B176" s="91"/>
      <c r="C176" s="52">
        <v>2957</v>
      </c>
    </row>
    <row r="177" s="28" customFormat="1" ht="14.25" customHeight="1" spans="1:3">
      <c r="A177" s="91" t="s">
        <v>190</v>
      </c>
      <c r="B177" s="91"/>
      <c r="C177" s="52">
        <v>203</v>
      </c>
    </row>
    <row r="178" s="28" customFormat="1" ht="14.25" customHeight="1" spans="1:3">
      <c r="A178" s="92" t="s">
        <v>191</v>
      </c>
      <c r="B178" s="92"/>
      <c r="C178" s="52">
        <v>570</v>
      </c>
    </row>
    <row r="179" s="28" customFormat="1" ht="14.25" customHeight="1" spans="1:3">
      <c r="A179" s="91" t="s">
        <v>192</v>
      </c>
      <c r="B179" s="91"/>
      <c r="C179" s="52">
        <v>570</v>
      </c>
    </row>
    <row r="180" s="28" customFormat="1" ht="14.25" customHeight="1" spans="1:3">
      <c r="A180" s="92" t="s">
        <v>193</v>
      </c>
      <c r="B180" s="92"/>
      <c r="C180" s="52">
        <v>768</v>
      </c>
    </row>
    <row r="181" s="28" customFormat="1" ht="14.25" customHeight="1" spans="1:3">
      <c r="A181" s="91" t="s">
        <v>194</v>
      </c>
      <c r="B181" s="91"/>
      <c r="C181" s="52">
        <v>330</v>
      </c>
    </row>
    <row r="182" s="28" customFormat="1" ht="14.25" customHeight="1" spans="1:3">
      <c r="A182" s="91" t="s">
        <v>195</v>
      </c>
      <c r="B182" s="91"/>
      <c r="C182" s="52">
        <v>205</v>
      </c>
    </row>
    <row r="183" s="28" customFormat="1" ht="14.25" customHeight="1" spans="1:3">
      <c r="A183" s="91" t="s">
        <v>196</v>
      </c>
      <c r="B183" s="91"/>
      <c r="C183" s="52">
        <v>182</v>
      </c>
    </row>
    <row r="184" s="28" customFormat="1" ht="14.25" customHeight="1" spans="1:3">
      <c r="A184" s="91" t="s">
        <v>197</v>
      </c>
      <c r="B184" s="91"/>
      <c r="C184" s="52">
        <v>50</v>
      </c>
    </row>
    <row r="185" s="28" customFormat="1" ht="14.25" customHeight="1" spans="1:3">
      <c r="A185" s="92" t="s">
        <v>198</v>
      </c>
      <c r="B185" s="92"/>
      <c r="C185" s="52">
        <v>2260</v>
      </c>
    </row>
    <row r="186" s="28" customFormat="1" ht="14.25" customHeight="1" spans="1:3">
      <c r="A186" s="91" t="s">
        <v>199</v>
      </c>
      <c r="B186" s="91"/>
      <c r="C186" s="52">
        <v>2260</v>
      </c>
    </row>
    <row r="187" s="28" customFormat="1" ht="14.25" customHeight="1" spans="1:3">
      <c r="A187" s="92" t="s">
        <v>200</v>
      </c>
      <c r="B187" s="92"/>
      <c r="C187" s="52">
        <v>606</v>
      </c>
    </row>
    <row r="188" s="28" customFormat="1" ht="14.25" customHeight="1" spans="1:3">
      <c r="A188" s="91" t="s">
        <v>200</v>
      </c>
      <c r="B188" s="91"/>
      <c r="C188" s="52">
        <v>606</v>
      </c>
    </row>
    <row r="189" s="28" customFormat="1" ht="14.25" customHeight="1" spans="1:3">
      <c r="A189" s="90" t="s">
        <v>201</v>
      </c>
      <c r="B189" s="90"/>
      <c r="C189" s="52">
        <v>973</v>
      </c>
    </row>
    <row r="190" s="28" customFormat="1" ht="14.25" customHeight="1" spans="1:3">
      <c r="A190" s="92" t="s">
        <v>202</v>
      </c>
      <c r="B190" s="92"/>
      <c r="C190" s="52">
        <v>374</v>
      </c>
    </row>
    <row r="191" s="28" customFormat="1" ht="14.25" customHeight="1" spans="1:3">
      <c r="A191" s="91" t="s">
        <v>78</v>
      </c>
      <c r="B191" s="91"/>
      <c r="C191" s="52">
        <v>297</v>
      </c>
    </row>
    <row r="192" s="28" customFormat="1" ht="14.25" customHeight="1" spans="1:3">
      <c r="A192" s="91" t="s">
        <v>79</v>
      </c>
      <c r="B192" s="91"/>
      <c r="C192" s="52">
        <v>41</v>
      </c>
    </row>
    <row r="193" s="28" customFormat="1" ht="14.25" customHeight="1" spans="1:3">
      <c r="A193" s="91" t="s">
        <v>203</v>
      </c>
      <c r="B193" s="91"/>
      <c r="C193" s="52">
        <v>36</v>
      </c>
    </row>
    <row r="194" s="28" customFormat="1" ht="14.25" customHeight="1" spans="1:3">
      <c r="A194" s="92" t="s">
        <v>204</v>
      </c>
      <c r="B194" s="92"/>
      <c r="C194" s="52">
        <v>21</v>
      </c>
    </row>
    <row r="195" s="28" customFormat="1" ht="14.25" customHeight="1" spans="1:3">
      <c r="A195" s="91" t="s">
        <v>205</v>
      </c>
      <c r="B195" s="91"/>
      <c r="C195" s="52">
        <v>21</v>
      </c>
    </row>
    <row r="196" s="28" customFormat="1" ht="14.25" customHeight="1" spans="1:3">
      <c r="A196" s="92" t="s">
        <v>206</v>
      </c>
      <c r="B196" s="92"/>
      <c r="C196" s="52">
        <v>13</v>
      </c>
    </row>
    <row r="197" s="28" customFormat="1" ht="14.25" customHeight="1" spans="1:3">
      <c r="A197" s="91" t="s">
        <v>207</v>
      </c>
      <c r="B197" s="91"/>
      <c r="C197" s="52">
        <v>13</v>
      </c>
    </row>
    <row r="198" s="28" customFormat="1" ht="14.25" customHeight="1" spans="1:3">
      <c r="A198" s="92" t="s">
        <v>208</v>
      </c>
      <c r="B198" s="92"/>
      <c r="C198" s="52">
        <v>400</v>
      </c>
    </row>
    <row r="199" s="28" customFormat="1" ht="14.25" customHeight="1" spans="1:3">
      <c r="A199" s="91" t="s">
        <v>209</v>
      </c>
      <c r="B199" s="91"/>
      <c r="C199" s="52">
        <v>52</v>
      </c>
    </row>
    <row r="200" s="28" customFormat="1" ht="14.25" customHeight="1" spans="1:3">
      <c r="A200" s="92" t="s">
        <v>210</v>
      </c>
      <c r="B200" s="92"/>
      <c r="C200" s="52">
        <v>348</v>
      </c>
    </row>
    <row r="201" s="28" customFormat="1" ht="14.25" customHeight="1" spans="1:3">
      <c r="A201" s="91" t="s">
        <v>211</v>
      </c>
      <c r="B201" s="91"/>
      <c r="C201" s="52">
        <v>166</v>
      </c>
    </row>
    <row r="202" s="28" customFormat="1" ht="14.25" customHeight="1" spans="1:3">
      <c r="A202" s="91" t="s">
        <v>211</v>
      </c>
      <c r="B202" s="91"/>
      <c r="C202" s="52">
        <v>166</v>
      </c>
    </row>
    <row r="203" s="28" customFormat="1" ht="14.25" customHeight="1" spans="1:3">
      <c r="A203" s="90" t="s">
        <v>48</v>
      </c>
      <c r="B203" s="90"/>
      <c r="C203" s="52">
        <v>22348</v>
      </c>
    </row>
    <row r="204" s="28" customFormat="1" ht="14.25" customHeight="1" spans="1:3">
      <c r="A204" s="92" t="s">
        <v>212</v>
      </c>
      <c r="B204" s="92"/>
      <c r="C204" s="52">
        <v>3470</v>
      </c>
    </row>
    <row r="205" s="28" customFormat="1" ht="14.25" customHeight="1" spans="1:3">
      <c r="A205" s="91" t="s">
        <v>78</v>
      </c>
      <c r="B205" s="91"/>
      <c r="C205" s="52">
        <v>732</v>
      </c>
    </row>
    <row r="206" s="28" customFormat="1" ht="14.25" customHeight="1" spans="1:3">
      <c r="A206" s="91" t="s">
        <v>79</v>
      </c>
      <c r="B206" s="91"/>
      <c r="C206" s="52">
        <v>58</v>
      </c>
    </row>
    <row r="207" s="28" customFormat="1" ht="14.25" customHeight="1" spans="1:3">
      <c r="A207" s="91" t="s">
        <v>213</v>
      </c>
      <c r="B207" s="91"/>
      <c r="C207" s="52">
        <v>174</v>
      </c>
    </row>
    <row r="208" s="28" customFormat="1" ht="14.25" customHeight="1" spans="1:3">
      <c r="A208" s="91" t="s">
        <v>214</v>
      </c>
      <c r="B208" s="91"/>
      <c r="C208" s="52">
        <v>2</v>
      </c>
    </row>
    <row r="209" s="28" customFormat="1" ht="14.25" customHeight="1" spans="1:3">
      <c r="A209" s="91" t="s">
        <v>215</v>
      </c>
      <c r="B209" s="91"/>
      <c r="C209" s="52">
        <v>121</v>
      </c>
    </row>
    <row r="210" s="28" customFormat="1" ht="14.25" customHeight="1" spans="1:3">
      <c r="A210" s="91" t="s">
        <v>216</v>
      </c>
      <c r="B210" s="91"/>
      <c r="C210" s="52">
        <v>107</v>
      </c>
    </row>
    <row r="211" s="28" customFormat="1" ht="14.25" customHeight="1" spans="1:3">
      <c r="A211" s="91" t="s">
        <v>217</v>
      </c>
      <c r="B211" s="91"/>
      <c r="C211" s="52">
        <v>242</v>
      </c>
    </row>
    <row r="212" s="28" customFormat="1" ht="14.25" customHeight="1" spans="1:3">
      <c r="A212" s="91" t="s">
        <v>218</v>
      </c>
      <c r="B212" s="91"/>
      <c r="C212" s="52">
        <v>38</v>
      </c>
    </row>
    <row r="213" s="28" customFormat="1" ht="14.25" customHeight="1" spans="1:3">
      <c r="A213" s="91" t="s">
        <v>219</v>
      </c>
      <c r="B213" s="91"/>
      <c r="C213" s="52">
        <v>48</v>
      </c>
    </row>
    <row r="214" s="28" customFormat="1" ht="14.25" customHeight="1" spans="1:3">
      <c r="A214" s="91" t="s">
        <v>220</v>
      </c>
      <c r="B214" s="91"/>
      <c r="C214" s="52">
        <v>1458</v>
      </c>
    </row>
    <row r="215" s="28" customFormat="1" ht="14.25" customHeight="1" spans="1:3">
      <c r="A215" s="91" t="s">
        <v>221</v>
      </c>
      <c r="B215" s="91"/>
      <c r="C215" s="52">
        <v>128</v>
      </c>
    </row>
    <row r="216" s="28" customFormat="1" ht="14.25" customHeight="1" spans="1:3">
      <c r="A216" s="91" t="s">
        <v>222</v>
      </c>
      <c r="B216" s="91"/>
      <c r="C216" s="52">
        <v>361</v>
      </c>
    </row>
    <row r="217" s="28" customFormat="1" ht="14.25" customHeight="1" spans="1:3">
      <c r="A217" s="92" t="s">
        <v>223</v>
      </c>
      <c r="B217" s="92"/>
      <c r="C217" s="52">
        <v>280</v>
      </c>
    </row>
    <row r="218" s="28" customFormat="1" ht="14.25" customHeight="1" spans="1:3">
      <c r="A218" s="91" t="s">
        <v>224</v>
      </c>
      <c r="B218" s="91"/>
      <c r="C218" s="52">
        <v>77</v>
      </c>
    </row>
    <row r="219" s="28" customFormat="1" ht="14.25" customHeight="1" spans="1:3">
      <c r="A219" s="91" t="s">
        <v>225</v>
      </c>
      <c r="B219" s="91"/>
      <c r="C219" s="52">
        <v>102</v>
      </c>
    </row>
    <row r="220" s="28" customFormat="1" ht="14.25" customHeight="1" spans="1:3">
      <c r="A220" s="91" t="s">
        <v>226</v>
      </c>
      <c r="B220" s="91"/>
      <c r="C220" s="52">
        <v>101</v>
      </c>
    </row>
    <row r="221" s="28" customFormat="1" ht="14.25" customHeight="1" spans="1:3">
      <c r="A221" s="92" t="s">
        <v>227</v>
      </c>
      <c r="B221" s="92"/>
      <c r="C221" s="52">
        <v>13779</v>
      </c>
    </row>
    <row r="222" s="28" customFormat="1" ht="14.25" customHeight="1" spans="1:3">
      <c r="A222" s="91" t="s">
        <v>228</v>
      </c>
      <c r="B222" s="91"/>
      <c r="C222" s="52">
        <v>91</v>
      </c>
    </row>
    <row r="223" s="28" customFormat="1" ht="14.25" customHeight="1" spans="1:3">
      <c r="A223" s="91" t="s">
        <v>229</v>
      </c>
      <c r="B223" s="91"/>
      <c r="C223" s="52">
        <v>12297</v>
      </c>
    </row>
    <row r="224" s="28" customFormat="1" ht="14.25" customHeight="1" spans="1:3">
      <c r="A224" s="91" t="s">
        <v>230</v>
      </c>
      <c r="B224" s="91"/>
      <c r="C224" s="52">
        <v>33</v>
      </c>
    </row>
    <row r="225" s="28" customFormat="1" ht="14.25" customHeight="1" spans="1:3">
      <c r="A225" s="91" t="s">
        <v>231</v>
      </c>
      <c r="B225" s="91"/>
      <c r="C225" s="52">
        <v>1357</v>
      </c>
    </row>
    <row r="226" s="28" customFormat="1" ht="14.25" customHeight="1" spans="1:3">
      <c r="A226" s="92" t="s">
        <v>232</v>
      </c>
      <c r="B226" s="92"/>
      <c r="C226" s="52">
        <v>451</v>
      </c>
    </row>
    <row r="227" s="28" customFormat="1" ht="14.25" customHeight="1" spans="1:3">
      <c r="A227" s="91" t="s">
        <v>233</v>
      </c>
      <c r="B227" s="91"/>
      <c r="C227" s="52">
        <v>444</v>
      </c>
    </row>
    <row r="228" s="28" customFormat="1" ht="14.25" customHeight="1" spans="1:3">
      <c r="A228" s="91" t="s">
        <v>234</v>
      </c>
      <c r="B228" s="91"/>
      <c r="C228" s="52">
        <v>7</v>
      </c>
    </row>
    <row r="229" s="28" customFormat="1" ht="14.25" customHeight="1" spans="1:3">
      <c r="A229" s="92" t="s">
        <v>235</v>
      </c>
      <c r="B229" s="91"/>
      <c r="C229" s="52">
        <v>1643</v>
      </c>
    </row>
    <row r="230" s="28" customFormat="1" ht="14.25" customHeight="1" spans="1:3">
      <c r="A230" s="91" t="s">
        <v>79</v>
      </c>
      <c r="B230" s="91"/>
      <c r="C230" s="52">
        <v>624</v>
      </c>
    </row>
    <row r="231" s="28" customFormat="1" ht="14.25" customHeight="1" spans="1:3">
      <c r="A231" s="91" t="s">
        <v>236</v>
      </c>
      <c r="B231" s="91"/>
      <c r="C231" s="52">
        <v>802</v>
      </c>
    </row>
    <row r="232" s="28" customFormat="1" ht="14.25" customHeight="1" spans="1:3">
      <c r="A232" s="92" t="s">
        <v>237</v>
      </c>
      <c r="B232" s="92"/>
      <c r="C232" s="52">
        <v>217</v>
      </c>
    </row>
    <row r="233" s="28" customFormat="1" ht="14.25" customHeight="1" spans="1:3">
      <c r="A233" s="91" t="s">
        <v>238</v>
      </c>
      <c r="B233" s="91"/>
      <c r="C233" s="52">
        <v>2726</v>
      </c>
    </row>
    <row r="234" s="28" customFormat="1" ht="14.25" customHeight="1" spans="1:3">
      <c r="A234" s="91" t="s">
        <v>239</v>
      </c>
      <c r="B234" s="91"/>
      <c r="C234" s="52">
        <v>20</v>
      </c>
    </row>
    <row r="235" s="28" customFormat="1" ht="14.25" customHeight="1" spans="1:3">
      <c r="A235" s="91" t="s">
        <v>238</v>
      </c>
      <c r="B235" s="91"/>
      <c r="C235" s="52">
        <v>2706</v>
      </c>
    </row>
    <row r="236" s="28" customFormat="1" ht="14.25" customHeight="1" spans="1:3">
      <c r="A236" s="90" t="s">
        <v>240</v>
      </c>
      <c r="B236" s="90"/>
      <c r="C236" s="52">
        <v>111487</v>
      </c>
    </row>
    <row r="237" s="28" customFormat="1" ht="14.25" customHeight="1" spans="1:3">
      <c r="A237" s="92" t="s">
        <v>241</v>
      </c>
      <c r="B237" s="92"/>
      <c r="C237" s="52">
        <v>13654</v>
      </c>
    </row>
    <row r="238" s="28" customFormat="1" ht="14.25" customHeight="1" spans="1:3">
      <c r="A238" s="91" t="s">
        <v>78</v>
      </c>
      <c r="B238" s="91"/>
      <c r="C238" s="52">
        <v>1335</v>
      </c>
    </row>
    <row r="239" s="28" customFormat="1" ht="14.25" customHeight="1" spans="1:3">
      <c r="A239" s="91" t="s">
        <v>79</v>
      </c>
      <c r="B239" s="91"/>
      <c r="C239" s="52">
        <v>129</v>
      </c>
    </row>
    <row r="240" s="28" customFormat="1" ht="14.25" customHeight="1" spans="1:3">
      <c r="A240" s="91" t="s">
        <v>242</v>
      </c>
      <c r="B240" s="91"/>
      <c r="C240" s="52">
        <v>102</v>
      </c>
    </row>
    <row r="241" s="28" customFormat="1" ht="14.25" customHeight="1" spans="1:3">
      <c r="A241" s="91" t="s">
        <v>243</v>
      </c>
      <c r="B241" s="91"/>
      <c r="C241" s="52">
        <v>6102</v>
      </c>
    </row>
    <row r="242" s="28" customFormat="1" ht="14.25" customHeight="1" spans="1:3">
      <c r="A242" s="91" t="s">
        <v>244</v>
      </c>
      <c r="B242" s="91"/>
      <c r="C242" s="52">
        <v>830</v>
      </c>
    </row>
    <row r="243" s="28" customFormat="1" ht="14.25" customHeight="1" spans="1:3">
      <c r="A243" s="91" t="s">
        <v>245</v>
      </c>
      <c r="B243" s="91"/>
      <c r="C243" s="52">
        <v>264</v>
      </c>
    </row>
    <row r="244" s="28" customFormat="1" ht="14.25" customHeight="1" spans="1:3">
      <c r="A244" s="91" t="s">
        <v>102</v>
      </c>
      <c r="B244" s="91"/>
      <c r="C244" s="52">
        <v>14</v>
      </c>
    </row>
    <row r="245" s="28" customFormat="1" ht="14.25" customHeight="1" spans="1:3">
      <c r="A245" s="91" t="s">
        <v>246</v>
      </c>
      <c r="B245" s="91"/>
      <c r="C245" s="52">
        <v>3094</v>
      </c>
    </row>
    <row r="246" s="28" customFormat="1" ht="14.25" customHeight="1" spans="1:3">
      <c r="A246" s="91" t="s">
        <v>247</v>
      </c>
      <c r="B246" s="91"/>
      <c r="C246" s="52">
        <v>9</v>
      </c>
    </row>
    <row r="247" s="28" customFormat="1" ht="14.25" customHeight="1" spans="1:3">
      <c r="A247" s="91" t="s">
        <v>248</v>
      </c>
      <c r="B247" s="91"/>
      <c r="C247" s="52">
        <v>1775</v>
      </c>
    </row>
    <row r="248" s="28" customFormat="1" ht="14.25" customHeight="1" spans="1:3">
      <c r="A248" s="92" t="s">
        <v>249</v>
      </c>
      <c r="B248" s="92"/>
      <c r="C248" s="52">
        <v>2084</v>
      </c>
    </row>
    <row r="249" s="28" customFormat="1" ht="14.25" customHeight="1" spans="1:3">
      <c r="A249" s="91" t="s">
        <v>78</v>
      </c>
      <c r="B249" s="91"/>
      <c r="C249" s="52">
        <v>430</v>
      </c>
    </row>
    <row r="250" s="28" customFormat="1" ht="14.25" customHeight="1" spans="1:3">
      <c r="A250" s="91" t="s">
        <v>79</v>
      </c>
      <c r="B250" s="91"/>
      <c r="C250" s="52">
        <v>97</v>
      </c>
    </row>
    <row r="251" s="28" customFormat="1" ht="14.25" customHeight="1" spans="1:3">
      <c r="A251" s="91" t="s">
        <v>90</v>
      </c>
      <c r="B251" s="91"/>
      <c r="C251" s="52">
        <v>16</v>
      </c>
    </row>
    <row r="252" s="28" customFormat="1" ht="14.25" customHeight="1" spans="1:3">
      <c r="A252" s="92" t="s">
        <v>250</v>
      </c>
      <c r="B252" s="92"/>
      <c r="C252" s="52">
        <v>25</v>
      </c>
    </row>
    <row r="253" s="28" customFormat="1" ht="14.25" customHeight="1" spans="1:3">
      <c r="A253" s="91" t="s">
        <v>251</v>
      </c>
      <c r="B253" s="91"/>
      <c r="C253" s="52">
        <v>826</v>
      </c>
    </row>
    <row r="254" s="28" customFormat="1" ht="14.25" customHeight="1" spans="1:3">
      <c r="A254" s="91" t="s">
        <v>252</v>
      </c>
      <c r="B254" s="91"/>
      <c r="C254" s="52">
        <v>690</v>
      </c>
    </row>
    <row r="255" s="28" customFormat="1" ht="14.25" customHeight="1" spans="1:3">
      <c r="A255" s="91" t="s">
        <v>253</v>
      </c>
      <c r="B255" s="91"/>
      <c r="C255" s="52">
        <v>41347</v>
      </c>
    </row>
    <row r="256" s="28" customFormat="1" ht="14.25" customHeight="1" spans="1:3">
      <c r="A256" s="91" t="s">
        <v>254</v>
      </c>
      <c r="B256" s="91"/>
      <c r="C256" s="52">
        <v>348</v>
      </c>
    </row>
    <row r="257" s="28" customFormat="1" ht="14.25" customHeight="1" spans="1:3">
      <c r="A257" s="91" t="s">
        <v>255</v>
      </c>
      <c r="B257" s="91"/>
      <c r="C257" s="52">
        <v>48</v>
      </c>
    </row>
    <row r="258" s="28" customFormat="1" ht="14.25" customHeight="1" spans="1:3">
      <c r="A258" s="91" t="s">
        <v>256</v>
      </c>
      <c r="B258" s="91"/>
      <c r="C258" s="52">
        <v>21611</v>
      </c>
    </row>
    <row r="259" s="28" customFormat="1" ht="14.25" customHeight="1" spans="1:3">
      <c r="A259" s="91" t="s">
        <v>257</v>
      </c>
      <c r="B259" s="91"/>
      <c r="C259" s="52">
        <v>4343</v>
      </c>
    </row>
    <row r="260" s="28" customFormat="1" ht="14.25" customHeight="1" spans="1:3">
      <c r="A260" s="91" t="s">
        <v>258</v>
      </c>
      <c r="B260" s="91"/>
      <c r="C260" s="52">
        <v>6780</v>
      </c>
    </row>
    <row r="261" s="28" customFormat="1" ht="14.25" customHeight="1" spans="1:3">
      <c r="A261" s="91" t="s">
        <v>259</v>
      </c>
      <c r="B261" s="91"/>
      <c r="C261" s="52">
        <v>8218</v>
      </c>
    </row>
    <row r="262" s="28" customFormat="1" ht="14.25" customHeight="1" spans="1:3">
      <c r="A262" s="92" t="s">
        <v>260</v>
      </c>
      <c r="B262" s="92"/>
      <c r="C262" s="52">
        <v>6361</v>
      </c>
    </row>
    <row r="263" s="28" customFormat="1" ht="14.25" customHeight="1" spans="1:3">
      <c r="A263" s="91" t="s">
        <v>261</v>
      </c>
      <c r="B263" s="91"/>
      <c r="C263" s="52">
        <v>561</v>
      </c>
    </row>
    <row r="264" s="28" customFormat="1" ht="14.25" customHeight="1" spans="1:3">
      <c r="A264" s="91" t="s">
        <v>262</v>
      </c>
      <c r="B264" s="91"/>
      <c r="C264" s="52">
        <v>901</v>
      </c>
    </row>
    <row r="265" s="28" customFormat="1" ht="14.25" customHeight="1" spans="1:3">
      <c r="A265" s="91" t="s">
        <v>263</v>
      </c>
      <c r="B265" s="91"/>
      <c r="C265" s="52">
        <v>1000</v>
      </c>
    </row>
    <row r="266" s="28" customFormat="1" ht="14.25" customHeight="1" spans="1:3">
      <c r="A266" s="91" t="s">
        <v>264</v>
      </c>
      <c r="B266" s="91"/>
      <c r="C266" s="52">
        <v>1323</v>
      </c>
    </row>
    <row r="267" s="28" customFormat="1" ht="14.25" customHeight="1" spans="1:3">
      <c r="A267" s="91" t="s">
        <v>265</v>
      </c>
      <c r="B267" s="91"/>
      <c r="C267" s="52">
        <v>121</v>
      </c>
    </row>
    <row r="268" s="28" customFormat="1" ht="14.25" customHeight="1" spans="1:3">
      <c r="A268" s="91" t="s">
        <v>266</v>
      </c>
      <c r="B268" s="91"/>
      <c r="C268" s="52">
        <v>121</v>
      </c>
    </row>
    <row r="269" s="28" customFormat="1" ht="14.25" customHeight="1" spans="1:3">
      <c r="A269" s="91" t="s">
        <v>267</v>
      </c>
      <c r="B269" s="91"/>
      <c r="C269" s="52">
        <v>2333</v>
      </c>
    </row>
    <row r="270" s="28" customFormat="1" ht="14.25" customHeight="1" spans="1:3">
      <c r="A270" s="92" t="s">
        <v>268</v>
      </c>
      <c r="B270" s="92"/>
      <c r="C270" s="52">
        <v>6473</v>
      </c>
    </row>
    <row r="271" s="28" customFormat="1" ht="14.25" customHeight="1" spans="1:3">
      <c r="A271" s="91" t="s">
        <v>269</v>
      </c>
      <c r="B271" s="91"/>
      <c r="C271" s="52">
        <v>2951</v>
      </c>
    </row>
    <row r="272" s="28" customFormat="1" ht="14.25" customHeight="1" spans="1:3">
      <c r="A272" s="91" t="s">
        <v>270</v>
      </c>
      <c r="B272" s="91"/>
      <c r="C272" s="52">
        <v>344</v>
      </c>
    </row>
    <row r="273" s="28" customFormat="1" ht="14.25" customHeight="1" spans="1:3">
      <c r="A273" s="91" t="s">
        <v>271</v>
      </c>
      <c r="B273" s="91"/>
      <c r="C273" s="52">
        <v>416</v>
      </c>
    </row>
    <row r="274" s="28" customFormat="1" ht="14.25" customHeight="1" spans="1:3">
      <c r="A274" s="91" t="s">
        <v>272</v>
      </c>
      <c r="B274" s="91"/>
      <c r="C274" s="52">
        <v>40</v>
      </c>
    </row>
    <row r="275" s="28" customFormat="1" ht="14.25" customHeight="1" spans="1:3">
      <c r="A275" s="91" t="s">
        <v>273</v>
      </c>
      <c r="B275" s="91"/>
      <c r="C275" s="52">
        <v>844</v>
      </c>
    </row>
    <row r="276" s="28" customFormat="1" ht="14.25" customHeight="1" spans="1:3">
      <c r="A276" s="91" t="s">
        <v>274</v>
      </c>
      <c r="B276" s="91"/>
      <c r="C276" s="52">
        <v>232</v>
      </c>
    </row>
    <row r="277" s="28" customFormat="1" ht="14.25" customHeight="1" spans="1:3">
      <c r="A277" s="91" t="s">
        <v>275</v>
      </c>
      <c r="B277" s="91"/>
      <c r="C277" s="52">
        <v>1647</v>
      </c>
    </row>
    <row r="278" s="28" customFormat="1" ht="14.25" customHeight="1" spans="1:3">
      <c r="A278" s="92" t="s">
        <v>276</v>
      </c>
      <c r="B278" s="92"/>
      <c r="C278" s="52">
        <v>1144</v>
      </c>
    </row>
    <row r="279" s="28" customFormat="1" ht="14.25" customHeight="1" spans="1:3">
      <c r="A279" s="91" t="s">
        <v>277</v>
      </c>
      <c r="B279" s="91"/>
      <c r="C279" s="52">
        <v>569</v>
      </c>
    </row>
    <row r="280" s="28" customFormat="1" ht="14.25" customHeight="1" spans="1:3">
      <c r="A280" s="91" t="s">
        <v>278</v>
      </c>
      <c r="B280" s="91"/>
      <c r="C280" s="52">
        <v>243</v>
      </c>
    </row>
    <row r="281" s="28" customFormat="1" ht="14.25" customHeight="1" spans="1:3">
      <c r="A281" s="91" t="s">
        <v>279</v>
      </c>
      <c r="B281" s="91"/>
      <c r="C281" s="52">
        <v>50</v>
      </c>
    </row>
    <row r="282" s="28" customFormat="1" ht="14.25" customHeight="1" spans="1:3">
      <c r="A282" s="91" t="s">
        <v>280</v>
      </c>
      <c r="B282" s="91"/>
      <c r="C282" s="52">
        <v>156</v>
      </c>
    </row>
    <row r="283" s="28" customFormat="1" ht="14.25" customHeight="1" spans="1:3">
      <c r="A283" s="91" t="s">
        <v>281</v>
      </c>
      <c r="B283" s="91"/>
      <c r="C283" s="52">
        <v>126</v>
      </c>
    </row>
    <row r="284" s="28" customFormat="1" ht="14.25" customHeight="1" spans="1:3">
      <c r="A284" s="92" t="s">
        <v>282</v>
      </c>
      <c r="B284" s="92"/>
      <c r="C284" s="52">
        <v>3562</v>
      </c>
    </row>
    <row r="285" s="28" customFormat="1" ht="14.25" customHeight="1" spans="1:3">
      <c r="A285" s="91" t="s">
        <v>283</v>
      </c>
      <c r="B285" s="91"/>
      <c r="C285" s="52">
        <v>272</v>
      </c>
    </row>
    <row r="286" s="28" customFormat="1" ht="14.25" customHeight="1" spans="1:3">
      <c r="A286" s="91" t="s">
        <v>284</v>
      </c>
      <c r="B286" s="91"/>
      <c r="C286" s="52">
        <v>2855</v>
      </c>
    </row>
    <row r="287" s="28" customFormat="1" ht="14.25" customHeight="1" spans="1:3">
      <c r="A287" s="91" t="s">
        <v>285</v>
      </c>
      <c r="B287" s="91"/>
      <c r="C287" s="52">
        <v>201</v>
      </c>
    </row>
    <row r="288" s="28" customFormat="1" ht="14.25" customHeight="1" spans="1:3">
      <c r="A288" s="91" t="s">
        <v>286</v>
      </c>
      <c r="B288" s="91"/>
      <c r="C288" s="52">
        <v>234</v>
      </c>
    </row>
    <row r="289" s="28" customFormat="1" ht="14.25" customHeight="1" spans="1:3">
      <c r="A289" s="92" t="s">
        <v>287</v>
      </c>
      <c r="B289" s="92"/>
      <c r="C289" s="52">
        <v>3477</v>
      </c>
    </row>
    <row r="290" s="28" customFormat="1" ht="14.25" customHeight="1" spans="1:3">
      <c r="A290" s="91" t="s">
        <v>78</v>
      </c>
      <c r="B290" s="91"/>
      <c r="C290" s="52">
        <v>157</v>
      </c>
    </row>
    <row r="291" s="28" customFormat="1" ht="14.25" customHeight="1" spans="1:3">
      <c r="A291" s="91" t="s">
        <v>79</v>
      </c>
      <c r="B291" s="91"/>
      <c r="C291" s="52">
        <v>6</v>
      </c>
    </row>
    <row r="292" s="28" customFormat="1" ht="14.25" customHeight="1" spans="1:3">
      <c r="A292" s="91" t="s">
        <v>288</v>
      </c>
      <c r="B292" s="91"/>
      <c r="C292" s="52">
        <v>148</v>
      </c>
    </row>
    <row r="293" s="28" customFormat="1" ht="14.25" customHeight="1" spans="1:3">
      <c r="A293" s="91" t="s">
        <v>289</v>
      </c>
      <c r="B293" s="91"/>
      <c r="C293" s="52">
        <v>146</v>
      </c>
    </row>
    <row r="294" s="28" customFormat="1" ht="14.25" customHeight="1" spans="1:3">
      <c r="A294" s="91" t="s">
        <v>290</v>
      </c>
      <c r="B294" s="91"/>
      <c r="C294" s="52">
        <v>2091</v>
      </c>
    </row>
    <row r="295" s="28" customFormat="1" ht="14.25" customHeight="1" spans="1:3">
      <c r="A295" s="91" t="s">
        <v>291</v>
      </c>
      <c r="B295" s="91"/>
      <c r="C295" s="52">
        <v>928</v>
      </c>
    </row>
    <row r="296" s="28" customFormat="1" ht="14.25" customHeight="1" spans="1:3">
      <c r="A296" s="92" t="s">
        <v>292</v>
      </c>
      <c r="B296" s="92"/>
      <c r="C296" s="52">
        <v>65</v>
      </c>
    </row>
    <row r="297" s="28" customFormat="1" ht="14.25" customHeight="1" spans="1:3">
      <c r="A297" s="91" t="s">
        <v>78</v>
      </c>
      <c r="B297" s="91"/>
      <c r="C297" s="52">
        <v>45</v>
      </c>
    </row>
    <row r="298" s="28" customFormat="1" ht="14.25" customHeight="1" spans="1:3">
      <c r="A298" s="91" t="s">
        <v>79</v>
      </c>
      <c r="B298" s="91"/>
      <c r="C298" s="52">
        <v>7</v>
      </c>
    </row>
    <row r="299" s="28" customFormat="1" ht="14.25" customHeight="1" spans="1:3">
      <c r="A299" s="91" t="s">
        <v>293</v>
      </c>
      <c r="B299" s="91"/>
      <c r="C299" s="52">
        <v>13</v>
      </c>
    </row>
    <row r="300" s="28" customFormat="1" ht="14.25" customHeight="1" spans="1:3">
      <c r="A300" s="92" t="s">
        <v>294</v>
      </c>
      <c r="B300" s="92"/>
      <c r="C300" s="52">
        <v>9551</v>
      </c>
    </row>
    <row r="301" s="28" customFormat="1" ht="14.25" customHeight="1" spans="1:3">
      <c r="A301" s="91" t="s">
        <v>295</v>
      </c>
      <c r="B301" s="91"/>
      <c r="C301" s="52">
        <v>3525</v>
      </c>
    </row>
    <row r="302" s="28" customFormat="1" ht="14.25" customHeight="1" spans="1:3">
      <c r="A302" s="91" t="s">
        <v>296</v>
      </c>
      <c r="B302" s="91"/>
      <c r="C302" s="52">
        <v>6026</v>
      </c>
    </row>
    <row r="303" s="28" customFormat="1" ht="14.25" customHeight="1" spans="1:3">
      <c r="A303" s="91" t="s">
        <v>297</v>
      </c>
      <c r="B303" s="91"/>
      <c r="C303" s="52">
        <v>931</v>
      </c>
    </row>
    <row r="304" s="28" customFormat="1" ht="14.25" customHeight="1" spans="1:3">
      <c r="A304" s="91" t="s">
        <v>298</v>
      </c>
      <c r="B304" s="91"/>
      <c r="C304" s="52">
        <v>769</v>
      </c>
    </row>
    <row r="305" s="28" customFormat="1" ht="14.25" customHeight="1" spans="1:3">
      <c r="A305" s="91" t="s">
        <v>299</v>
      </c>
      <c r="B305" s="91"/>
      <c r="C305" s="52">
        <v>163</v>
      </c>
    </row>
    <row r="306" s="28" customFormat="1" ht="14.25" customHeight="1" spans="1:3">
      <c r="A306" s="92" t="s">
        <v>300</v>
      </c>
      <c r="B306" s="92"/>
      <c r="C306" s="52">
        <v>1277</v>
      </c>
    </row>
    <row r="307" s="28" customFormat="1" ht="14.25" customHeight="1" spans="1:3">
      <c r="A307" s="91" t="s">
        <v>301</v>
      </c>
      <c r="B307" s="91"/>
      <c r="C307" s="52">
        <v>1277</v>
      </c>
    </row>
    <row r="308" s="28" customFormat="1" ht="14.25" customHeight="1" spans="1:3">
      <c r="A308" s="92" t="s">
        <v>302</v>
      </c>
      <c r="B308" s="92"/>
      <c r="C308" s="52">
        <v>20158</v>
      </c>
    </row>
    <row r="309" s="28" customFormat="1" ht="14.25" customHeight="1" spans="1:3">
      <c r="A309" s="91" t="s">
        <v>303</v>
      </c>
      <c r="B309" s="91"/>
      <c r="C309" s="52">
        <v>4478</v>
      </c>
    </row>
    <row r="310" s="28" customFormat="1" ht="14.25" customHeight="1" spans="1:3">
      <c r="A310" s="91" t="s">
        <v>304</v>
      </c>
      <c r="B310" s="91"/>
      <c r="C310" s="52">
        <v>15680</v>
      </c>
    </row>
    <row r="311" s="28" customFormat="1" ht="14.25" customHeight="1" spans="1:3">
      <c r="A311" s="92" t="s">
        <v>305</v>
      </c>
      <c r="B311" s="92"/>
      <c r="C311" s="52">
        <v>954</v>
      </c>
    </row>
    <row r="312" s="28" customFormat="1" ht="14.25" customHeight="1" spans="1:3">
      <c r="A312" s="91" t="s">
        <v>306</v>
      </c>
      <c r="B312" s="91"/>
      <c r="C312" s="52">
        <v>597</v>
      </c>
    </row>
    <row r="313" s="28" customFormat="1" ht="14.25" customHeight="1" spans="1:3">
      <c r="A313" s="91" t="s">
        <v>307</v>
      </c>
      <c r="B313" s="91"/>
      <c r="C313" s="52">
        <v>357</v>
      </c>
    </row>
    <row r="314" s="28" customFormat="1" ht="14.25" customHeight="1" spans="1:3">
      <c r="A314" s="92" t="s">
        <v>308</v>
      </c>
      <c r="B314" s="92"/>
      <c r="C314" s="52">
        <v>449</v>
      </c>
    </row>
    <row r="315" s="28" customFormat="1" ht="14.25" customHeight="1" spans="1:3">
      <c r="A315" s="91" t="s">
        <v>308</v>
      </c>
      <c r="B315" s="91"/>
      <c r="C315" s="52">
        <v>449</v>
      </c>
    </row>
    <row r="316" s="28" customFormat="1" ht="14.25" customHeight="1" spans="1:3">
      <c r="A316" s="90" t="s">
        <v>50</v>
      </c>
      <c r="B316" s="90"/>
      <c r="C316" s="52">
        <v>146995</v>
      </c>
    </row>
    <row r="317" s="28" customFormat="1" ht="14.25" customHeight="1" spans="1:3">
      <c r="A317" s="92" t="s">
        <v>309</v>
      </c>
      <c r="B317" s="92"/>
      <c r="C317" s="52">
        <v>1994</v>
      </c>
    </row>
    <row r="318" s="28" customFormat="1" ht="14.25" customHeight="1" spans="1:3">
      <c r="A318" s="91" t="s">
        <v>78</v>
      </c>
      <c r="B318" s="91"/>
      <c r="C318" s="52">
        <v>629</v>
      </c>
    </row>
    <row r="319" s="28" customFormat="1" ht="14.25" customHeight="1" spans="1:3">
      <c r="A319" s="91" t="s">
        <v>79</v>
      </c>
      <c r="B319" s="91"/>
      <c r="C319" s="52">
        <v>257</v>
      </c>
    </row>
    <row r="320" s="28" customFormat="1" ht="14.25" customHeight="1" spans="1:3">
      <c r="A320" s="91" t="s">
        <v>90</v>
      </c>
      <c r="B320" s="91"/>
      <c r="C320" s="52">
        <v>346</v>
      </c>
    </row>
    <row r="321" s="28" customFormat="1" ht="14.25" customHeight="1" spans="1:3">
      <c r="A321" s="91" t="s">
        <v>310</v>
      </c>
      <c r="B321" s="91"/>
      <c r="C321" s="52">
        <v>762</v>
      </c>
    </row>
    <row r="322" s="28" customFormat="1" ht="14.25" customHeight="1" spans="1:3">
      <c r="A322" s="92" t="s">
        <v>311</v>
      </c>
      <c r="B322" s="92"/>
      <c r="C322" s="52">
        <v>37564</v>
      </c>
    </row>
    <row r="323" s="28" customFormat="1" ht="14.25" customHeight="1" spans="1:3">
      <c r="A323" s="91" t="s">
        <v>312</v>
      </c>
      <c r="B323" s="91"/>
      <c r="C323" s="52">
        <v>36394</v>
      </c>
    </row>
    <row r="324" s="28" customFormat="1" ht="14.25" customHeight="1" spans="1:3">
      <c r="A324" s="91" t="s">
        <v>313</v>
      </c>
      <c r="B324" s="91"/>
      <c r="C324" s="52">
        <v>697</v>
      </c>
    </row>
    <row r="325" s="28" customFormat="1" ht="14.25" customHeight="1" spans="1:3">
      <c r="A325" s="91" t="s">
        <v>314</v>
      </c>
      <c r="B325" s="91"/>
      <c r="C325" s="52">
        <v>474</v>
      </c>
    </row>
    <row r="326" s="28" customFormat="1" ht="14.25" customHeight="1" spans="1:3">
      <c r="A326" s="92" t="s">
        <v>315</v>
      </c>
      <c r="B326" s="92"/>
      <c r="C326" s="52">
        <v>22563</v>
      </c>
    </row>
    <row r="327" s="28" customFormat="1" ht="14.25" customHeight="1" spans="1:3">
      <c r="A327" s="91" t="s">
        <v>316</v>
      </c>
      <c r="B327" s="91"/>
      <c r="C327" s="52">
        <v>144</v>
      </c>
    </row>
    <row r="328" s="28" customFormat="1" ht="14.25" customHeight="1" spans="1:3">
      <c r="A328" s="91" t="s">
        <v>317</v>
      </c>
      <c r="B328" s="91"/>
      <c r="C328" s="52">
        <v>18980</v>
      </c>
    </row>
    <row r="329" s="28" customFormat="1" ht="14.25" customHeight="1" spans="1:3">
      <c r="A329" s="91" t="s">
        <v>318</v>
      </c>
      <c r="B329" s="91"/>
      <c r="C329" s="52">
        <v>3439</v>
      </c>
    </row>
    <row r="330" s="28" customFormat="1" ht="14.25" customHeight="1" spans="1:3">
      <c r="A330" s="92" t="s">
        <v>319</v>
      </c>
      <c r="B330" s="92"/>
      <c r="C330" s="52">
        <v>11224</v>
      </c>
    </row>
    <row r="331" s="28" customFormat="1" ht="14.25" customHeight="1" spans="1:3">
      <c r="A331" s="91" t="s">
        <v>320</v>
      </c>
      <c r="B331" s="91"/>
      <c r="C331" s="52">
        <v>933</v>
      </c>
    </row>
    <row r="332" s="28" customFormat="1" ht="14.25" customHeight="1" spans="1:3">
      <c r="A332" s="91" t="s">
        <v>321</v>
      </c>
      <c r="B332" s="91"/>
      <c r="C332" s="52">
        <v>288</v>
      </c>
    </row>
    <row r="333" s="28" customFormat="1" ht="14.25" customHeight="1" spans="1:3">
      <c r="A333" s="91" t="s">
        <v>322</v>
      </c>
      <c r="B333" s="91"/>
      <c r="C333" s="52">
        <v>271</v>
      </c>
    </row>
    <row r="334" s="28" customFormat="1" ht="14.25" customHeight="1" spans="1:3">
      <c r="A334" s="91" t="s">
        <v>323</v>
      </c>
      <c r="B334" s="91"/>
      <c r="C334" s="52">
        <v>22</v>
      </c>
    </row>
    <row r="335" s="28" customFormat="1" ht="14.25" customHeight="1" spans="1:3">
      <c r="A335" s="91" t="s">
        <v>324</v>
      </c>
      <c r="B335" s="91"/>
      <c r="C335" s="52">
        <v>3224</v>
      </c>
    </row>
    <row r="336" s="28" customFormat="1" ht="14.25" customHeight="1" spans="1:3">
      <c r="A336" s="91" t="s">
        <v>325</v>
      </c>
      <c r="B336" s="91"/>
      <c r="C336" s="52">
        <v>4372</v>
      </c>
    </row>
    <row r="337" s="28" customFormat="1" ht="14.25" customHeight="1" spans="1:3">
      <c r="A337" s="91" t="s">
        <v>326</v>
      </c>
      <c r="B337" s="91"/>
      <c r="C337" s="52">
        <v>1746</v>
      </c>
    </row>
    <row r="338" s="28" customFormat="1" ht="14.25" customHeight="1" spans="1:3">
      <c r="A338" s="91" t="s">
        <v>327</v>
      </c>
      <c r="B338" s="91"/>
      <c r="C338" s="52">
        <v>368</v>
      </c>
    </row>
    <row r="339" s="28" customFormat="1" ht="14.25" customHeight="1" spans="1:3">
      <c r="A339" s="92" t="s">
        <v>328</v>
      </c>
      <c r="B339" s="92"/>
      <c r="C339" s="52">
        <v>223</v>
      </c>
    </row>
    <row r="340" s="28" customFormat="1" ht="14.25" customHeight="1" spans="1:3">
      <c r="A340" s="91" t="s">
        <v>329</v>
      </c>
      <c r="B340" s="91"/>
      <c r="C340" s="52">
        <v>223</v>
      </c>
    </row>
    <row r="341" s="28" customFormat="1" ht="14.25" customHeight="1" spans="1:3">
      <c r="A341" s="92" t="s">
        <v>330</v>
      </c>
      <c r="B341" s="92"/>
      <c r="C341" s="52">
        <v>655</v>
      </c>
    </row>
    <row r="342" s="28" customFormat="1" ht="14.25" customHeight="1" spans="1:3">
      <c r="A342" s="91" t="s">
        <v>333</v>
      </c>
      <c r="B342" s="91"/>
      <c r="C342" s="52">
        <v>655</v>
      </c>
    </row>
    <row r="343" s="28" customFormat="1" ht="14.25" customHeight="1" spans="1:3">
      <c r="A343" s="92" t="s">
        <v>334</v>
      </c>
      <c r="B343" s="92"/>
      <c r="C343" s="52">
        <v>26216</v>
      </c>
    </row>
    <row r="344" s="28" customFormat="1" ht="14.25" customHeight="1" spans="1:3">
      <c r="A344" s="91" t="s">
        <v>335</v>
      </c>
      <c r="B344" s="91"/>
      <c r="C344" s="52">
        <v>2935</v>
      </c>
    </row>
    <row r="345" s="28" customFormat="1" ht="14.25" customHeight="1" spans="1:3">
      <c r="A345" s="91" t="s">
        <v>336</v>
      </c>
      <c r="B345" s="91"/>
      <c r="C345" s="52">
        <v>7579</v>
      </c>
    </row>
    <row r="346" s="28" customFormat="1" ht="14.25" customHeight="1" spans="1:3">
      <c r="A346" s="91" t="s">
        <v>337</v>
      </c>
      <c r="B346" s="91"/>
      <c r="C346" s="52">
        <v>15702</v>
      </c>
    </row>
    <row r="347" s="28" customFormat="1" ht="14.25" customHeight="1" spans="1:3">
      <c r="A347" s="92" t="s">
        <v>338</v>
      </c>
      <c r="B347" s="92"/>
      <c r="C347" s="52">
        <v>36894</v>
      </c>
    </row>
    <row r="348" s="28" customFormat="1" ht="14.25" customHeight="1" spans="1:3">
      <c r="A348" s="91" t="s">
        <v>339</v>
      </c>
      <c r="B348" s="91"/>
      <c r="C348" s="52">
        <v>3000</v>
      </c>
    </row>
    <row r="349" s="28" customFormat="1" ht="14.25" customHeight="1" spans="1:3">
      <c r="A349" s="91" t="s">
        <v>340</v>
      </c>
      <c r="B349" s="91"/>
      <c r="C349" s="52">
        <v>33894</v>
      </c>
    </row>
    <row r="350" s="28" customFormat="1" ht="14.25" customHeight="1" spans="1:3">
      <c r="A350" s="92" t="s">
        <v>341</v>
      </c>
      <c r="B350" s="92"/>
      <c r="C350" s="52">
        <v>6792</v>
      </c>
    </row>
    <row r="351" s="28" customFormat="1" ht="14.25" customHeight="1" spans="1:3">
      <c r="A351" s="91" t="s">
        <v>342</v>
      </c>
      <c r="B351" s="91"/>
      <c r="C351" s="52">
        <v>6714</v>
      </c>
    </row>
    <row r="352" s="28" customFormat="1" ht="14.25" customHeight="1" spans="1:3">
      <c r="A352" s="91" t="s">
        <v>343</v>
      </c>
      <c r="B352" s="91"/>
      <c r="C352" s="52">
        <v>78</v>
      </c>
    </row>
    <row r="353" s="28" customFormat="1" ht="14.25" customHeight="1" spans="1:3">
      <c r="A353" s="92" t="s">
        <v>344</v>
      </c>
      <c r="B353" s="92"/>
      <c r="C353" s="52">
        <v>560</v>
      </c>
    </row>
    <row r="354" s="28" customFormat="1" ht="14.25" customHeight="1" spans="1:3">
      <c r="A354" s="91" t="s">
        <v>345</v>
      </c>
      <c r="B354" s="91"/>
      <c r="C354" s="52">
        <v>560</v>
      </c>
    </row>
    <row r="355" s="28" customFormat="1" ht="14.25" customHeight="1" spans="1:3">
      <c r="A355" s="91" t="s">
        <v>346</v>
      </c>
      <c r="B355" s="91"/>
      <c r="C355" s="52">
        <v>138</v>
      </c>
    </row>
    <row r="356" s="28" customFormat="1" ht="14.25" customHeight="1" spans="1:3">
      <c r="A356" s="91" t="s">
        <v>78</v>
      </c>
      <c r="B356" s="91"/>
      <c r="C356" s="52">
        <v>55</v>
      </c>
    </row>
    <row r="357" s="28" customFormat="1" ht="14.25" customHeight="1" spans="1:3">
      <c r="A357" s="91" t="s">
        <v>79</v>
      </c>
      <c r="B357" s="91"/>
      <c r="C357" s="52">
        <v>51</v>
      </c>
    </row>
    <row r="358" s="28" customFormat="1" ht="14.25" customHeight="1" spans="1:3">
      <c r="A358" s="91" t="s">
        <v>347</v>
      </c>
      <c r="B358" s="91"/>
      <c r="C358" s="52">
        <v>15</v>
      </c>
    </row>
    <row r="359" s="28" customFormat="1" ht="14.25" customHeight="1" spans="1:3">
      <c r="A359" s="91" t="s">
        <v>348</v>
      </c>
      <c r="B359" s="91"/>
      <c r="C359" s="52">
        <v>17</v>
      </c>
    </row>
    <row r="360" s="28" customFormat="1" ht="14.25" customHeight="1" spans="1:3">
      <c r="A360" s="92" t="s">
        <v>349</v>
      </c>
      <c r="B360" s="92"/>
      <c r="C360" s="52">
        <v>2170</v>
      </c>
    </row>
    <row r="361" s="28" customFormat="1" ht="14.25" customHeight="1" spans="1:3">
      <c r="A361" s="91" t="s">
        <v>349</v>
      </c>
      <c r="B361" s="91"/>
      <c r="C361" s="52">
        <v>2170</v>
      </c>
    </row>
    <row r="362" s="28" customFormat="1" ht="14.25" customHeight="1" spans="1:3">
      <c r="A362" s="90" t="s">
        <v>350</v>
      </c>
      <c r="B362" s="90"/>
      <c r="C362" s="52">
        <v>37086</v>
      </c>
    </row>
    <row r="363" s="28" customFormat="1" ht="14.25" customHeight="1" spans="1:3">
      <c r="A363" s="92" t="s">
        <v>351</v>
      </c>
      <c r="B363" s="92"/>
      <c r="C363" s="52">
        <v>1141</v>
      </c>
    </row>
    <row r="364" s="28" customFormat="1" ht="14.25" customHeight="1" spans="1:3">
      <c r="A364" s="91" t="s">
        <v>78</v>
      </c>
      <c r="B364" s="91"/>
      <c r="C364" s="52">
        <v>151</v>
      </c>
    </row>
    <row r="365" s="28" customFormat="1" ht="14.25" customHeight="1" spans="1:3">
      <c r="A365" s="91" t="s">
        <v>79</v>
      </c>
      <c r="B365" s="91"/>
      <c r="C365" s="52">
        <v>560</v>
      </c>
    </row>
    <row r="366" s="28" customFormat="1" ht="14.25" customHeight="1" spans="1:3">
      <c r="A366" s="91" t="s">
        <v>352</v>
      </c>
      <c r="B366" s="91"/>
      <c r="C366" s="52">
        <v>430</v>
      </c>
    </row>
    <row r="367" s="28" customFormat="1" ht="14.25" customHeight="1" spans="1:3">
      <c r="A367" s="92" t="s">
        <v>353</v>
      </c>
      <c r="B367" s="92"/>
      <c r="C367" s="52">
        <v>843</v>
      </c>
    </row>
    <row r="368" s="28" customFormat="1" ht="14.25" customHeight="1" spans="1:3">
      <c r="A368" s="91" t="s">
        <v>354</v>
      </c>
      <c r="B368" s="91"/>
      <c r="C368" s="52">
        <v>74</v>
      </c>
    </row>
    <row r="369" s="28" customFormat="1" ht="14.25" customHeight="1" spans="1:3">
      <c r="A369" s="91" t="s">
        <v>355</v>
      </c>
      <c r="B369" s="91"/>
      <c r="C369" s="52">
        <v>769</v>
      </c>
    </row>
    <row r="370" s="28" customFormat="1" ht="14.25" customHeight="1" spans="1:3">
      <c r="A370" s="92" t="s">
        <v>356</v>
      </c>
      <c r="B370" s="92"/>
      <c r="C370" s="52">
        <v>33299</v>
      </c>
    </row>
    <row r="371" s="28" customFormat="1" ht="14.25" customHeight="1" spans="1:3">
      <c r="A371" s="91" t="s">
        <v>357</v>
      </c>
      <c r="B371" s="91"/>
      <c r="C371" s="52">
        <v>365</v>
      </c>
    </row>
    <row r="372" s="28" customFormat="1" ht="14.25" customHeight="1" spans="1:3">
      <c r="A372" s="91" t="s">
        <v>358</v>
      </c>
      <c r="B372" s="91"/>
      <c r="C372" s="52">
        <v>31309</v>
      </c>
    </row>
    <row r="373" s="28" customFormat="1" ht="14.25" customHeight="1" spans="1:3">
      <c r="A373" s="91" t="s">
        <v>359</v>
      </c>
      <c r="B373" s="91"/>
      <c r="C373" s="52">
        <v>1601</v>
      </c>
    </row>
    <row r="374" s="28" customFormat="1" ht="14.25" customHeight="1" spans="1:3">
      <c r="A374" s="91" t="s">
        <v>360</v>
      </c>
      <c r="B374" s="91"/>
      <c r="C374" s="52">
        <v>24</v>
      </c>
    </row>
    <row r="375" s="28" customFormat="1" ht="14.25" customHeight="1" spans="1:3">
      <c r="A375" s="92" t="s">
        <v>361</v>
      </c>
      <c r="B375" s="92"/>
      <c r="C375" s="52">
        <v>1744</v>
      </c>
    </row>
    <row r="376" s="28" customFormat="1" ht="14.25" customHeight="1" spans="1:3">
      <c r="A376" s="91" t="s">
        <v>362</v>
      </c>
      <c r="B376" s="91"/>
      <c r="C376" s="52">
        <v>300</v>
      </c>
    </row>
    <row r="377" s="28" customFormat="1" ht="14.25" customHeight="1" spans="1:3">
      <c r="A377" s="91" t="s">
        <v>363</v>
      </c>
      <c r="B377" s="91"/>
      <c r="C377" s="52">
        <v>1274</v>
      </c>
    </row>
    <row r="378" s="28" customFormat="1" ht="14.25" customHeight="1" spans="1:3">
      <c r="A378" s="91" t="s">
        <v>364</v>
      </c>
      <c r="B378" s="91"/>
      <c r="C378" s="52">
        <v>170</v>
      </c>
    </row>
    <row r="379" s="28" customFormat="1" ht="14.25" customHeight="1" spans="1:3">
      <c r="A379" s="92" t="s">
        <v>365</v>
      </c>
      <c r="B379" s="92"/>
      <c r="C379" s="52">
        <v>-1</v>
      </c>
    </row>
    <row r="380" s="28" customFormat="1" ht="14.25" customHeight="1" spans="1:3">
      <c r="A380" s="91" t="s">
        <v>366</v>
      </c>
      <c r="B380" s="91"/>
      <c r="C380" s="52">
        <v>-1</v>
      </c>
    </row>
    <row r="381" s="28" customFormat="1" ht="14.25" customHeight="1" spans="1:3">
      <c r="A381" s="92" t="s">
        <v>367</v>
      </c>
      <c r="B381" s="92"/>
      <c r="C381" s="52">
        <v>24</v>
      </c>
    </row>
    <row r="382" s="28" customFormat="1" ht="14.25" customHeight="1" spans="1:3">
      <c r="A382" s="91" t="s">
        <v>368</v>
      </c>
      <c r="B382" s="91"/>
      <c r="C382" s="52">
        <v>24</v>
      </c>
    </row>
    <row r="383" s="28" customFormat="1" ht="14.25" customHeight="1" spans="1:3">
      <c r="A383" s="92" t="s">
        <v>369</v>
      </c>
      <c r="B383" s="92"/>
      <c r="C383" s="52">
        <v>36</v>
      </c>
    </row>
    <row r="384" s="28" customFormat="1" ht="14.25" customHeight="1" spans="1:3">
      <c r="A384" s="91" t="s">
        <v>369</v>
      </c>
      <c r="B384" s="91"/>
      <c r="C384" s="52">
        <v>36</v>
      </c>
    </row>
    <row r="385" s="28" customFormat="1" ht="14.25" customHeight="1" spans="1:3">
      <c r="A385" s="90" t="s">
        <v>370</v>
      </c>
      <c r="B385" s="90"/>
      <c r="C385" s="52">
        <v>139600</v>
      </c>
    </row>
    <row r="386" s="28" customFormat="1" ht="14.25" customHeight="1" spans="1:3">
      <c r="A386" s="92" t="s">
        <v>371</v>
      </c>
      <c r="B386" s="92"/>
      <c r="C386" s="52">
        <v>5513</v>
      </c>
    </row>
    <row r="387" s="28" customFormat="1" ht="14.25" customHeight="1" spans="1:3">
      <c r="A387" s="91" t="s">
        <v>78</v>
      </c>
      <c r="B387" s="91"/>
      <c r="C387" s="52">
        <v>630</v>
      </c>
    </row>
    <row r="388" s="28" customFormat="1" ht="14.25" customHeight="1" spans="1:3">
      <c r="A388" s="91" t="s">
        <v>79</v>
      </c>
      <c r="B388" s="91"/>
      <c r="C388" s="52">
        <v>273</v>
      </c>
    </row>
    <row r="389" s="28" customFormat="1" ht="14.25" customHeight="1" spans="1:3">
      <c r="A389" s="91" t="s">
        <v>372</v>
      </c>
      <c r="B389" s="91"/>
      <c r="C389" s="52">
        <v>3074</v>
      </c>
    </row>
    <row r="390" s="28" customFormat="1" ht="14.25" customHeight="1" spans="1:3">
      <c r="A390" s="91" t="s">
        <v>373</v>
      </c>
      <c r="B390" s="91"/>
      <c r="C390" s="52">
        <v>74</v>
      </c>
    </row>
    <row r="391" s="28" customFormat="1" ht="14.25" customHeight="1" spans="1:3">
      <c r="A391" s="91" t="s">
        <v>374</v>
      </c>
      <c r="B391" s="91"/>
      <c r="C391" s="52">
        <v>9</v>
      </c>
    </row>
    <row r="392" s="28" customFormat="1" ht="14.25" customHeight="1" spans="1:3">
      <c r="A392" s="91" t="s">
        <v>375</v>
      </c>
      <c r="B392" s="91"/>
      <c r="C392" s="52">
        <v>10</v>
      </c>
    </row>
    <row r="393" s="28" customFormat="1" ht="14.25" customHeight="1" spans="1:3">
      <c r="A393" s="91" t="s">
        <v>376</v>
      </c>
      <c r="B393" s="91"/>
      <c r="C393" s="52">
        <v>1445</v>
      </c>
    </row>
    <row r="394" s="28" customFormat="1" ht="14.25" customHeight="1" spans="1:3">
      <c r="A394" s="92" t="s">
        <v>377</v>
      </c>
      <c r="B394" s="92"/>
      <c r="C394" s="52">
        <v>1223</v>
      </c>
    </row>
    <row r="395" s="28" customFormat="1" ht="14.25" customHeight="1" spans="1:3">
      <c r="A395" s="91" t="s">
        <v>377</v>
      </c>
      <c r="B395" s="91"/>
      <c r="C395" s="52">
        <v>1223</v>
      </c>
    </row>
    <row r="396" s="28" customFormat="1" ht="14.25" customHeight="1" spans="1:3">
      <c r="A396" s="92" t="s">
        <v>378</v>
      </c>
      <c r="B396" s="92"/>
      <c r="C396" s="52">
        <v>7670</v>
      </c>
    </row>
    <row r="397" s="28" customFormat="1" ht="14.25" customHeight="1" spans="1:3">
      <c r="A397" s="91" t="s">
        <v>379</v>
      </c>
      <c r="B397" s="91"/>
      <c r="C397" s="52">
        <v>914</v>
      </c>
    </row>
    <row r="398" s="28" customFormat="1" ht="14.25" customHeight="1" spans="1:3">
      <c r="A398" s="91" t="s">
        <v>380</v>
      </c>
      <c r="B398" s="91"/>
      <c r="C398" s="52">
        <v>6756</v>
      </c>
    </row>
    <row r="399" s="28" customFormat="1" ht="14.25" customHeight="1" spans="1:3">
      <c r="A399" s="92" t="s">
        <v>381</v>
      </c>
      <c r="B399" s="92"/>
      <c r="C399" s="52">
        <v>3137</v>
      </c>
    </row>
    <row r="400" s="28" customFormat="1" ht="14.25" customHeight="1" spans="1:3">
      <c r="A400" s="91" t="s">
        <v>381</v>
      </c>
      <c r="B400" s="91"/>
      <c r="C400" s="52">
        <v>3137</v>
      </c>
    </row>
    <row r="401" s="28" customFormat="1" ht="14.25" customHeight="1" spans="1:3">
      <c r="A401" s="92" t="s">
        <v>382</v>
      </c>
      <c r="B401" s="92"/>
      <c r="C401" s="52">
        <v>213</v>
      </c>
    </row>
    <row r="402" s="28" customFormat="1" ht="14.25" customHeight="1" spans="1:3">
      <c r="A402" s="91" t="s">
        <v>382</v>
      </c>
      <c r="B402" s="91"/>
      <c r="C402" s="52">
        <v>213</v>
      </c>
    </row>
    <row r="403" s="28" customFormat="1" ht="14.25" customHeight="1" spans="1:3">
      <c r="A403" s="92" t="s">
        <v>383</v>
      </c>
      <c r="B403" s="92"/>
      <c r="C403" s="52">
        <v>121844</v>
      </c>
    </row>
    <row r="404" s="28" customFormat="1" ht="14.25" customHeight="1" spans="1:3">
      <c r="A404" s="91" t="s">
        <v>383</v>
      </c>
      <c r="B404" s="91"/>
      <c r="C404" s="52">
        <v>121844</v>
      </c>
    </row>
    <row r="405" s="28" customFormat="1" ht="14.25" customHeight="1" spans="1:3">
      <c r="A405" s="90" t="s">
        <v>384</v>
      </c>
      <c r="B405" s="90"/>
      <c r="C405" s="52">
        <v>78354</v>
      </c>
    </row>
    <row r="406" s="28" customFormat="1" ht="14.25" customHeight="1" spans="1:3">
      <c r="A406" s="92" t="s">
        <v>385</v>
      </c>
      <c r="B406" s="92"/>
      <c r="C406" s="52">
        <v>36618</v>
      </c>
    </row>
    <row r="407" s="28" customFormat="1" ht="14.25" customHeight="1" spans="1:3">
      <c r="A407" s="91" t="s">
        <v>78</v>
      </c>
      <c r="B407" s="91"/>
      <c r="C407" s="52">
        <v>2684</v>
      </c>
    </row>
    <row r="408" s="28" customFormat="1" ht="14.25" customHeight="1" spans="1:3">
      <c r="A408" s="91" t="s">
        <v>83</v>
      </c>
      <c r="B408" s="91"/>
      <c r="C408" s="52">
        <v>3018</v>
      </c>
    </row>
    <row r="409" s="28" customFormat="1" ht="14.25" customHeight="1" spans="1:3">
      <c r="A409" s="91" t="s">
        <v>386</v>
      </c>
      <c r="B409" s="91"/>
      <c r="C409" s="52">
        <v>2159</v>
      </c>
    </row>
    <row r="410" s="28" customFormat="1" ht="14.25" customHeight="1" spans="1:3">
      <c r="A410" s="91" t="s">
        <v>387</v>
      </c>
      <c r="B410" s="91"/>
      <c r="C410" s="52">
        <v>40</v>
      </c>
    </row>
    <row r="411" s="28" customFormat="1" ht="14.25" customHeight="1" spans="1:3">
      <c r="A411" s="91" t="s">
        <v>388</v>
      </c>
      <c r="B411" s="91"/>
      <c r="C411" s="52">
        <v>2012</v>
      </c>
    </row>
    <row r="412" s="28" customFormat="1" ht="14.25" customHeight="1" spans="1:3">
      <c r="A412" s="91" t="s">
        <v>389</v>
      </c>
      <c r="B412" s="91"/>
      <c r="C412" s="52">
        <v>4</v>
      </c>
    </row>
    <row r="413" s="28" customFormat="1" ht="14.25" customHeight="1" spans="1:3">
      <c r="A413" s="91" t="s">
        <v>390</v>
      </c>
      <c r="B413" s="91"/>
      <c r="C413" s="52">
        <v>4</v>
      </c>
    </row>
    <row r="414" s="28" customFormat="1" ht="14.25" customHeight="1" spans="1:3">
      <c r="A414" s="91" t="s">
        <v>392</v>
      </c>
      <c r="B414" s="91"/>
      <c r="C414" s="52">
        <v>1015</v>
      </c>
    </row>
    <row r="415" s="28" customFormat="1" ht="14.25" customHeight="1" spans="1:3">
      <c r="A415" s="91" t="s">
        <v>393</v>
      </c>
      <c r="B415" s="91"/>
      <c r="C415" s="52">
        <v>4385</v>
      </c>
    </row>
    <row r="416" s="28" customFormat="1" ht="14.25" customHeight="1" spans="1:3">
      <c r="A416" s="91" t="s">
        <v>395</v>
      </c>
      <c r="B416" s="91"/>
      <c r="C416" s="52">
        <v>17</v>
      </c>
    </row>
    <row r="417" s="28" customFormat="1" ht="14.25" customHeight="1" spans="1:3">
      <c r="A417" s="91" t="s">
        <v>396</v>
      </c>
      <c r="B417" s="91"/>
      <c r="C417" s="52">
        <v>27</v>
      </c>
    </row>
    <row r="418" s="28" customFormat="1" ht="14.25" customHeight="1" spans="1:3">
      <c r="A418" s="91" t="s">
        <v>398</v>
      </c>
      <c r="B418" s="91"/>
      <c r="C418" s="52">
        <v>13205</v>
      </c>
    </row>
    <row r="419" s="28" customFormat="1" ht="14.25" customHeight="1" spans="1:3">
      <c r="A419" s="91" t="s">
        <v>400</v>
      </c>
      <c r="B419" s="91"/>
      <c r="C419" s="52">
        <v>8047</v>
      </c>
    </row>
    <row r="420" s="28" customFormat="1" ht="14.25" customHeight="1" spans="1:3">
      <c r="A420" s="92" t="s">
        <v>401</v>
      </c>
      <c r="B420" s="92"/>
      <c r="C420" s="52">
        <v>3964</v>
      </c>
    </row>
    <row r="421" s="28" customFormat="1" ht="14.25" customHeight="1" spans="1:3">
      <c r="A421" s="91" t="s">
        <v>402</v>
      </c>
      <c r="B421" s="91"/>
      <c r="C421" s="52">
        <v>699</v>
      </c>
    </row>
    <row r="422" s="28" customFormat="1" ht="14.25" customHeight="1" spans="1:3">
      <c r="A422" s="91" t="s">
        <v>403</v>
      </c>
      <c r="B422" s="91"/>
      <c r="C422" s="52">
        <v>248</v>
      </c>
    </row>
    <row r="423" s="28" customFormat="1" ht="14.25" customHeight="1" spans="1:3">
      <c r="A423" s="91" t="s">
        <v>404</v>
      </c>
      <c r="B423" s="91"/>
      <c r="C423" s="52">
        <v>2618</v>
      </c>
    </row>
    <row r="424" s="28" customFormat="1" ht="14.25" customHeight="1" spans="1:3">
      <c r="A424" s="91" t="s">
        <v>405</v>
      </c>
      <c r="B424" s="91"/>
      <c r="C424" s="52">
        <v>16</v>
      </c>
    </row>
    <row r="425" s="28" customFormat="1" ht="14.25" customHeight="1" spans="1:3">
      <c r="A425" s="91" t="s">
        <v>406</v>
      </c>
      <c r="B425" s="91"/>
      <c r="C425" s="52">
        <v>116</v>
      </c>
    </row>
    <row r="426" s="28" customFormat="1" ht="14.25" customHeight="1" spans="1:3">
      <c r="A426" s="91" t="s">
        <v>407</v>
      </c>
      <c r="B426" s="91"/>
      <c r="C426" s="52">
        <v>268</v>
      </c>
    </row>
    <row r="427" s="28" customFormat="1" ht="14.25" customHeight="1" spans="1:3">
      <c r="A427" s="92" t="s">
        <v>408</v>
      </c>
      <c r="B427" s="92"/>
      <c r="C427" s="52">
        <v>18028</v>
      </c>
    </row>
    <row r="428" s="28" customFormat="1" ht="14.25" customHeight="1" spans="1:3">
      <c r="A428" s="91" t="s">
        <v>409</v>
      </c>
      <c r="B428" s="91"/>
      <c r="C428" s="52">
        <v>5526</v>
      </c>
    </row>
    <row r="429" s="28" customFormat="1" ht="14.25" customHeight="1" spans="1:3">
      <c r="A429" s="91" t="s">
        <v>410</v>
      </c>
      <c r="B429" s="91"/>
      <c r="C429" s="52">
        <v>443</v>
      </c>
    </row>
    <row r="430" s="28" customFormat="1" ht="14.25" customHeight="1" spans="1:3">
      <c r="A430" s="91" t="s">
        <v>411</v>
      </c>
      <c r="B430" s="91"/>
      <c r="C430" s="52">
        <v>20</v>
      </c>
    </row>
    <row r="431" s="28" customFormat="1" ht="14.25" customHeight="1" spans="1:3">
      <c r="A431" s="91" t="s">
        <v>412</v>
      </c>
      <c r="B431" s="91"/>
      <c r="C431" s="52">
        <v>2087</v>
      </c>
    </row>
    <row r="432" s="28" customFormat="1" ht="14.25" customHeight="1" spans="1:3">
      <c r="A432" s="91" t="s">
        <v>413</v>
      </c>
      <c r="B432" s="91"/>
      <c r="C432" s="52">
        <v>70</v>
      </c>
    </row>
    <row r="433" s="28" customFormat="1" ht="14.25" customHeight="1" spans="1:3">
      <c r="A433" s="91" t="s">
        <v>414</v>
      </c>
      <c r="B433" s="91"/>
      <c r="C433" s="52">
        <v>1098</v>
      </c>
    </row>
    <row r="434" s="28" customFormat="1" ht="14.25" customHeight="1" spans="1:3">
      <c r="A434" s="91" t="s">
        <v>415</v>
      </c>
      <c r="B434" s="91"/>
      <c r="C434" s="52">
        <v>683</v>
      </c>
    </row>
    <row r="435" s="28" customFormat="1" ht="14.25" customHeight="1" spans="1:3">
      <c r="A435" s="91" t="s">
        <v>416</v>
      </c>
      <c r="B435" s="91"/>
      <c r="C435" s="52">
        <v>2735</v>
      </c>
    </row>
    <row r="436" s="28" customFormat="1" ht="14.25" customHeight="1" spans="1:3">
      <c r="A436" s="91" t="s">
        <v>417</v>
      </c>
      <c r="B436" s="91"/>
      <c r="C436" s="52">
        <v>5365</v>
      </c>
    </row>
    <row r="437" s="28" customFormat="1" ht="14.25" customHeight="1" spans="1:3">
      <c r="A437" s="92" t="s">
        <v>418</v>
      </c>
      <c r="B437" s="92"/>
      <c r="C437" s="52">
        <v>14527</v>
      </c>
    </row>
    <row r="438" s="28" customFormat="1" ht="14.25" customHeight="1" spans="1:3">
      <c r="A438" s="91" t="s">
        <v>78</v>
      </c>
      <c r="B438" s="91"/>
      <c r="C438" s="52">
        <v>182</v>
      </c>
    </row>
    <row r="439" s="28" customFormat="1" ht="14.25" customHeight="1" spans="1:3">
      <c r="A439" s="91" t="s">
        <v>79</v>
      </c>
      <c r="B439" s="91"/>
      <c r="C439" s="52">
        <v>603</v>
      </c>
    </row>
    <row r="440" s="28" customFormat="1" ht="14.25" customHeight="1" spans="1:3">
      <c r="A440" s="91" t="s">
        <v>419</v>
      </c>
      <c r="B440" s="91"/>
      <c r="C440" s="52">
        <v>5966</v>
      </c>
    </row>
    <row r="441" s="28" customFormat="1" ht="14.25" customHeight="1" spans="1:3">
      <c r="A441" s="91" t="s">
        <v>420</v>
      </c>
      <c r="B441" s="91"/>
      <c r="C441" s="52">
        <v>648</v>
      </c>
    </row>
    <row r="442" s="28" customFormat="1" ht="14.25" customHeight="1" spans="1:3">
      <c r="A442" s="91" t="s">
        <v>421</v>
      </c>
      <c r="B442" s="91"/>
      <c r="C442" s="52">
        <v>234</v>
      </c>
    </row>
    <row r="443" s="28" customFormat="1" ht="14.25" customHeight="1" spans="1:3">
      <c r="A443" s="91" t="s">
        <v>422</v>
      </c>
      <c r="B443" s="91"/>
      <c r="C443" s="52">
        <v>6893</v>
      </c>
    </row>
    <row r="444" s="28" customFormat="1" ht="14.25" customHeight="1" spans="1:3">
      <c r="A444" s="92" t="s">
        <v>423</v>
      </c>
      <c r="B444" s="91"/>
      <c r="C444" s="52">
        <v>166</v>
      </c>
    </row>
    <row r="445" s="28" customFormat="1" ht="14.25" customHeight="1" spans="1:3">
      <c r="A445" s="91" t="s">
        <v>424</v>
      </c>
      <c r="B445" s="91"/>
      <c r="C445" s="52">
        <v>99</v>
      </c>
    </row>
    <row r="446" s="28" customFormat="1" ht="14.25" customHeight="1" spans="1:3">
      <c r="A446" s="91" t="s">
        <v>425</v>
      </c>
      <c r="B446" s="91"/>
      <c r="C446" s="52">
        <v>67</v>
      </c>
    </row>
    <row r="447" s="28" customFormat="1" ht="14.25" customHeight="1" spans="1:3">
      <c r="A447" s="92" t="s">
        <v>426</v>
      </c>
      <c r="B447" s="92"/>
      <c r="C447" s="52">
        <v>847</v>
      </c>
    </row>
    <row r="448" s="28" customFormat="1" ht="14.25" customHeight="1" spans="1:3">
      <c r="A448" s="91" t="s">
        <v>429</v>
      </c>
      <c r="B448" s="91"/>
      <c r="C448" s="52">
        <v>847</v>
      </c>
    </row>
    <row r="449" s="28" customFormat="1" ht="14.25" customHeight="1" spans="1:3">
      <c r="A449" s="92" t="s">
        <v>432</v>
      </c>
      <c r="B449" s="92"/>
      <c r="C449" s="52">
        <v>3937</v>
      </c>
    </row>
    <row r="450" s="28" customFormat="1" ht="14.25" customHeight="1" spans="1:3">
      <c r="A450" s="91" t="s">
        <v>433</v>
      </c>
      <c r="B450" s="91"/>
      <c r="C450" s="52">
        <v>2530</v>
      </c>
    </row>
    <row r="451" s="28" customFormat="1" ht="14.25" customHeight="1" spans="1:3">
      <c r="A451" s="91" t="s">
        <v>434</v>
      </c>
      <c r="B451" s="91"/>
      <c r="C451" s="52">
        <v>25</v>
      </c>
    </row>
    <row r="452" s="28" customFormat="1" ht="14.25" customHeight="1" spans="1:3">
      <c r="A452" s="91" t="s">
        <v>435</v>
      </c>
      <c r="B452" s="91"/>
      <c r="C452" s="52">
        <v>1382</v>
      </c>
    </row>
    <row r="453" s="28" customFormat="1" ht="14.25" customHeight="1" spans="1:3">
      <c r="A453" s="92" t="s">
        <v>436</v>
      </c>
      <c r="B453" s="92"/>
      <c r="C453" s="52">
        <v>265</v>
      </c>
    </row>
    <row r="454" s="28" customFormat="1" ht="14.25" customHeight="1" spans="1:3">
      <c r="A454" s="91" t="s">
        <v>436</v>
      </c>
      <c r="B454" s="91"/>
      <c r="C454" s="52">
        <v>265</v>
      </c>
    </row>
    <row r="455" s="28" customFormat="1" ht="14.25" customHeight="1" spans="1:3">
      <c r="A455" s="90" t="s">
        <v>437</v>
      </c>
      <c r="B455" s="90"/>
      <c r="C455" s="52">
        <v>3572</v>
      </c>
    </row>
    <row r="456" s="28" customFormat="1" ht="14.25" customHeight="1" spans="1:3">
      <c r="A456" s="92" t="s">
        <v>438</v>
      </c>
      <c r="B456" s="92"/>
      <c r="C456" s="52">
        <v>3188</v>
      </c>
    </row>
    <row r="457" s="28" customFormat="1" ht="14.25" customHeight="1" spans="1:3">
      <c r="A457" s="91" t="s">
        <v>78</v>
      </c>
      <c r="B457" s="91"/>
      <c r="C457" s="52">
        <v>218</v>
      </c>
    </row>
    <row r="458" s="28" customFormat="1" ht="14.25" customHeight="1" spans="1:3">
      <c r="A458" s="91" t="s">
        <v>439</v>
      </c>
      <c r="B458" s="91"/>
      <c r="C458" s="52">
        <v>1464</v>
      </c>
    </row>
    <row r="459" s="28" customFormat="1" ht="14.25" customHeight="1" spans="1:3">
      <c r="A459" s="91" t="s">
        <v>440</v>
      </c>
      <c r="B459" s="91"/>
      <c r="C459" s="52">
        <v>968</v>
      </c>
    </row>
    <row r="460" s="28" customFormat="1" ht="14.25" customHeight="1" spans="1:3">
      <c r="A460" s="91" t="s">
        <v>441</v>
      </c>
      <c r="B460" s="91"/>
      <c r="C460" s="52">
        <v>538</v>
      </c>
    </row>
    <row r="461" s="28" customFormat="1" ht="14.25" customHeight="1" spans="1:3">
      <c r="A461" s="92" t="s">
        <v>442</v>
      </c>
      <c r="B461" s="92"/>
      <c r="C461" s="52">
        <v>80</v>
      </c>
    </row>
    <row r="462" s="28" customFormat="1" ht="14.25" customHeight="1" spans="1:3">
      <c r="A462" s="91" t="s">
        <v>443</v>
      </c>
      <c r="B462" s="91"/>
      <c r="C462" s="52">
        <v>80</v>
      </c>
    </row>
    <row r="463" s="28" customFormat="1" ht="14.25" customHeight="1" spans="1:3">
      <c r="A463" s="92" t="s">
        <v>444</v>
      </c>
      <c r="B463" s="92"/>
      <c r="C463" s="52">
        <v>235</v>
      </c>
    </row>
    <row r="464" s="28" customFormat="1" ht="14.25" customHeight="1" spans="1:3">
      <c r="A464" s="91" t="s">
        <v>445</v>
      </c>
      <c r="B464" s="91"/>
      <c r="C464" s="52">
        <v>235</v>
      </c>
    </row>
    <row r="465" s="28" customFormat="1" ht="14.25" customHeight="1" spans="1:3">
      <c r="A465" s="92" t="s">
        <v>446</v>
      </c>
      <c r="B465" s="92"/>
      <c r="C465" s="52">
        <v>69</v>
      </c>
    </row>
    <row r="466" s="28" customFormat="1" ht="14.25" customHeight="1" spans="1:3">
      <c r="A466" s="91" t="s">
        <v>446</v>
      </c>
      <c r="B466" s="91"/>
      <c r="C466" s="52">
        <v>69</v>
      </c>
    </row>
    <row r="467" s="28" customFormat="1" ht="14.25" customHeight="1" spans="1:3">
      <c r="A467" s="90" t="s">
        <v>447</v>
      </c>
      <c r="B467" s="90"/>
      <c r="C467" s="52">
        <v>3748</v>
      </c>
    </row>
    <row r="468" s="28" customFormat="1" ht="14.25" customHeight="1" spans="1:3">
      <c r="A468" s="92" t="s">
        <v>448</v>
      </c>
      <c r="B468" s="92"/>
      <c r="C468" s="52">
        <v>1408</v>
      </c>
    </row>
    <row r="469" s="28" customFormat="1" ht="14.25" customHeight="1" spans="1:3">
      <c r="A469" s="91" t="s">
        <v>78</v>
      </c>
      <c r="B469" s="91"/>
      <c r="C469" s="52">
        <v>134</v>
      </c>
    </row>
    <row r="470" s="28" customFormat="1" ht="14.25" customHeight="1" spans="1:3">
      <c r="A470" s="91" t="s">
        <v>79</v>
      </c>
      <c r="B470" s="91"/>
      <c r="C470" s="52">
        <v>61</v>
      </c>
    </row>
    <row r="471" s="28" customFormat="1" ht="14.25" customHeight="1" spans="1:3">
      <c r="A471" s="91" t="s">
        <v>449</v>
      </c>
      <c r="B471" s="91"/>
      <c r="C471" s="52">
        <v>7</v>
      </c>
    </row>
    <row r="472" s="28" customFormat="1" ht="14.25" customHeight="1" spans="1:3">
      <c r="A472" s="91" t="s">
        <v>450</v>
      </c>
      <c r="B472" s="91"/>
      <c r="C472" s="52">
        <v>482</v>
      </c>
    </row>
    <row r="473" s="28" customFormat="1" ht="14.25" customHeight="1" spans="1:3">
      <c r="A473" s="91" t="s">
        <v>451</v>
      </c>
      <c r="B473" s="91"/>
      <c r="C473" s="52">
        <v>723</v>
      </c>
    </row>
    <row r="474" s="28" customFormat="1" ht="14.25" customHeight="1" spans="1:3">
      <c r="A474" s="92" t="s">
        <v>452</v>
      </c>
      <c r="B474" s="92"/>
      <c r="C474" s="52">
        <v>2336</v>
      </c>
    </row>
    <row r="475" s="28" customFormat="1" ht="14.25" customHeight="1" spans="1:3">
      <c r="A475" s="91" t="s">
        <v>78</v>
      </c>
      <c r="B475" s="91"/>
      <c r="C475" s="52">
        <v>105</v>
      </c>
    </row>
    <row r="476" s="28" customFormat="1" ht="14.25" customHeight="1" spans="1:3">
      <c r="A476" s="91" t="s">
        <v>79</v>
      </c>
      <c r="B476" s="91"/>
      <c r="C476" s="52">
        <v>120</v>
      </c>
    </row>
    <row r="477" s="28" customFormat="1" ht="14.25" customHeight="1" spans="1:3">
      <c r="A477" s="91" t="s">
        <v>453</v>
      </c>
      <c r="B477" s="91"/>
      <c r="C477" s="52">
        <v>2110</v>
      </c>
    </row>
    <row r="478" s="28" customFormat="1" ht="14.25" customHeight="1" spans="1:3">
      <c r="A478" s="92" t="s">
        <v>454</v>
      </c>
      <c r="B478" s="92"/>
      <c r="C478" s="52">
        <v>4</v>
      </c>
    </row>
    <row r="479" s="28" customFormat="1" ht="14.25" customHeight="1" spans="1:3">
      <c r="A479" s="91" t="s">
        <v>455</v>
      </c>
      <c r="B479" s="91"/>
      <c r="C479" s="52">
        <v>4</v>
      </c>
    </row>
    <row r="480" s="28" customFormat="1" ht="14.25" customHeight="1" spans="1:3">
      <c r="A480" s="90" t="s">
        <v>456</v>
      </c>
      <c r="B480" s="90"/>
      <c r="C480" s="52">
        <v>170</v>
      </c>
    </row>
    <row r="481" s="28" customFormat="1" ht="14.25" customHeight="1" spans="1:3">
      <c r="A481" s="92" t="s">
        <v>457</v>
      </c>
      <c r="B481" s="92"/>
      <c r="C481" s="52">
        <v>170</v>
      </c>
    </row>
    <row r="482" s="28" customFormat="1" ht="14.25" customHeight="1" spans="1:3">
      <c r="A482" s="91" t="s">
        <v>458</v>
      </c>
      <c r="B482" s="91"/>
      <c r="C482" s="52">
        <v>170</v>
      </c>
    </row>
    <row r="483" s="28" customFormat="1" ht="14.25" customHeight="1" spans="1:3">
      <c r="A483" s="90" t="s">
        <v>58</v>
      </c>
      <c r="B483" s="90"/>
      <c r="C483" s="52">
        <v>8326</v>
      </c>
    </row>
    <row r="484" s="28" customFormat="1" ht="14.25" customHeight="1" spans="1:3">
      <c r="A484" s="92" t="s">
        <v>459</v>
      </c>
      <c r="B484" s="92"/>
      <c r="C484" s="52">
        <v>4953</v>
      </c>
    </row>
    <row r="485" s="28" customFormat="1" ht="14.25" customHeight="1" spans="1:3">
      <c r="A485" s="91" t="s">
        <v>78</v>
      </c>
      <c r="B485" s="91"/>
      <c r="C485" s="52">
        <v>1620</v>
      </c>
    </row>
    <row r="486" s="28" customFormat="1" ht="14.25" customHeight="1" spans="1:3">
      <c r="A486" s="91" t="s">
        <v>79</v>
      </c>
      <c r="B486" s="91"/>
      <c r="C486" s="52">
        <v>297</v>
      </c>
    </row>
    <row r="487" s="28" customFormat="1" ht="14.25" customHeight="1" spans="1:3">
      <c r="A487" s="91" t="s">
        <v>460</v>
      </c>
      <c r="B487" s="91"/>
      <c r="C487" s="52">
        <v>48</v>
      </c>
    </row>
    <row r="488" s="28" customFormat="1" ht="14.25" customHeight="1" spans="1:3">
      <c r="A488" s="91" t="s">
        <v>461</v>
      </c>
      <c r="B488" s="91"/>
      <c r="C488" s="52">
        <v>398</v>
      </c>
    </row>
    <row r="489" s="28" customFormat="1" ht="14.25" customHeight="1" spans="1:3">
      <c r="A489" s="91" t="s">
        <v>462</v>
      </c>
      <c r="B489" s="91"/>
      <c r="C489" s="52">
        <v>32</v>
      </c>
    </row>
    <row r="490" s="28" customFormat="1" ht="14.25" customHeight="1" spans="1:3">
      <c r="A490" s="91" t="s">
        <v>463</v>
      </c>
      <c r="B490" s="91"/>
      <c r="C490" s="52">
        <v>45</v>
      </c>
    </row>
    <row r="491" s="28" customFormat="1" ht="14.25" customHeight="1" spans="1:3">
      <c r="A491" s="91" t="s">
        <v>464</v>
      </c>
      <c r="B491" s="91"/>
      <c r="C491" s="52">
        <v>737</v>
      </c>
    </row>
    <row r="492" s="28" customFormat="1" ht="14.25" customHeight="1" spans="1:3">
      <c r="A492" s="91" t="s">
        <v>465</v>
      </c>
      <c r="B492" s="91"/>
      <c r="C492" s="52">
        <v>13</v>
      </c>
    </row>
    <row r="493" s="28" customFormat="1" ht="14.25" customHeight="1" spans="1:3">
      <c r="A493" s="91" t="s">
        <v>466</v>
      </c>
      <c r="B493" s="91"/>
      <c r="C493" s="52">
        <v>3</v>
      </c>
    </row>
    <row r="494" s="28" customFormat="1" ht="14.25" customHeight="1" spans="1:3">
      <c r="A494" s="91" t="s">
        <v>83</v>
      </c>
      <c r="B494" s="91"/>
      <c r="C494" s="52">
        <v>748</v>
      </c>
    </row>
    <row r="495" s="28" customFormat="1" ht="14.25" customHeight="1" spans="1:3">
      <c r="A495" s="91" t="s">
        <v>467</v>
      </c>
      <c r="B495" s="91"/>
      <c r="C495" s="52">
        <v>1012</v>
      </c>
    </row>
    <row r="496" s="28" customFormat="1" ht="14.25" customHeight="1" spans="1:3">
      <c r="A496" s="92" t="s">
        <v>468</v>
      </c>
      <c r="B496" s="92"/>
      <c r="C496" s="52">
        <v>3183</v>
      </c>
    </row>
    <row r="497" s="28" customFormat="1" ht="14.25" customHeight="1" spans="1:3">
      <c r="A497" s="91" t="s">
        <v>78</v>
      </c>
      <c r="B497" s="91"/>
      <c r="C497" s="52">
        <v>133</v>
      </c>
    </row>
    <row r="498" s="28" customFormat="1" ht="14.25" customHeight="1" spans="1:3">
      <c r="A498" s="91" t="s">
        <v>79</v>
      </c>
      <c r="B498" s="91"/>
      <c r="C498" s="52">
        <v>-1</v>
      </c>
    </row>
    <row r="499" s="28" customFormat="1" ht="14.25" customHeight="1" spans="1:3">
      <c r="A499" s="91" t="s">
        <v>469</v>
      </c>
      <c r="B499" s="91"/>
      <c r="C499" s="52">
        <v>24</v>
      </c>
    </row>
    <row r="500" s="28" customFormat="1" ht="14.25" customHeight="1" spans="1:3">
      <c r="A500" s="91" t="s">
        <v>470</v>
      </c>
      <c r="B500" s="91"/>
      <c r="C500" s="52">
        <v>40</v>
      </c>
    </row>
    <row r="501" s="28" customFormat="1" ht="14.25" customHeight="1" spans="1:3">
      <c r="A501" s="91" t="s">
        <v>471</v>
      </c>
      <c r="B501" s="91"/>
      <c r="C501" s="52">
        <v>1733</v>
      </c>
    </row>
    <row r="502" s="28" customFormat="1" ht="14.25" customHeight="1" spans="1:3">
      <c r="A502" s="91" t="s">
        <v>83</v>
      </c>
      <c r="B502" s="91"/>
      <c r="C502" s="52">
        <v>1045</v>
      </c>
    </row>
    <row r="503" s="28" customFormat="1" ht="14.25" customHeight="1" spans="1:3">
      <c r="A503" s="91" t="s">
        <v>472</v>
      </c>
      <c r="B503" s="91"/>
      <c r="C503" s="52">
        <v>208</v>
      </c>
    </row>
    <row r="504" s="28" customFormat="1" ht="14.25" customHeight="1" spans="1:3">
      <c r="A504" s="92" t="s">
        <v>473</v>
      </c>
      <c r="B504" s="92"/>
      <c r="C504" s="52">
        <v>190</v>
      </c>
    </row>
    <row r="505" s="28" customFormat="1" ht="14.25" customHeight="1" spans="1:3">
      <c r="A505" s="91" t="s">
        <v>474</v>
      </c>
      <c r="B505" s="91"/>
      <c r="C505" s="52">
        <v>40</v>
      </c>
    </row>
    <row r="506" s="28" customFormat="1" ht="14.25" customHeight="1" spans="1:3">
      <c r="A506" s="91" t="s">
        <v>475</v>
      </c>
      <c r="B506" s="91"/>
      <c r="C506" s="52">
        <v>150</v>
      </c>
    </row>
    <row r="507" s="28" customFormat="1" ht="14.25" customHeight="1" spans="1:3">
      <c r="A507" s="90" t="s">
        <v>476</v>
      </c>
      <c r="B507" s="90"/>
      <c r="C507" s="52">
        <v>17271</v>
      </c>
    </row>
    <row r="508" s="28" customFormat="1" ht="14.25" customHeight="1" spans="1:3">
      <c r="A508" s="92" t="s">
        <v>477</v>
      </c>
      <c r="B508" s="92"/>
      <c r="C508" s="52">
        <v>2789</v>
      </c>
    </row>
    <row r="509" s="28" customFormat="1" ht="14.25" customHeight="1" spans="1:3">
      <c r="A509" s="91" t="s">
        <v>478</v>
      </c>
      <c r="B509" s="91"/>
      <c r="C509" s="52">
        <v>2387</v>
      </c>
    </row>
    <row r="510" s="28" customFormat="1" ht="14.25" customHeight="1" spans="1:3">
      <c r="A510" s="91" t="s">
        <v>479</v>
      </c>
      <c r="B510" s="91"/>
      <c r="C510" s="52">
        <v>210</v>
      </c>
    </row>
    <row r="511" s="28" customFormat="1" ht="14.25" customHeight="1" spans="1:3">
      <c r="A511" s="91" t="s">
        <v>480</v>
      </c>
      <c r="B511" s="91"/>
      <c r="C511" s="52">
        <v>15</v>
      </c>
    </row>
    <row r="512" s="28" customFormat="1" ht="14.25" customHeight="1" spans="1:3">
      <c r="A512" s="91" t="s">
        <v>481</v>
      </c>
      <c r="B512" s="91"/>
      <c r="C512" s="52">
        <v>177</v>
      </c>
    </row>
    <row r="513" s="28" customFormat="1" ht="14.25" customHeight="1" spans="1:3">
      <c r="A513" s="92" t="s">
        <v>482</v>
      </c>
      <c r="B513" s="92"/>
      <c r="C513" s="52">
        <v>14482</v>
      </c>
    </row>
    <row r="514" s="28" customFormat="1" ht="14.25" customHeight="1" spans="1:3">
      <c r="A514" s="91" t="s">
        <v>483</v>
      </c>
      <c r="B514" s="91"/>
      <c r="C514" s="52">
        <v>14482</v>
      </c>
    </row>
    <row r="515" s="28" customFormat="1" ht="14.25" customHeight="1" spans="1:3">
      <c r="A515" s="90" t="s">
        <v>484</v>
      </c>
      <c r="B515" s="90"/>
      <c r="C515" s="52">
        <v>49</v>
      </c>
    </row>
    <row r="516" s="28" customFormat="1" ht="14.25" customHeight="1" spans="1:3">
      <c r="A516" s="92" t="s">
        <v>485</v>
      </c>
      <c r="B516" s="92"/>
      <c r="C516" s="52">
        <v>43</v>
      </c>
    </row>
    <row r="517" s="28" customFormat="1" ht="14.25" customHeight="1" spans="1:3">
      <c r="A517" s="91" t="s">
        <v>78</v>
      </c>
      <c r="B517" s="91"/>
      <c r="C517" s="52">
        <v>33</v>
      </c>
    </row>
    <row r="518" s="28" customFormat="1" ht="14.25" customHeight="1" spans="1:3">
      <c r="A518" s="91" t="s">
        <v>79</v>
      </c>
      <c r="B518" s="91"/>
      <c r="C518" s="52">
        <v>4</v>
      </c>
    </row>
    <row r="519" s="28" customFormat="1" ht="14.25" customHeight="1" spans="1:3">
      <c r="A519" s="91" t="s">
        <v>486</v>
      </c>
      <c r="B519" s="91"/>
      <c r="C519" s="52">
        <v>6</v>
      </c>
    </row>
    <row r="520" s="28" customFormat="1" ht="14.25" customHeight="1" spans="1:3">
      <c r="A520" s="92" t="s">
        <v>487</v>
      </c>
      <c r="B520" s="92"/>
      <c r="C520" s="52">
        <v>6</v>
      </c>
    </row>
    <row r="521" s="28" customFormat="1" ht="14.25" customHeight="1" spans="1:3">
      <c r="A521" s="91" t="s">
        <v>488</v>
      </c>
      <c r="B521" s="91"/>
      <c r="C521" s="52">
        <v>6</v>
      </c>
    </row>
    <row r="522" s="28" customFormat="1" ht="14.25" customHeight="1" spans="1:3">
      <c r="A522" s="90" t="s">
        <v>61</v>
      </c>
      <c r="B522" s="90"/>
      <c r="C522" s="52">
        <v>1495</v>
      </c>
    </row>
    <row r="523" s="28" customFormat="1" ht="14.25" customHeight="1" spans="1:3">
      <c r="A523" s="92" t="s">
        <v>489</v>
      </c>
      <c r="B523" s="92"/>
      <c r="C523" s="52">
        <v>1011</v>
      </c>
    </row>
    <row r="524" s="28" customFormat="1" ht="14.25" customHeight="1" spans="1:3">
      <c r="A524" s="91" t="s">
        <v>78</v>
      </c>
      <c r="B524" s="91"/>
      <c r="C524" s="52">
        <v>255</v>
      </c>
    </row>
    <row r="525" s="28" customFormat="1" ht="14.25" customHeight="1" spans="1:3">
      <c r="A525" s="91" t="s">
        <v>79</v>
      </c>
      <c r="B525" s="91"/>
      <c r="C525" s="52">
        <v>162</v>
      </c>
    </row>
    <row r="526" s="28" customFormat="1" ht="14.25" customHeight="1" spans="1:3">
      <c r="A526" s="91" t="s">
        <v>490</v>
      </c>
      <c r="B526" s="91"/>
      <c r="C526" s="52">
        <v>401</v>
      </c>
    </row>
    <row r="527" s="28" customFormat="1" ht="14.25" customHeight="1" spans="1:3">
      <c r="A527" s="91" t="s">
        <v>491</v>
      </c>
      <c r="B527" s="91"/>
      <c r="C527" s="52">
        <v>46</v>
      </c>
    </row>
    <row r="528" s="28" customFormat="1" ht="14.25" customHeight="1" spans="1:3">
      <c r="A528" s="91" t="s">
        <v>492</v>
      </c>
      <c r="B528" s="91"/>
      <c r="C528" s="52">
        <v>3</v>
      </c>
    </row>
    <row r="529" s="28" customFormat="1" ht="14.25" customHeight="1" spans="1:3">
      <c r="A529" s="91" t="s">
        <v>83</v>
      </c>
      <c r="B529" s="91"/>
      <c r="C529" s="52">
        <v>87</v>
      </c>
    </row>
    <row r="530" s="28" customFormat="1" ht="14.25" customHeight="1" spans="1:3">
      <c r="A530" s="91" t="s">
        <v>493</v>
      </c>
      <c r="B530" s="91"/>
      <c r="C530" s="52">
        <v>57</v>
      </c>
    </row>
    <row r="531" s="28" customFormat="1" ht="14.25" customHeight="1" spans="1:3">
      <c r="A531" s="92" t="s">
        <v>494</v>
      </c>
      <c r="B531" s="92"/>
      <c r="C531" s="52">
        <v>84</v>
      </c>
    </row>
    <row r="532" s="28" customFormat="1" ht="14.25" customHeight="1" spans="1:3">
      <c r="A532" s="91" t="s">
        <v>495</v>
      </c>
      <c r="B532" s="91"/>
      <c r="C532" s="52">
        <v>84</v>
      </c>
    </row>
    <row r="533" s="28" customFormat="1" ht="14.25" customHeight="1" spans="1:3">
      <c r="A533" s="92" t="s">
        <v>496</v>
      </c>
      <c r="B533" s="92"/>
      <c r="C533" s="52">
        <v>145</v>
      </c>
    </row>
    <row r="534" s="28" customFormat="1" ht="14.25" customHeight="1" spans="1:3">
      <c r="A534" s="91" t="s">
        <v>79</v>
      </c>
      <c r="B534" s="91"/>
      <c r="C534" s="52">
        <v>17</v>
      </c>
    </row>
    <row r="535" s="28" customFormat="1" ht="14.25" customHeight="1" spans="1:3">
      <c r="A535" s="91" t="s">
        <v>497</v>
      </c>
      <c r="B535" s="91"/>
      <c r="C535" s="52">
        <v>34</v>
      </c>
    </row>
    <row r="536" s="28" customFormat="1" ht="14.25" customHeight="1" spans="1:3">
      <c r="A536" s="91" t="s">
        <v>498</v>
      </c>
      <c r="B536" s="91"/>
      <c r="C536" s="52">
        <v>65</v>
      </c>
    </row>
    <row r="537" s="28" customFormat="1" ht="14.25" customHeight="1" spans="1:3">
      <c r="A537" s="91" t="s">
        <v>499</v>
      </c>
      <c r="B537" s="91"/>
      <c r="C537" s="52">
        <v>28</v>
      </c>
    </row>
    <row r="538" s="28" customFormat="1" ht="14.25" customHeight="1" spans="1:3">
      <c r="A538" s="92" t="s">
        <v>500</v>
      </c>
      <c r="B538" s="92"/>
      <c r="C538" s="52">
        <v>255</v>
      </c>
    </row>
    <row r="539" s="28" customFormat="1" ht="14.25" customHeight="1" spans="1:3">
      <c r="A539" s="91" t="s">
        <v>501</v>
      </c>
      <c r="B539" s="91"/>
      <c r="C539" s="52">
        <v>154</v>
      </c>
    </row>
    <row r="540" s="28" customFormat="1" ht="14.25" customHeight="1" spans="1:3">
      <c r="A540" s="91" t="s">
        <v>502</v>
      </c>
      <c r="B540" s="91"/>
      <c r="C540" s="52">
        <v>29</v>
      </c>
    </row>
    <row r="541" s="28" customFormat="1" ht="14.25" customHeight="1" spans="1:3">
      <c r="A541" s="91" t="s">
        <v>503</v>
      </c>
      <c r="B541" s="91"/>
      <c r="C541" s="52">
        <v>72</v>
      </c>
    </row>
    <row r="542" s="28" customFormat="1" ht="14.25" customHeight="1" spans="1:3">
      <c r="A542" s="90" t="s">
        <v>505</v>
      </c>
      <c r="B542" s="90"/>
      <c r="C542" s="52">
        <v>-2022</v>
      </c>
    </row>
    <row r="543" s="28" customFormat="1" ht="14.25" customHeight="1" spans="1:3">
      <c r="A543" s="92" t="s">
        <v>505</v>
      </c>
      <c r="B543" s="92"/>
      <c r="C543" s="52">
        <v>-2022</v>
      </c>
    </row>
    <row r="544" s="28" customFormat="1" ht="14.25" customHeight="1" spans="1:3">
      <c r="A544" s="91" t="s">
        <v>505</v>
      </c>
      <c r="B544" s="91"/>
      <c r="C544" s="52">
        <v>-2022</v>
      </c>
    </row>
    <row r="545" s="28" customFormat="1" ht="14.25" customHeight="1" spans="1:3">
      <c r="A545" s="90" t="s">
        <v>506</v>
      </c>
      <c r="B545" s="90"/>
      <c r="C545" s="52">
        <v>20299</v>
      </c>
    </row>
    <row r="546" s="28" customFormat="1" ht="14.25" customHeight="1" spans="1:3">
      <c r="A546" s="92" t="s">
        <v>507</v>
      </c>
      <c r="B546" s="92"/>
      <c r="C546" s="52">
        <v>20299</v>
      </c>
    </row>
    <row r="547" s="28" customFormat="1" ht="14.25" customHeight="1" spans="1:3">
      <c r="A547" s="91" t="s">
        <v>508</v>
      </c>
      <c r="B547" s="91"/>
      <c r="C547" s="52">
        <v>17187</v>
      </c>
    </row>
    <row r="548" s="28" customFormat="1" ht="14.25" customHeight="1" spans="1:3">
      <c r="A548" s="91" t="s">
        <v>509</v>
      </c>
      <c r="B548" s="91"/>
      <c r="C548" s="52">
        <v>3112</v>
      </c>
    </row>
    <row r="549" s="28" customFormat="1" ht="14.25" customHeight="1" spans="1:3">
      <c r="A549" s="90" t="s">
        <v>510</v>
      </c>
      <c r="B549" s="90"/>
      <c r="C549" s="52">
        <v>123</v>
      </c>
    </row>
    <row r="550" s="28" customFormat="1" ht="14.25" customHeight="1" spans="1:3">
      <c r="A550" s="92" t="s">
        <v>511</v>
      </c>
      <c r="B550" s="92"/>
      <c r="C550" s="52">
        <v>123</v>
      </c>
    </row>
    <row r="551" s="28" customFormat="1" ht="14.25" customHeight="1" spans="1:3">
      <c r="A551" s="93"/>
      <c r="B551" s="93"/>
      <c r="C551" s="52"/>
    </row>
    <row r="552" s="28" customFormat="1" ht="14.25" customHeight="1" spans="1:3">
      <c r="A552" s="38" t="s">
        <v>66</v>
      </c>
      <c r="B552" s="38"/>
      <c r="C552" s="52">
        <v>870637</v>
      </c>
    </row>
    <row r="553" s="28" customFormat="1" ht="14.25" customHeight="1" spans="1:3">
      <c r="A553" s="38"/>
      <c r="B553" s="38"/>
      <c r="C553" s="52"/>
    </row>
    <row r="554" s="28" customFormat="1" ht="14.25" customHeight="1" spans="1:3">
      <c r="A554" s="38" t="s">
        <v>524</v>
      </c>
      <c r="B554" s="38"/>
      <c r="C554" s="52">
        <v>130146</v>
      </c>
    </row>
    <row r="555" s="28" customFormat="1" ht="14.25" customHeight="1" spans="1:3">
      <c r="A555" s="38" t="s">
        <v>67</v>
      </c>
      <c r="B555" s="38"/>
      <c r="C555" s="52">
        <v>15330</v>
      </c>
    </row>
    <row r="556" s="28" customFormat="1" ht="14.25" customHeight="1" spans="1:3">
      <c r="A556" s="38" t="s">
        <v>68</v>
      </c>
      <c r="B556" s="38"/>
      <c r="C556" s="52">
        <v>18766</v>
      </c>
    </row>
    <row r="557" s="28" customFormat="1" ht="14.25" customHeight="1" spans="1:3">
      <c r="A557" s="38" t="s">
        <v>69</v>
      </c>
      <c r="B557" s="38"/>
      <c r="C557" s="52">
        <v>3</v>
      </c>
    </row>
    <row r="558" s="28" customFormat="1" ht="14.25" customHeight="1" spans="1:3">
      <c r="A558" s="38" t="s">
        <v>70</v>
      </c>
      <c r="B558" s="38"/>
      <c r="C558" s="52">
        <v>26993</v>
      </c>
    </row>
    <row r="559" s="28" customFormat="1" ht="14.25" customHeight="1" spans="1:3">
      <c r="A559" s="38"/>
      <c r="B559" s="38"/>
      <c r="C559" s="52"/>
    </row>
    <row r="560" s="28" customFormat="1" ht="14.25" customHeight="1" spans="1:3">
      <c r="A560" s="38" t="s">
        <v>40</v>
      </c>
      <c r="B560" s="38"/>
      <c r="C560" s="52">
        <v>1061875</v>
      </c>
    </row>
    <row r="561" s="28" customFormat="1" ht="27" customHeight="1" spans="1:3">
      <c r="A561" s="94"/>
      <c r="B561" s="86"/>
      <c r="C561" s="86"/>
    </row>
    <row r="562" s="28" customFormat="1" ht="14.25" customHeight="1" spans="1:4">
      <c r="A562" s="43"/>
      <c r="B562" s="43"/>
      <c r="C562" s="43"/>
      <c r="D562" s="43"/>
    </row>
  </sheetData>
  <mergeCells count="3">
    <mergeCell ref="A1:C1"/>
    <mergeCell ref="A561:C561"/>
    <mergeCell ref="A562:D562"/>
  </mergeCells>
  <pageMargins left="1.88958333333333" right="0.629861111111111" top="0.751388888888889" bottom="0.751388888888889" header="0.298611111111111" footer="0.298611111111111"/>
  <pageSetup paperSize="9" orientation="portrait" horizontalDpi="600"/>
  <headerFooter>
    <oddHeader>&amp;L表1-6</oddHead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Zeros="0" topLeftCell="A26" workbookViewId="0">
      <selection activeCell="E26" sqref="A$1:H$1048576"/>
    </sheetView>
  </sheetViews>
  <sheetFormatPr defaultColWidth="6.75" defaultRowHeight="12.75" outlineLevelCol="7"/>
  <cols>
    <col min="1" max="1" width="33.625" style="28" customWidth="1"/>
    <col min="2" max="4" width="10.625" style="28" customWidth="1"/>
    <col min="5" max="5" width="10.625" style="28" hidden="1" customWidth="1"/>
    <col min="6" max="7" width="10.625" style="28" customWidth="1"/>
    <col min="8" max="8" width="1.375" style="28" customWidth="1"/>
    <col min="9" max="16384" width="6.75" style="28"/>
  </cols>
  <sheetData>
    <row r="1" s="28" customFormat="1" ht="27.75" customHeight="1" spans="1:7">
      <c r="A1" s="67" t="s">
        <v>526</v>
      </c>
      <c r="B1" s="67"/>
      <c r="C1" s="67"/>
      <c r="D1" s="67"/>
      <c r="E1" s="67"/>
      <c r="F1" s="67"/>
      <c r="G1" s="67"/>
    </row>
    <row r="2" s="28" customFormat="1" ht="14.75" customHeight="1" spans="1:7">
      <c r="A2" s="45"/>
      <c r="B2" s="45"/>
      <c r="C2" s="45"/>
      <c r="D2" s="45"/>
      <c r="E2" s="45"/>
      <c r="F2" s="45"/>
      <c r="G2" s="32" t="s">
        <v>1</v>
      </c>
    </row>
    <row r="3" s="28" customFormat="1" ht="24.75" customHeight="1" spans="1:7">
      <c r="A3" s="69" t="s">
        <v>2</v>
      </c>
      <c r="B3" s="69" t="s">
        <v>3</v>
      </c>
      <c r="C3" s="69" t="s">
        <v>4</v>
      </c>
      <c r="D3" s="69" t="s">
        <v>5</v>
      </c>
      <c r="E3" s="69" t="s">
        <v>6</v>
      </c>
      <c r="F3" s="69" t="s">
        <v>7</v>
      </c>
      <c r="G3" s="69" t="s">
        <v>8</v>
      </c>
    </row>
    <row r="4" s="28" customFormat="1" ht="14.25" customHeight="1" spans="1:7">
      <c r="A4" s="38" t="s">
        <v>527</v>
      </c>
      <c r="B4" s="52">
        <v>21751</v>
      </c>
      <c r="C4" s="52">
        <v>21751</v>
      </c>
      <c r="D4" s="52">
        <v>21751</v>
      </c>
      <c r="E4" s="52">
        <v>21751</v>
      </c>
      <c r="F4" s="87">
        <f>D4/C4</f>
        <v>1</v>
      </c>
      <c r="G4" s="87">
        <f>D4/E4</f>
        <v>1</v>
      </c>
    </row>
    <row r="5" s="28" customFormat="1" ht="14.25" customHeight="1" spans="1:7">
      <c r="A5" s="38" t="s">
        <v>528</v>
      </c>
      <c r="B5" s="52">
        <v>1584</v>
      </c>
      <c r="C5" s="52">
        <v>1584</v>
      </c>
      <c r="D5" s="52">
        <v>1584</v>
      </c>
      <c r="E5" s="52">
        <v>1584</v>
      </c>
      <c r="F5" s="87">
        <f>D5/C5</f>
        <v>1</v>
      </c>
      <c r="G5" s="87">
        <f>D5/E5</f>
        <v>1</v>
      </c>
    </row>
    <row r="6" s="28" customFormat="1" ht="14.25" hidden="1" customHeight="1" spans="1:7">
      <c r="A6" s="88" t="s">
        <v>529</v>
      </c>
      <c r="B6" s="52"/>
      <c r="C6" s="52"/>
      <c r="D6" s="52">
        <v>0</v>
      </c>
      <c r="E6" s="52">
        <v>0</v>
      </c>
      <c r="F6" s="87" t="e">
        <f>D6/C6</f>
        <v>#DIV/0!</v>
      </c>
      <c r="G6" s="87" t="e">
        <f>D6/E6</f>
        <v>#DIV/0!</v>
      </c>
    </row>
    <row r="7" s="28" customFormat="1" ht="14.25" customHeight="1" spans="1:7">
      <c r="A7" s="88" t="s">
        <v>530</v>
      </c>
      <c r="B7" s="52">
        <v>5224</v>
      </c>
      <c r="C7" s="52">
        <v>5224</v>
      </c>
      <c r="D7" s="52">
        <v>3616</v>
      </c>
      <c r="E7" s="52">
        <v>3616</v>
      </c>
      <c r="F7" s="87">
        <f>D7/C7</f>
        <v>0.69218989280245</v>
      </c>
      <c r="G7" s="87">
        <f>D7/E7</f>
        <v>1</v>
      </c>
    </row>
    <row r="8" s="28" customFormat="1" ht="14.25" customHeight="1" spans="1:7">
      <c r="A8" s="88" t="s">
        <v>531</v>
      </c>
      <c r="B8" s="52"/>
      <c r="C8" s="52"/>
      <c r="D8" s="52">
        <v>1608</v>
      </c>
      <c r="E8" s="52">
        <v>1608</v>
      </c>
      <c r="F8" s="87"/>
      <c r="G8" s="87">
        <f t="shared" ref="G8:G39" si="0">D8/E8</f>
        <v>1</v>
      </c>
    </row>
    <row r="9" s="28" customFormat="1" ht="14.25" customHeight="1" spans="1:7">
      <c r="A9" s="88" t="s">
        <v>532</v>
      </c>
      <c r="B9" s="52">
        <v>14943</v>
      </c>
      <c r="C9" s="52">
        <v>14943</v>
      </c>
      <c r="D9" s="52">
        <v>14943</v>
      </c>
      <c r="E9" s="52">
        <v>14943</v>
      </c>
      <c r="F9" s="87">
        <f t="shared" ref="F9:F18" si="1">D9/C9</f>
        <v>1</v>
      </c>
      <c r="G9" s="87">
        <f t="shared" si="0"/>
        <v>1</v>
      </c>
    </row>
    <row r="10" s="28" customFormat="1" ht="14.25" hidden="1" customHeight="1" spans="1:7">
      <c r="A10" s="88" t="s">
        <v>533</v>
      </c>
      <c r="B10" s="52"/>
      <c r="C10" s="52"/>
      <c r="D10" s="52">
        <v>0</v>
      </c>
      <c r="E10" s="52">
        <v>0</v>
      </c>
      <c r="F10" s="87" t="e">
        <f t="shared" si="1"/>
        <v>#DIV/0!</v>
      </c>
      <c r="G10" s="87" t="e">
        <f t="shared" si="0"/>
        <v>#DIV/0!</v>
      </c>
    </row>
    <row r="11" s="28" customFormat="1" ht="14.25" customHeight="1" spans="1:7">
      <c r="A11" s="38" t="s">
        <v>534</v>
      </c>
      <c r="B11" s="52">
        <v>263779</v>
      </c>
      <c r="C11" s="52">
        <v>263779</v>
      </c>
      <c r="D11" s="52">
        <v>477174</v>
      </c>
      <c r="E11" s="52">
        <v>443261</v>
      </c>
      <c r="F11" s="87">
        <f t="shared" si="1"/>
        <v>1.80899161798324</v>
      </c>
      <c r="G11" s="87">
        <f t="shared" si="0"/>
        <v>1.07650797160138</v>
      </c>
    </row>
    <row r="12" s="28" customFormat="1" ht="14.25" customHeight="1" spans="1:7">
      <c r="A12" s="38" t="s">
        <v>535</v>
      </c>
      <c r="B12" s="52">
        <v>29023</v>
      </c>
      <c r="C12" s="52">
        <v>29023</v>
      </c>
      <c r="D12" s="52">
        <v>29023</v>
      </c>
      <c r="E12" s="52">
        <v>29023</v>
      </c>
      <c r="F12" s="87">
        <f t="shared" si="1"/>
        <v>1</v>
      </c>
      <c r="G12" s="87">
        <f t="shared" si="0"/>
        <v>1</v>
      </c>
    </row>
    <row r="13" s="28" customFormat="1" ht="14.25" customHeight="1" spans="1:7">
      <c r="A13" s="88" t="s">
        <v>536</v>
      </c>
      <c r="B13" s="52">
        <v>106288</v>
      </c>
      <c r="C13" s="52">
        <v>106288</v>
      </c>
      <c r="D13" s="52">
        <v>122826</v>
      </c>
      <c r="E13" s="52">
        <v>119215</v>
      </c>
      <c r="F13" s="87">
        <f t="shared" si="1"/>
        <v>1.15559611621255</v>
      </c>
      <c r="G13" s="87">
        <f t="shared" si="0"/>
        <v>1.03028981252359</v>
      </c>
    </row>
    <row r="14" s="28" customFormat="1" ht="14.25" customHeight="1" spans="1:7">
      <c r="A14" s="88" t="s">
        <v>537</v>
      </c>
      <c r="B14" s="52">
        <v>13927</v>
      </c>
      <c r="C14" s="52">
        <v>13927</v>
      </c>
      <c r="D14" s="52">
        <v>18575</v>
      </c>
      <c r="E14" s="52">
        <v>16385</v>
      </c>
      <c r="F14" s="87">
        <f t="shared" si="1"/>
        <v>1.33374021684498</v>
      </c>
      <c r="G14" s="87">
        <f t="shared" si="0"/>
        <v>1.13365883429966</v>
      </c>
    </row>
    <row r="15" s="28" customFormat="1" ht="14.25" customHeight="1" spans="1:7">
      <c r="A15" s="88" t="s">
        <v>538</v>
      </c>
      <c r="B15" s="52">
        <v>10252</v>
      </c>
      <c r="C15" s="52">
        <v>10252</v>
      </c>
      <c r="D15" s="52">
        <v>18416</v>
      </c>
      <c r="E15" s="52">
        <v>106452</v>
      </c>
      <c r="F15" s="87">
        <f t="shared" si="1"/>
        <v>1.79633242294186</v>
      </c>
      <c r="G15" s="87">
        <f t="shared" si="0"/>
        <v>0.172998158794574</v>
      </c>
    </row>
    <row r="16" s="28" customFormat="1" ht="14.25" hidden="1" customHeight="1" spans="1:7">
      <c r="A16" s="88" t="s">
        <v>539</v>
      </c>
      <c r="B16" s="52"/>
      <c r="C16" s="52"/>
      <c r="D16" s="52">
        <v>0</v>
      </c>
      <c r="E16" s="52">
        <v>0</v>
      </c>
      <c r="F16" s="87" t="e">
        <f t="shared" si="1"/>
        <v>#DIV/0!</v>
      </c>
      <c r="G16" s="87" t="e">
        <f t="shared" si="0"/>
        <v>#DIV/0!</v>
      </c>
    </row>
    <row r="17" s="28" customFormat="1" ht="14.25" customHeight="1" spans="1:7">
      <c r="A17" s="88" t="s">
        <v>540</v>
      </c>
      <c r="B17" s="52">
        <v>30177</v>
      </c>
      <c r="C17" s="52">
        <v>30177</v>
      </c>
      <c r="D17" s="52">
        <v>30219</v>
      </c>
      <c r="E17" s="52">
        <v>25395</v>
      </c>
      <c r="F17" s="87">
        <f t="shared" si="1"/>
        <v>1.00139178844816</v>
      </c>
      <c r="G17" s="87">
        <f t="shared" si="0"/>
        <v>1.1899586532782</v>
      </c>
    </row>
    <row r="18" s="28" customFormat="1" ht="14.25" hidden="1" customHeight="1" spans="1:7">
      <c r="A18" s="88" t="s">
        <v>541</v>
      </c>
      <c r="B18" s="52"/>
      <c r="C18" s="52"/>
      <c r="D18" s="52">
        <v>0</v>
      </c>
      <c r="E18" s="52">
        <v>0</v>
      </c>
      <c r="F18" s="87" t="e">
        <f t="shared" si="1"/>
        <v>#DIV/0!</v>
      </c>
      <c r="G18" s="87" t="e">
        <f t="shared" si="0"/>
        <v>#DIV/0!</v>
      </c>
    </row>
    <row r="19" s="28" customFormat="1" ht="14.25" hidden="1" customHeight="1" spans="1:7">
      <c r="A19" s="88" t="s">
        <v>542</v>
      </c>
      <c r="B19" s="52"/>
      <c r="C19" s="52"/>
      <c r="D19" s="52">
        <v>0</v>
      </c>
      <c r="E19" s="52">
        <v>154</v>
      </c>
      <c r="F19" s="87"/>
      <c r="G19" s="87">
        <f t="shared" si="0"/>
        <v>0</v>
      </c>
    </row>
    <row r="20" s="28" customFormat="1" ht="14.25" hidden="1" customHeight="1" spans="1:7">
      <c r="A20" s="88" t="s">
        <v>543</v>
      </c>
      <c r="B20" s="52"/>
      <c r="C20" s="52"/>
      <c r="D20" s="52">
        <v>0</v>
      </c>
      <c r="E20" s="52">
        <v>11011</v>
      </c>
      <c r="F20" s="87"/>
      <c r="G20" s="87">
        <f t="shared" si="0"/>
        <v>0</v>
      </c>
    </row>
    <row r="21" s="28" customFormat="1" ht="20" hidden="1" customHeight="1" spans="1:7">
      <c r="A21" s="88" t="s">
        <v>544</v>
      </c>
      <c r="B21" s="52"/>
      <c r="C21" s="52"/>
      <c r="D21" s="52"/>
      <c r="E21" s="52"/>
      <c r="F21" s="87"/>
      <c r="G21" s="87"/>
    </row>
    <row r="22" s="28" customFormat="1" ht="14.25" hidden="1" customHeight="1" spans="1:7">
      <c r="A22" s="88" t="s">
        <v>545</v>
      </c>
      <c r="B22" s="52"/>
      <c r="C22" s="52"/>
      <c r="D22" s="52"/>
      <c r="E22" s="52"/>
      <c r="F22" s="87"/>
      <c r="G22" s="87"/>
    </row>
    <row r="23" s="28" customFormat="1" ht="14.25" customHeight="1" spans="1:7">
      <c r="A23" s="88" t="s">
        <v>546</v>
      </c>
      <c r="B23" s="52"/>
      <c r="C23" s="52"/>
      <c r="D23" s="52">
        <v>5112</v>
      </c>
      <c r="E23" s="52"/>
      <c r="F23" s="87"/>
      <c r="G23" s="87"/>
    </row>
    <row r="24" s="28" customFormat="1" ht="14.25" customHeight="1" spans="1:7">
      <c r="A24" s="88" t="s">
        <v>547</v>
      </c>
      <c r="B24" s="52"/>
      <c r="C24" s="52"/>
      <c r="D24" s="52">
        <v>1121</v>
      </c>
      <c r="E24" s="52">
        <v>858</v>
      </c>
      <c r="F24" s="87"/>
      <c r="G24" s="87">
        <f t="shared" si="0"/>
        <v>1.30652680652681</v>
      </c>
    </row>
    <row r="25" s="28" customFormat="1" ht="14.25" customHeight="1" spans="1:7">
      <c r="A25" s="88" t="s">
        <v>548</v>
      </c>
      <c r="B25" s="52">
        <v>12616</v>
      </c>
      <c r="C25" s="52">
        <v>12616</v>
      </c>
      <c r="D25" s="52">
        <v>16312</v>
      </c>
      <c r="E25" s="52">
        <v>14842</v>
      </c>
      <c r="F25" s="87">
        <f>D25/C25</f>
        <v>1.29296131896005</v>
      </c>
      <c r="G25" s="87">
        <f t="shared" si="0"/>
        <v>1.09904325562593</v>
      </c>
    </row>
    <row r="26" s="28" customFormat="1" ht="14.25" customHeight="1" spans="1:7">
      <c r="A26" s="88" t="s">
        <v>549</v>
      </c>
      <c r="B26" s="52">
        <v>42329</v>
      </c>
      <c r="C26" s="52">
        <v>42329</v>
      </c>
      <c r="D26" s="52">
        <v>42462</v>
      </c>
      <c r="E26" s="52">
        <v>42275</v>
      </c>
      <c r="F26" s="87">
        <f>D26/C26</f>
        <v>1.00314205391103</v>
      </c>
      <c r="G26" s="87">
        <f t="shared" si="0"/>
        <v>1.0044234180958</v>
      </c>
    </row>
    <row r="27" s="28" customFormat="1" ht="14.25" customHeight="1" spans="1:7">
      <c r="A27" s="88" t="s">
        <v>550</v>
      </c>
      <c r="B27" s="52"/>
      <c r="C27" s="52"/>
      <c r="D27" s="52">
        <v>1788</v>
      </c>
      <c r="E27" s="52">
        <v>1758</v>
      </c>
      <c r="F27" s="87"/>
      <c r="G27" s="87">
        <f t="shared" si="0"/>
        <v>1.01706484641638</v>
      </c>
    </row>
    <row r="28" s="28" customFormat="1" ht="14.25" customHeight="1" spans="1:7">
      <c r="A28" s="88" t="s">
        <v>551</v>
      </c>
      <c r="B28" s="52">
        <v>9079</v>
      </c>
      <c r="C28" s="52">
        <v>9079</v>
      </c>
      <c r="D28" s="52">
        <v>10813</v>
      </c>
      <c r="E28" s="52">
        <v>10088</v>
      </c>
      <c r="F28" s="87">
        <f>D28/C28</f>
        <v>1.19099019715828</v>
      </c>
      <c r="G28" s="87">
        <f t="shared" si="0"/>
        <v>1.07186756542427</v>
      </c>
    </row>
    <row r="29" s="28" customFormat="1" ht="14.25" customHeight="1" spans="1:7">
      <c r="A29" s="88" t="s">
        <v>552</v>
      </c>
      <c r="B29" s="52"/>
      <c r="C29" s="52"/>
      <c r="D29" s="52">
        <v>4168</v>
      </c>
      <c r="E29" s="52">
        <v>4554</v>
      </c>
      <c r="F29" s="87"/>
      <c r="G29" s="87">
        <f t="shared" si="0"/>
        <v>0.915239350021959</v>
      </c>
    </row>
    <row r="30" s="28" customFormat="1" ht="14.25" customHeight="1" spans="1:7">
      <c r="A30" s="88" t="s">
        <v>553</v>
      </c>
      <c r="B30" s="52"/>
      <c r="C30" s="52"/>
      <c r="D30" s="52">
        <v>20476</v>
      </c>
      <c r="E30" s="52"/>
      <c r="F30" s="87"/>
      <c r="G30" s="87"/>
    </row>
    <row r="31" s="28" customFormat="1" ht="26" customHeight="1" spans="1:7">
      <c r="A31" s="88" t="s">
        <v>554</v>
      </c>
      <c r="B31" s="52"/>
      <c r="C31" s="52"/>
      <c r="D31" s="52">
        <v>8</v>
      </c>
      <c r="E31" s="52"/>
      <c r="F31" s="87"/>
      <c r="G31" s="87"/>
    </row>
    <row r="32" s="28" customFormat="1" ht="14.25" customHeight="1" spans="1:7">
      <c r="A32" s="88" t="s">
        <v>555</v>
      </c>
      <c r="B32" s="52"/>
      <c r="C32" s="52"/>
      <c r="D32" s="52">
        <v>2853</v>
      </c>
      <c r="E32" s="52"/>
      <c r="F32" s="87"/>
      <c r="G32" s="87"/>
    </row>
    <row r="33" s="28" customFormat="1" ht="14.25" customHeight="1" spans="1:7">
      <c r="A33" s="88" t="s">
        <v>556</v>
      </c>
      <c r="B33" s="52"/>
      <c r="C33" s="52"/>
      <c r="D33" s="52">
        <v>21317</v>
      </c>
      <c r="E33" s="52"/>
      <c r="F33" s="87"/>
      <c r="G33" s="87"/>
    </row>
    <row r="34" s="28" customFormat="1" ht="14.25" hidden="1" customHeight="1" spans="1:7">
      <c r="A34" s="88" t="s">
        <v>557</v>
      </c>
      <c r="B34" s="52"/>
      <c r="C34" s="52"/>
      <c r="D34" s="52">
        <v>0</v>
      </c>
      <c r="E34" s="52"/>
      <c r="F34" s="87"/>
      <c r="G34" s="87"/>
    </row>
    <row r="35" s="28" customFormat="1" ht="30" customHeight="1" spans="1:7">
      <c r="A35" s="88" t="s">
        <v>558</v>
      </c>
      <c r="B35" s="52"/>
      <c r="C35" s="52"/>
      <c r="D35" s="52">
        <v>234</v>
      </c>
      <c r="E35" s="52"/>
      <c r="F35" s="87"/>
      <c r="G35" s="87"/>
    </row>
    <row r="36" s="28" customFormat="1" ht="29" customHeight="1" spans="1:7">
      <c r="A36" s="88" t="s">
        <v>559</v>
      </c>
      <c r="B36" s="52"/>
      <c r="C36" s="52"/>
      <c r="D36" s="52">
        <v>34436</v>
      </c>
      <c r="E36" s="52"/>
      <c r="F36" s="87"/>
      <c r="G36" s="87"/>
    </row>
    <row r="37" s="28" customFormat="1" ht="14.25" customHeight="1" spans="1:7">
      <c r="A37" s="88" t="s">
        <v>560</v>
      </c>
      <c r="B37" s="52"/>
      <c r="C37" s="52"/>
      <c r="D37" s="52">
        <v>48300</v>
      </c>
      <c r="E37" s="52"/>
      <c r="F37" s="87"/>
      <c r="G37" s="87"/>
    </row>
    <row r="38" s="28" customFormat="1" ht="14.25" hidden="1" customHeight="1" spans="1:7">
      <c r="A38" s="88" t="s">
        <v>561</v>
      </c>
      <c r="B38" s="52"/>
      <c r="C38" s="52"/>
      <c r="D38" s="52">
        <v>0</v>
      </c>
      <c r="E38" s="52"/>
      <c r="F38" s="87"/>
      <c r="G38" s="87"/>
    </row>
    <row r="39" s="28" customFormat="1" ht="14.25" hidden="1" customHeight="1" spans="1:7">
      <c r="A39" s="88" t="s">
        <v>562</v>
      </c>
      <c r="B39" s="52"/>
      <c r="C39" s="52"/>
      <c r="D39" s="52">
        <v>0</v>
      </c>
      <c r="E39" s="52"/>
      <c r="F39" s="87"/>
      <c r="G39" s="87"/>
    </row>
    <row r="40" s="28" customFormat="1" ht="14.25" customHeight="1" spans="1:7">
      <c r="A40" s="88" t="s">
        <v>563</v>
      </c>
      <c r="B40" s="52"/>
      <c r="C40" s="52"/>
      <c r="D40" s="52">
        <v>39186</v>
      </c>
      <c r="E40" s="52"/>
      <c r="F40" s="87"/>
      <c r="G40" s="87"/>
    </row>
    <row r="41" s="28" customFormat="1" ht="14.25" customHeight="1" spans="1:7">
      <c r="A41" s="88" t="s">
        <v>564</v>
      </c>
      <c r="B41" s="52"/>
      <c r="C41" s="52"/>
      <c r="D41" s="52">
        <v>291</v>
      </c>
      <c r="E41" s="52"/>
      <c r="F41" s="87"/>
      <c r="G41" s="87"/>
    </row>
    <row r="42" s="28" customFormat="1" ht="26" hidden="1" customHeight="1" spans="1:7">
      <c r="A42" s="88" t="s">
        <v>565</v>
      </c>
      <c r="B42" s="52"/>
      <c r="C42" s="52"/>
      <c r="D42" s="52">
        <v>0</v>
      </c>
      <c r="E42" s="52"/>
      <c r="F42" s="87"/>
      <c r="G42" s="87"/>
    </row>
    <row r="43" s="28" customFormat="1" ht="27" hidden="1" customHeight="1" spans="1:7">
      <c r="A43" s="88" t="s">
        <v>566</v>
      </c>
      <c r="B43" s="52"/>
      <c r="C43" s="52"/>
      <c r="D43" s="52">
        <v>0</v>
      </c>
      <c r="E43" s="52"/>
      <c r="F43" s="87"/>
      <c r="G43" s="87"/>
    </row>
    <row r="44" s="28" customFormat="1" ht="14.25" hidden="1" customHeight="1" spans="1:7">
      <c r="A44" s="88" t="s">
        <v>567</v>
      </c>
      <c r="B44" s="52"/>
      <c r="C44" s="52"/>
      <c r="D44" s="52">
        <v>0</v>
      </c>
      <c r="E44" s="52"/>
      <c r="F44" s="87"/>
      <c r="G44" s="87"/>
    </row>
    <row r="45" s="28" customFormat="1" ht="26" hidden="1" customHeight="1" spans="1:7">
      <c r="A45" s="88" t="s">
        <v>568</v>
      </c>
      <c r="B45" s="52"/>
      <c r="C45" s="52"/>
      <c r="D45" s="52">
        <v>0</v>
      </c>
      <c r="E45" s="52"/>
      <c r="F45" s="87"/>
      <c r="G45" s="87"/>
    </row>
    <row r="46" s="28" customFormat="1" ht="14.25" customHeight="1" spans="1:7">
      <c r="A46" s="88" t="s">
        <v>569</v>
      </c>
      <c r="B46" s="52"/>
      <c r="C46" s="52"/>
      <c r="D46" s="52">
        <v>4732</v>
      </c>
      <c r="E46" s="52"/>
      <c r="F46" s="87"/>
      <c r="G46" s="87"/>
    </row>
    <row r="47" s="28" customFormat="1" ht="27" hidden="1" customHeight="1" spans="1:7">
      <c r="A47" s="88" t="s">
        <v>570</v>
      </c>
      <c r="B47" s="52"/>
      <c r="C47" s="52"/>
      <c r="D47" s="52">
        <v>0</v>
      </c>
      <c r="E47" s="52"/>
      <c r="F47" s="87" t="e">
        <f t="shared" ref="F47:F50" si="2">D47/C47</f>
        <v>#DIV/0!</v>
      </c>
      <c r="G47" s="87" t="e">
        <f t="shared" ref="G38:G55" si="3">D47/E47</f>
        <v>#DIV/0!</v>
      </c>
    </row>
    <row r="48" s="28" customFormat="1" ht="14.25" hidden="1" customHeight="1" spans="1:7">
      <c r="A48" s="88" t="s">
        <v>571</v>
      </c>
      <c r="B48" s="52"/>
      <c r="C48" s="52"/>
      <c r="D48" s="52">
        <v>0</v>
      </c>
      <c r="E48" s="52"/>
      <c r="F48" s="87" t="e">
        <f t="shared" si="2"/>
        <v>#DIV/0!</v>
      </c>
      <c r="G48" s="87" t="e">
        <f t="shared" si="3"/>
        <v>#DIV/0!</v>
      </c>
    </row>
    <row r="49" s="28" customFormat="1" ht="14.25" customHeight="1" spans="1:7">
      <c r="A49" s="88" t="s">
        <v>572</v>
      </c>
      <c r="B49" s="52">
        <v>10088</v>
      </c>
      <c r="C49" s="52">
        <v>10088</v>
      </c>
      <c r="D49" s="52">
        <v>4506</v>
      </c>
      <c r="E49" s="52">
        <v>61251</v>
      </c>
      <c r="F49" s="87">
        <f t="shared" si="2"/>
        <v>0.446669310071372</v>
      </c>
      <c r="G49" s="87">
        <f t="shared" si="3"/>
        <v>0.0735661458588431</v>
      </c>
    </row>
    <row r="50" s="28" customFormat="1" ht="14.25" customHeight="1" spans="1:7">
      <c r="A50" s="38" t="s">
        <v>573</v>
      </c>
      <c r="B50" s="52">
        <v>160000</v>
      </c>
      <c r="C50" s="52">
        <v>160000</v>
      </c>
      <c r="D50" s="52">
        <v>146856</v>
      </c>
      <c r="E50" s="52">
        <v>172246</v>
      </c>
      <c r="F50" s="87">
        <f t="shared" si="2"/>
        <v>0.91785</v>
      </c>
      <c r="G50" s="87">
        <f t="shared" si="3"/>
        <v>0.852594545011205</v>
      </c>
    </row>
    <row r="51" s="28" customFormat="1" ht="14.25" customHeight="1" spans="1:7">
      <c r="A51" s="38" t="s">
        <v>574</v>
      </c>
      <c r="B51" s="52"/>
      <c r="C51" s="52"/>
      <c r="D51" s="52">
        <v>699</v>
      </c>
      <c r="E51" s="52">
        <v>262</v>
      </c>
      <c r="F51" s="87"/>
      <c r="G51" s="87">
        <f t="shared" si="3"/>
        <v>2.66793893129771</v>
      </c>
    </row>
    <row r="52" s="28" customFormat="1" ht="14.25" hidden="1" customHeight="1" spans="1:7">
      <c r="A52" s="88" t="s">
        <v>575</v>
      </c>
      <c r="B52" s="52"/>
      <c r="C52" s="52"/>
      <c r="D52" s="52">
        <v>0</v>
      </c>
      <c r="E52" s="52">
        <v>0</v>
      </c>
      <c r="F52" s="87"/>
      <c r="G52" s="87" t="e">
        <f t="shared" si="3"/>
        <v>#DIV/0!</v>
      </c>
    </row>
    <row r="53" s="28" customFormat="1" ht="14.25" customHeight="1" spans="1:7">
      <c r="A53" s="88" t="s">
        <v>576</v>
      </c>
      <c r="B53" s="52"/>
      <c r="C53" s="52"/>
      <c r="D53" s="52">
        <v>612</v>
      </c>
      <c r="E53" s="52">
        <v>437</v>
      </c>
      <c r="F53" s="87"/>
      <c r="G53" s="87">
        <f t="shared" si="3"/>
        <v>1.40045766590389</v>
      </c>
    </row>
    <row r="54" s="28" customFormat="1" ht="14.25" customHeight="1" spans="1:7">
      <c r="A54" s="88" t="s">
        <v>577</v>
      </c>
      <c r="B54" s="52"/>
      <c r="C54" s="52"/>
      <c r="D54" s="52">
        <v>2200</v>
      </c>
      <c r="E54" s="52">
        <v>7948</v>
      </c>
      <c r="F54" s="87"/>
      <c r="G54" s="87">
        <f t="shared" si="3"/>
        <v>0.276799194765979</v>
      </c>
    </row>
    <row r="55" s="28" customFormat="1" ht="14.25" customHeight="1" spans="1:7">
      <c r="A55" s="88" t="s">
        <v>578</v>
      </c>
      <c r="B55" s="52"/>
      <c r="C55" s="52"/>
      <c r="D55" s="52">
        <v>16973</v>
      </c>
      <c r="E55" s="52">
        <v>43499</v>
      </c>
      <c r="F55" s="87"/>
      <c r="G55" s="87">
        <f t="shared" si="3"/>
        <v>0.390192877997195</v>
      </c>
    </row>
    <row r="56" s="28" customFormat="1" ht="14.25" customHeight="1" spans="1:7">
      <c r="A56" s="88" t="s">
        <v>579</v>
      </c>
      <c r="B56" s="52"/>
      <c r="C56" s="52"/>
      <c r="D56" s="52">
        <v>35</v>
      </c>
      <c r="E56" s="52">
        <v>12</v>
      </c>
      <c r="F56" s="87"/>
      <c r="G56" s="87">
        <f t="shared" ref="G56:G65" si="4">D56/E56</f>
        <v>2.91666666666667</v>
      </c>
    </row>
    <row r="57" s="28" customFormat="1" ht="14.25" customHeight="1" spans="1:7">
      <c r="A57" s="88" t="s">
        <v>580</v>
      </c>
      <c r="B57" s="52"/>
      <c r="C57" s="52"/>
      <c r="D57" s="52">
        <v>1845</v>
      </c>
      <c r="E57" s="52">
        <v>4384</v>
      </c>
      <c r="F57" s="87"/>
      <c r="G57" s="87">
        <f t="shared" si="4"/>
        <v>0.420848540145985</v>
      </c>
    </row>
    <row r="58" s="28" customFormat="1" ht="14.25" customHeight="1" spans="1:7">
      <c r="A58" s="88" t="s">
        <v>581</v>
      </c>
      <c r="B58" s="52"/>
      <c r="C58" s="52"/>
      <c r="D58" s="52">
        <v>3419</v>
      </c>
      <c r="E58" s="52">
        <v>20686</v>
      </c>
      <c r="F58" s="87"/>
      <c r="G58" s="87">
        <f t="shared" si="4"/>
        <v>0.165280866286377</v>
      </c>
    </row>
    <row r="59" s="28" customFormat="1" ht="14.25" customHeight="1" spans="1:7">
      <c r="A59" s="88" t="s">
        <v>582</v>
      </c>
      <c r="B59" s="52"/>
      <c r="C59" s="52"/>
      <c r="D59" s="52">
        <v>14598</v>
      </c>
      <c r="E59" s="52">
        <v>13999</v>
      </c>
      <c r="F59" s="87"/>
      <c r="G59" s="87">
        <f t="shared" si="4"/>
        <v>1.04278877062647</v>
      </c>
    </row>
    <row r="60" s="28" customFormat="1" ht="14.25" customHeight="1" spans="1:7">
      <c r="A60" s="88" t="s">
        <v>583</v>
      </c>
      <c r="B60" s="52"/>
      <c r="C60" s="52"/>
      <c r="D60" s="52">
        <v>3751</v>
      </c>
      <c r="E60" s="52">
        <v>32284</v>
      </c>
      <c r="F60" s="87"/>
      <c r="G60" s="87">
        <f t="shared" si="4"/>
        <v>0.116187585181514</v>
      </c>
    </row>
    <row r="61" s="28" customFormat="1" ht="14.25" customHeight="1" spans="1:7">
      <c r="A61" s="88" t="s">
        <v>584</v>
      </c>
      <c r="B61" s="52"/>
      <c r="C61" s="52"/>
      <c r="D61" s="52">
        <v>249</v>
      </c>
      <c r="E61" s="52">
        <v>665</v>
      </c>
      <c r="F61" s="87"/>
      <c r="G61" s="87">
        <f t="shared" si="4"/>
        <v>0.374436090225564</v>
      </c>
    </row>
    <row r="62" s="28" customFormat="1" ht="14.25" customHeight="1" spans="1:7">
      <c r="A62" s="88" t="s">
        <v>585</v>
      </c>
      <c r="B62" s="52"/>
      <c r="C62" s="52"/>
      <c r="D62" s="52">
        <v>39414</v>
      </c>
      <c r="E62" s="52">
        <v>36894</v>
      </c>
      <c r="F62" s="87"/>
      <c r="G62" s="87">
        <f t="shared" si="4"/>
        <v>1.06830378923402</v>
      </c>
    </row>
    <row r="63" s="28" customFormat="1" ht="14.25" customHeight="1" spans="1:7">
      <c r="A63" s="88" t="s">
        <v>586</v>
      </c>
      <c r="B63" s="52"/>
      <c r="C63" s="52"/>
      <c r="D63" s="52">
        <v>30876</v>
      </c>
      <c r="E63" s="52">
        <v>1674</v>
      </c>
      <c r="F63" s="87"/>
      <c r="G63" s="87">
        <f t="shared" si="4"/>
        <v>18.4444444444444</v>
      </c>
    </row>
    <row r="64" s="28" customFormat="1" ht="14.25" customHeight="1" spans="1:7">
      <c r="A64" s="88" t="s">
        <v>587</v>
      </c>
      <c r="B64" s="52"/>
      <c r="C64" s="52"/>
      <c r="D64" s="52">
        <v>0</v>
      </c>
      <c r="E64" s="52">
        <v>843</v>
      </c>
      <c r="F64" s="87"/>
      <c r="G64" s="87">
        <f t="shared" si="4"/>
        <v>0</v>
      </c>
    </row>
    <row r="65" s="28" customFormat="1" ht="14.25" customHeight="1" spans="1:7">
      <c r="A65" s="88" t="s">
        <v>588</v>
      </c>
      <c r="B65" s="52"/>
      <c r="C65" s="52"/>
      <c r="D65" s="52">
        <v>27</v>
      </c>
      <c r="E65" s="52">
        <v>566</v>
      </c>
      <c r="F65" s="87"/>
      <c r="G65" s="87">
        <f t="shared" si="4"/>
        <v>0.0477031802120141</v>
      </c>
    </row>
    <row r="66" s="28" customFormat="1" ht="14.25" hidden="1" customHeight="1" spans="1:7">
      <c r="A66" s="88" t="s">
        <v>589</v>
      </c>
      <c r="B66" s="52"/>
      <c r="C66" s="52"/>
      <c r="D66" s="52">
        <v>0</v>
      </c>
      <c r="E66" s="52">
        <v>0</v>
      </c>
      <c r="F66" s="87"/>
      <c r="G66" s="87"/>
    </row>
    <row r="67" s="28" customFormat="1" ht="14.25" customHeight="1" spans="1:7">
      <c r="A67" s="88" t="s">
        <v>590</v>
      </c>
      <c r="B67" s="52"/>
      <c r="C67" s="52"/>
      <c r="D67" s="52">
        <v>1326</v>
      </c>
      <c r="E67" s="52">
        <v>1909</v>
      </c>
      <c r="F67" s="87"/>
      <c r="G67" s="87">
        <f>D67/E67</f>
        <v>0.694604504976427</v>
      </c>
    </row>
    <row r="68" s="28" customFormat="1" ht="14.25" customHeight="1" spans="1:7">
      <c r="A68" s="88" t="s">
        <v>591</v>
      </c>
      <c r="B68" s="52"/>
      <c r="C68" s="52"/>
      <c r="D68" s="52">
        <v>154</v>
      </c>
      <c r="E68" s="52">
        <v>6184</v>
      </c>
      <c r="F68" s="87"/>
      <c r="G68" s="87">
        <f>D68/E68</f>
        <v>0.0249029754204398</v>
      </c>
    </row>
    <row r="69" s="28" customFormat="1" ht="14.25" hidden="1" customHeight="1" spans="1:7">
      <c r="A69" s="88" t="s">
        <v>592</v>
      </c>
      <c r="B69" s="52"/>
      <c r="C69" s="52"/>
      <c r="D69" s="52">
        <v>0</v>
      </c>
      <c r="E69" s="52">
        <v>0</v>
      </c>
      <c r="F69" s="87"/>
      <c r="G69" s="87" t="e">
        <f>D69/E69</f>
        <v>#DIV/0!</v>
      </c>
    </row>
    <row r="70" s="28" customFormat="1" ht="14.25" customHeight="1" spans="1:7">
      <c r="A70" s="88" t="s">
        <v>593</v>
      </c>
      <c r="B70" s="52"/>
      <c r="C70" s="52"/>
      <c r="D70" s="52">
        <v>30678</v>
      </c>
      <c r="E70" s="52">
        <v>0</v>
      </c>
      <c r="F70" s="87"/>
      <c r="G70" s="87"/>
    </row>
    <row r="71" s="28" customFormat="1" ht="14.25" customHeight="1" spans="1:7">
      <c r="A71" s="39"/>
      <c r="B71" s="74"/>
      <c r="C71" s="74"/>
      <c r="D71" s="74"/>
      <c r="E71" s="74"/>
      <c r="F71" s="87"/>
      <c r="G71" s="87"/>
    </row>
    <row r="72" s="28" customFormat="1" ht="14.25" customHeight="1" spans="1:7">
      <c r="A72" s="38" t="s">
        <v>40</v>
      </c>
      <c r="B72" s="52">
        <f>B4+B11+B50</f>
        <v>445530</v>
      </c>
      <c r="C72" s="52">
        <f>C4+C11+C50</f>
        <v>445530</v>
      </c>
      <c r="D72" s="52">
        <f>D4+D11+D50</f>
        <v>645781</v>
      </c>
      <c r="E72" s="52">
        <f>E4+E11+E50</f>
        <v>637258</v>
      </c>
      <c r="F72" s="87">
        <f>D72/C72</f>
        <v>1.44946692703073</v>
      </c>
      <c r="G72" s="87">
        <f>D72/E72</f>
        <v>1.01337448882556</v>
      </c>
    </row>
    <row r="73" s="28" customFormat="1" ht="45.5" customHeight="1" spans="1:7">
      <c r="A73" s="77"/>
      <c r="B73" s="76"/>
      <c r="C73" s="76"/>
      <c r="D73" s="76"/>
      <c r="E73" s="76"/>
      <c r="F73" s="76"/>
      <c r="G73" s="76"/>
    </row>
    <row r="74" s="28" customFormat="1" ht="14.25" customHeight="1" spans="1:8">
      <c r="A74" s="89"/>
      <c r="B74" s="89"/>
      <c r="C74" s="89"/>
      <c r="D74" s="89"/>
      <c r="E74" s="89"/>
      <c r="F74" s="89"/>
      <c r="G74" s="89"/>
      <c r="H74" s="89"/>
    </row>
  </sheetData>
  <mergeCells count="3">
    <mergeCell ref="A1:G1"/>
    <mergeCell ref="A73:G73"/>
    <mergeCell ref="A74:H74"/>
  </mergeCells>
  <pageMargins left="0.865972222222222" right="0.629861111111111" top="0.751388888888889" bottom="0.751388888888889" header="0.298611111111111" footer="0.298611111111111"/>
  <pageSetup paperSize="9" orientation="portrait" horizontalDpi="600"/>
  <headerFooter>
    <oddHeader>&amp;L表1-7</oddHead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Zeros="0" workbookViewId="0">
      <selection activeCell="A30" sqref="A30"/>
    </sheetView>
  </sheetViews>
  <sheetFormatPr defaultColWidth="6.75" defaultRowHeight="12.75" outlineLevelCol="7"/>
  <cols>
    <col min="1" max="1" width="31.625" style="28" customWidth="1"/>
    <col min="2" max="4" width="10.625" style="28" customWidth="1"/>
    <col min="5" max="5" width="10.625" style="28" hidden="1" customWidth="1"/>
    <col min="6" max="7" width="10.625" style="28" customWidth="1"/>
    <col min="8" max="8" width="2" style="28" customWidth="1"/>
    <col min="9" max="16384" width="6.75" style="28"/>
  </cols>
  <sheetData>
    <row r="1" ht="27.75" customHeight="1" spans="1:7">
      <c r="A1" s="67" t="s">
        <v>594</v>
      </c>
      <c r="B1" s="68"/>
      <c r="C1" s="68"/>
      <c r="D1" s="68"/>
      <c r="E1" s="68"/>
      <c r="F1" s="68"/>
      <c r="G1" s="68"/>
    </row>
    <row r="2" ht="18.25" customHeight="1" spans="1:7">
      <c r="A2" s="45"/>
      <c r="B2" s="45"/>
      <c r="C2" s="45"/>
      <c r="D2" s="45"/>
      <c r="E2" s="45"/>
      <c r="F2" s="45"/>
      <c r="G2" s="32" t="s">
        <v>1</v>
      </c>
    </row>
    <row r="3" s="44" customFormat="1" ht="28" customHeight="1" spans="1:7">
      <c r="A3" s="69" t="s">
        <v>73</v>
      </c>
      <c r="B3" s="69" t="s">
        <v>520</v>
      </c>
      <c r="C3" s="69" t="s">
        <v>595</v>
      </c>
      <c r="D3" s="69" t="s">
        <v>75</v>
      </c>
      <c r="E3" s="70" t="s">
        <v>6</v>
      </c>
      <c r="F3" s="69" t="s">
        <v>7</v>
      </c>
      <c r="G3" s="69" t="s">
        <v>8</v>
      </c>
    </row>
    <row r="4" ht="17.5" customHeight="1" spans="1:7">
      <c r="A4" s="35" t="s">
        <v>596</v>
      </c>
      <c r="B4" s="52">
        <v>158449</v>
      </c>
      <c r="C4" s="71">
        <v>158449</v>
      </c>
      <c r="D4" s="71">
        <v>44610</v>
      </c>
      <c r="E4" s="71">
        <v>26501</v>
      </c>
      <c r="F4" s="37">
        <f>D4/C4</f>
        <v>0.281541694804006</v>
      </c>
      <c r="G4" s="37">
        <f>D4/E4</f>
        <v>1.68333270442625</v>
      </c>
    </row>
    <row r="5" ht="17.5" customHeight="1" spans="1:7">
      <c r="A5" s="35" t="s">
        <v>597</v>
      </c>
      <c r="B5" s="71">
        <v>5065</v>
      </c>
      <c r="C5" s="71">
        <v>5065</v>
      </c>
      <c r="D5" s="71">
        <v>1500</v>
      </c>
      <c r="E5" s="71">
        <v>529</v>
      </c>
      <c r="F5" s="37">
        <f>D5/C5</f>
        <v>0.296150049358342</v>
      </c>
      <c r="G5" s="37">
        <f>D5/E5</f>
        <v>2.83553875236295</v>
      </c>
    </row>
    <row r="6" ht="17.5" customHeight="1" spans="1:7">
      <c r="A6" s="35" t="s">
        <v>598</v>
      </c>
      <c r="B6" s="71">
        <v>1093</v>
      </c>
      <c r="C6" s="71">
        <v>1093</v>
      </c>
      <c r="D6" s="71">
        <v>140</v>
      </c>
      <c r="E6" s="71">
        <v>153</v>
      </c>
      <c r="F6" s="37">
        <f>D6/C6</f>
        <v>0.128087831655993</v>
      </c>
      <c r="G6" s="37">
        <f>D6/E6</f>
        <v>0.915032679738562</v>
      </c>
    </row>
    <row r="7" ht="17.5" customHeight="1" spans="1:7">
      <c r="A7" s="35" t="s">
        <v>599</v>
      </c>
      <c r="B7" s="71"/>
      <c r="C7" s="71"/>
      <c r="D7" s="71">
        <v>379</v>
      </c>
      <c r="E7" s="71">
        <v>873</v>
      </c>
      <c r="F7" s="37"/>
      <c r="G7" s="37">
        <f>D7/E7</f>
        <v>0.434135166093929</v>
      </c>
    </row>
    <row r="8" ht="17.5" customHeight="1" spans="1:7">
      <c r="A8" s="35" t="s">
        <v>600</v>
      </c>
      <c r="B8" s="71">
        <v>14550</v>
      </c>
      <c r="C8" s="71">
        <v>14550</v>
      </c>
      <c r="D8" s="71">
        <v>7910</v>
      </c>
      <c r="E8" s="71">
        <v>10498</v>
      </c>
      <c r="F8" s="37">
        <f>D8/C8</f>
        <v>0.543642611683849</v>
      </c>
      <c r="G8" s="37">
        <f>D8/E8</f>
        <v>0.753476852733854</v>
      </c>
    </row>
    <row r="9" ht="17.5" customHeight="1" spans="1:7">
      <c r="A9" s="35" t="s">
        <v>601</v>
      </c>
      <c r="B9" s="71"/>
      <c r="C9" s="71"/>
      <c r="D9" s="71"/>
      <c r="E9" s="71"/>
      <c r="F9" s="37"/>
      <c r="G9" s="37"/>
    </row>
    <row r="10" ht="17.5" customHeight="1" spans="1:7">
      <c r="A10" s="38" t="s">
        <v>602</v>
      </c>
      <c r="B10" s="71"/>
      <c r="C10" s="71"/>
      <c r="D10" s="71">
        <v>20</v>
      </c>
      <c r="E10" s="71">
        <v>17</v>
      </c>
      <c r="F10" s="37"/>
      <c r="G10" s="37">
        <f>D10/E10</f>
        <v>1.17647058823529</v>
      </c>
    </row>
    <row r="11" ht="17.5" customHeight="1" spans="1:7">
      <c r="A11" s="35" t="s">
        <v>603</v>
      </c>
      <c r="B11" s="71">
        <v>2500</v>
      </c>
      <c r="C11" s="71">
        <v>2500</v>
      </c>
      <c r="D11" s="71">
        <v>2483</v>
      </c>
      <c r="E11" s="71">
        <v>2544</v>
      </c>
      <c r="F11" s="37">
        <f>D11/C11</f>
        <v>0.9932</v>
      </c>
      <c r="G11" s="37">
        <f>D11/E11</f>
        <v>0.976022012578616</v>
      </c>
    </row>
    <row r="12" ht="17.5" customHeight="1" spans="1:7">
      <c r="A12" s="38" t="s">
        <v>604</v>
      </c>
      <c r="B12" s="71"/>
      <c r="C12" s="71"/>
      <c r="D12" s="71"/>
      <c r="E12" s="71"/>
      <c r="F12" s="37"/>
      <c r="G12" s="37"/>
    </row>
    <row r="13" ht="17.5" customHeight="1" spans="1:7">
      <c r="A13" s="39"/>
      <c r="B13" s="72"/>
      <c r="C13" s="72"/>
      <c r="D13" s="72"/>
      <c r="E13" s="72"/>
      <c r="F13" s="37"/>
      <c r="G13" s="37"/>
    </row>
    <row r="14" ht="17.5" customHeight="1" spans="1:7">
      <c r="A14" s="35" t="s">
        <v>605</v>
      </c>
      <c r="B14" s="71">
        <v>181657</v>
      </c>
      <c r="C14" s="71">
        <v>181657</v>
      </c>
      <c r="D14" s="71">
        <v>57042</v>
      </c>
      <c r="E14" s="71">
        <v>41115</v>
      </c>
      <c r="F14" s="37">
        <f>D14/C14</f>
        <v>0.31400936930589</v>
      </c>
      <c r="G14" s="37">
        <f>D14/E14</f>
        <v>1.38737686975556</v>
      </c>
    </row>
    <row r="15" ht="17.5" customHeight="1" spans="1:7">
      <c r="A15" s="39"/>
      <c r="B15" s="72"/>
      <c r="C15" s="72"/>
      <c r="D15" s="72"/>
      <c r="E15" s="72"/>
      <c r="F15" s="37"/>
      <c r="G15" s="37"/>
    </row>
    <row r="16" ht="17.5" customHeight="1" spans="1:7">
      <c r="A16" s="38" t="s">
        <v>35</v>
      </c>
      <c r="B16" s="71"/>
      <c r="C16" s="71"/>
      <c r="D16" s="71">
        <v>4048</v>
      </c>
      <c r="E16" s="71">
        <v>2751</v>
      </c>
      <c r="F16" s="37"/>
      <c r="G16" s="37">
        <f>D16/E16</f>
        <v>1.4714649218466</v>
      </c>
    </row>
    <row r="17" ht="17.5" customHeight="1" spans="1:7">
      <c r="A17" s="38" t="s">
        <v>606</v>
      </c>
      <c r="B17" s="71">
        <v>67714</v>
      </c>
      <c r="C17" s="71">
        <v>67714</v>
      </c>
      <c r="D17" s="71">
        <v>67714</v>
      </c>
      <c r="E17" s="71">
        <v>24561</v>
      </c>
      <c r="F17" s="37">
        <f>D17/C17</f>
        <v>1</v>
      </c>
      <c r="G17" s="37">
        <f>D17/E17</f>
        <v>2.75697243597573</v>
      </c>
    </row>
    <row r="18" ht="17.5" customHeight="1" spans="1:7">
      <c r="A18" s="38" t="s">
        <v>607</v>
      </c>
      <c r="B18" s="71">
        <v>120000</v>
      </c>
      <c r="C18" s="71">
        <v>260000</v>
      </c>
      <c r="D18" s="71">
        <v>262577</v>
      </c>
      <c r="E18" s="71">
        <v>75000</v>
      </c>
      <c r="F18" s="37">
        <f>D18/C18</f>
        <v>1.00991153846154</v>
      </c>
      <c r="G18" s="37">
        <f>D18/E18</f>
        <v>3.50102666666667</v>
      </c>
    </row>
    <row r="19" ht="17.5" customHeight="1" spans="1:7">
      <c r="A19" s="35" t="s">
        <v>608</v>
      </c>
      <c r="B19" s="72"/>
      <c r="C19" s="72"/>
      <c r="D19" s="71"/>
      <c r="E19" s="71"/>
      <c r="F19" s="37"/>
      <c r="G19" s="37"/>
    </row>
    <row r="20" ht="17.5" customHeight="1" spans="1:7">
      <c r="A20" s="39"/>
      <c r="B20" s="72"/>
      <c r="C20" s="72"/>
      <c r="D20" s="72"/>
      <c r="E20" s="72"/>
      <c r="F20" s="37"/>
      <c r="G20" s="37"/>
    </row>
    <row r="21" ht="17.5" customHeight="1" spans="1:7">
      <c r="A21" s="35" t="s">
        <v>40</v>
      </c>
      <c r="B21" s="71">
        <v>369371</v>
      </c>
      <c r="C21" s="71">
        <v>509371</v>
      </c>
      <c r="D21" s="71">
        <v>391381</v>
      </c>
      <c r="E21" s="71">
        <v>143427</v>
      </c>
      <c r="F21" s="37">
        <f>D21/C21</f>
        <v>0.76836137118132</v>
      </c>
      <c r="G21" s="37">
        <f>D21/E21</f>
        <v>2.7287818890446</v>
      </c>
    </row>
    <row r="22" ht="14.25" customHeight="1" spans="1:8">
      <c r="A22" s="43"/>
      <c r="B22" s="43"/>
      <c r="C22" s="43"/>
      <c r="D22" s="43"/>
      <c r="E22" s="43"/>
      <c r="F22" s="43"/>
      <c r="G22" s="43"/>
      <c r="H22" s="43"/>
    </row>
  </sheetData>
  <mergeCells count="2">
    <mergeCell ref="A1:G1"/>
    <mergeCell ref="A22:H22"/>
  </mergeCells>
  <pageMargins left="0.865972222222222" right="0.629861111111111" top="0.751388888888889" bottom="0.751388888888889" header="0.472222222222222" footer="0.298611111111111"/>
  <pageSetup paperSize="9" orientation="portrait" horizontalDpi="600"/>
  <headerFooter>
    <oddHeader>&amp;L表2-1</oddHead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Zeros="0" workbookViewId="0">
      <selection activeCell="K27" sqref="K27"/>
    </sheetView>
  </sheetViews>
  <sheetFormatPr defaultColWidth="6.75" defaultRowHeight="12.75" outlineLevelCol="6"/>
  <cols>
    <col min="1" max="1" width="33.625" style="28" customWidth="1"/>
    <col min="2" max="4" width="10.625" style="28" customWidth="1"/>
    <col min="5" max="5" width="10.625" style="28" hidden="1" customWidth="1"/>
    <col min="6" max="7" width="10.625" style="28" customWidth="1"/>
    <col min="8" max="8" width="1.625" style="28" customWidth="1"/>
    <col min="9" max="16384" width="6.75" style="28"/>
  </cols>
  <sheetData>
    <row r="1" ht="27.75" customHeight="1" spans="1:7">
      <c r="A1" s="67" t="s">
        <v>609</v>
      </c>
      <c r="B1" s="68"/>
      <c r="C1" s="68"/>
      <c r="D1" s="68"/>
      <c r="E1" s="68"/>
      <c r="F1" s="68"/>
      <c r="G1" s="68"/>
    </row>
    <row r="2" ht="19" customHeight="1" spans="1:7">
      <c r="A2" s="45"/>
      <c r="B2" s="45"/>
      <c r="C2" s="45"/>
      <c r="D2" s="45"/>
      <c r="E2" s="45"/>
      <c r="F2" s="45"/>
      <c r="G2" s="32" t="s">
        <v>1</v>
      </c>
    </row>
    <row r="3" s="44" customFormat="1" ht="28" customHeight="1" spans="1:7">
      <c r="A3" s="69" t="s">
        <v>73</v>
      </c>
      <c r="B3" s="69" t="s">
        <v>520</v>
      </c>
      <c r="C3" s="69" t="s">
        <v>595</v>
      </c>
      <c r="D3" s="69" t="s">
        <v>75</v>
      </c>
      <c r="E3" s="70" t="s">
        <v>6</v>
      </c>
      <c r="F3" s="69" t="s">
        <v>7</v>
      </c>
      <c r="G3" s="69" t="s">
        <v>8</v>
      </c>
    </row>
    <row r="4" s="28" customFormat="1" ht="17.5" customHeight="1" spans="1:7">
      <c r="A4" s="38" t="s">
        <v>48</v>
      </c>
      <c r="B4" s="52"/>
      <c r="C4" s="52"/>
      <c r="D4" s="52">
        <v>47</v>
      </c>
      <c r="E4" s="36"/>
      <c r="F4" s="37"/>
      <c r="G4" s="37"/>
    </row>
    <row r="5" s="85" customFormat="1" ht="17.5" customHeight="1" spans="1:7">
      <c r="A5" s="38" t="s">
        <v>610</v>
      </c>
      <c r="B5" s="52"/>
      <c r="C5" s="52"/>
      <c r="D5" s="52">
        <v>47</v>
      </c>
      <c r="E5" s="36"/>
      <c r="F5" s="37"/>
      <c r="G5" s="37"/>
    </row>
    <row r="6" ht="17.5" customHeight="1" spans="1:7">
      <c r="A6" s="38" t="s">
        <v>240</v>
      </c>
      <c r="B6" s="52">
        <v>1892</v>
      </c>
      <c r="C6" s="52">
        <v>1892</v>
      </c>
      <c r="D6" s="52">
        <v>741</v>
      </c>
      <c r="E6" s="36">
        <v>723</v>
      </c>
      <c r="F6" s="37">
        <f t="shared" ref="F5:F40" si="0">D6/C6</f>
        <v>0.391649048625793</v>
      </c>
      <c r="G6" s="37">
        <f t="shared" ref="G6:G11" si="1">D6/E6</f>
        <v>1.02489626556017</v>
      </c>
    </row>
    <row r="7" ht="17.5" customHeight="1" spans="1:7">
      <c r="A7" s="38" t="s">
        <v>611</v>
      </c>
      <c r="B7" s="52">
        <v>1892</v>
      </c>
      <c r="C7" s="52">
        <v>1892</v>
      </c>
      <c r="D7" s="52">
        <v>741</v>
      </c>
      <c r="E7" s="36">
        <v>723</v>
      </c>
      <c r="F7" s="37">
        <f t="shared" si="0"/>
        <v>0.391649048625793</v>
      </c>
      <c r="G7" s="37">
        <f t="shared" si="1"/>
        <v>1.02489626556017</v>
      </c>
    </row>
    <row r="8" ht="17.5" customHeight="1" spans="1:7">
      <c r="A8" s="38" t="s">
        <v>370</v>
      </c>
      <c r="B8" s="52">
        <v>346753</v>
      </c>
      <c r="C8" s="52">
        <v>476753</v>
      </c>
      <c r="D8" s="52">
        <v>308075</v>
      </c>
      <c r="E8" s="36">
        <v>54456</v>
      </c>
      <c r="F8" s="37">
        <f t="shared" si="0"/>
        <v>0.646194150849601</v>
      </c>
      <c r="G8" s="37">
        <f t="shared" si="1"/>
        <v>5.65731967092699</v>
      </c>
    </row>
    <row r="9" ht="24" customHeight="1" spans="1:7">
      <c r="A9" s="38" t="s">
        <v>612</v>
      </c>
      <c r="B9" s="52">
        <v>199618</v>
      </c>
      <c r="C9" s="52">
        <v>199618</v>
      </c>
      <c r="D9" s="52">
        <v>32341</v>
      </c>
      <c r="E9" s="36">
        <v>41887</v>
      </c>
      <c r="F9" s="37">
        <f t="shared" si="0"/>
        <v>0.162014447594906</v>
      </c>
      <c r="G9" s="37">
        <f t="shared" si="1"/>
        <v>0.772101129228639</v>
      </c>
    </row>
    <row r="10" ht="25" customHeight="1" spans="1:7">
      <c r="A10" s="38" t="s">
        <v>613</v>
      </c>
      <c r="B10" s="52">
        <v>5075</v>
      </c>
      <c r="C10" s="52">
        <v>5075</v>
      </c>
      <c r="D10" s="52">
        <v>1086</v>
      </c>
      <c r="E10" s="36">
        <v>1231</v>
      </c>
      <c r="F10" s="37">
        <f t="shared" si="0"/>
        <v>0.213990147783251</v>
      </c>
      <c r="G10" s="37">
        <f t="shared" si="1"/>
        <v>0.882209585702681</v>
      </c>
    </row>
    <row r="11" ht="17.5" customHeight="1" spans="1:7">
      <c r="A11" s="38" t="s">
        <v>614</v>
      </c>
      <c r="B11" s="52">
        <v>1098</v>
      </c>
      <c r="C11" s="52">
        <v>1098</v>
      </c>
      <c r="D11" s="52">
        <v>51</v>
      </c>
      <c r="E11" s="36">
        <v>225</v>
      </c>
      <c r="F11" s="37">
        <f t="shared" si="0"/>
        <v>0.046448087431694</v>
      </c>
      <c r="G11" s="37">
        <f t="shared" si="1"/>
        <v>0.226666666666667</v>
      </c>
    </row>
    <row r="12" ht="17.5" customHeight="1" spans="1:7">
      <c r="A12" s="38" t="s">
        <v>615</v>
      </c>
      <c r="B12" s="52">
        <v>80000</v>
      </c>
      <c r="C12" s="52">
        <v>160000</v>
      </c>
      <c r="D12" s="52">
        <v>143382</v>
      </c>
      <c r="E12" s="36"/>
      <c r="F12" s="37">
        <f t="shared" si="0"/>
        <v>0.8961375</v>
      </c>
      <c r="G12" s="37"/>
    </row>
    <row r="13" ht="17.5" customHeight="1" spans="1:7">
      <c r="A13" s="38" t="s">
        <v>616</v>
      </c>
      <c r="B13" s="52">
        <v>17699</v>
      </c>
      <c r="C13" s="52">
        <v>17699</v>
      </c>
      <c r="D13" s="52">
        <v>7448</v>
      </c>
      <c r="E13" s="36">
        <v>9162</v>
      </c>
      <c r="F13" s="37">
        <f t="shared" si="0"/>
        <v>0.420814735295779</v>
      </c>
      <c r="G13" s="37">
        <f>D13/E13</f>
        <v>0.812922942588954</v>
      </c>
    </row>
    <row r="14" ht="17.5" customHeight="1" spans="1:7">
      <c r="A14" s="38" t="s">
        <v>617</v>
      </c>
      <c r="B14" s="52">
        <v>3263</v>
      </c>
      <c r="C14" s="52">
        <v>3263</v>
      </c>
      <c r="D14" s="52">
        <v>2503</v>
      </c>
      <c r="E14" s="36">
        <v>1951</v>
      </c>
      <c r="F14" s="37">
        <f t="shared" si="0"/>
        <v>0.767085504137297</v>
      </c>
      <c r="G14" s="37">
        <f>D14/E14</f>
        <v>1.28293182983086</v>
      </c>
    </row>
    <row r="15" ht="17.5" customHeight="1" spans="1:7">
      <c r="A15" s="38" t="s">
        <v>618</v>
      </c>
      <c r="B15" s="52">
        <v>40000</v>
      </c>
      <c r="C15" s="52">
        <v>90000</v>
      </c>
      <c r="D15" s="52">
        <v>121264</v>
      </c>
      <c r="E15" s="36"/>
      <c r="F15" s="37">
        <f t="shared" si="0"/>
        <v>1.34737777777778</v>
      </c>
      <c r="G15" s="37"/>
    </row>
    <row r="16" ht="17.5" customHeight="1" spans="1:7">
      <c r="A16" s="38" t="s">
        <v>384</v>
      </c>
      <c r="B16" s="52">
        <v>1563</v>
      </c>
      <c r="C16" s="52">
        <v>1563</v>
      </c>
      <c r="D16" s="52"/>
      <c r="E16" s="36">
        <v>54</v>
      </c>
      <c r="F16" s="37"/>
      <c r="G16" s="37"/>
    </row>
    <row r="17" ht="25" customHeight="1" spans="1:7">
      <c r="A17" s="38" t="s">
        <v>619</v>
      </c>
      <c r="B17" s="52">
        <v>1</v>
      </c>
      <c r="C17" s="52">
        <v>1</v>
      </c>
      <c r="D17" s="52"/>
      <c r="E17" s="36"/>
      <c r="F17" s="37"/>
      <c r="G17" s="37"/>
    </row>
    <row r="18" ht="26" customHeight="1" spans="1:7">
      <c r="A18" s="38" t="s">
        <v>620</v>
      </c>
      <c r="B18" s="52">
        <v>1562</v>
      </c>
      <c r="C18" s="52">
        <v>1562</v>
      </c>
      <c r="D18" s="52"/>
      <c r="E18" s="36">
        <v>54</v>
      </c>
      <c r="F18" s="37"/>
      <c r="G18" s="37"/>
    </row>
    <row r="19" ht="17.5" customHeight="1" spans="1:7">
      <c r="A19" s="38" t="s">
        <v>437</v>
      </c>
      <c r="B19" s="52">
        <v>395</v>
      </c>
      <c r="C19" s="52">
        <v>395</v>
      </c>
      <c r="D19" s="52"/>
      <c r="E19" s="36"/>
      <c r="F19" s="37"/>
      <c r="G19" s="37"/>
    </row>
    <row r="20" ht="26" customHeight="1" spans="1:7">
      <c r="A20" s="38" t="s">
        <v>621</v>
      </c>
      <c r="B20" s="52">
        <v>395</v>
      </c>
      <c r="C20" s="52">
        <v>395</v>
      </c>
      <c r="D20" s="52"/>
      <c r="E20" s="36"/>
      <c r="F20" s="37"/>
      <c r="G20" s="37"/>
    </row>
    <row r="21" ht="17.5" customHeight="1" spans="1:7">
      <c r="A21" s="38" t="s">
        <v>456</v>
      </c>
      <c r="B21" s="52">
        <v>276</v>
      </c>
      <c r="C21" s="52">
        <v>276</v>
      </c>
      <c r="D21" s="52"/>
      <c r="E21" s="36"/>
      <c r="F21" s="37"/>
      <c r="G21" s="37"/>
    </row>
    <row r="22" ht="17.5" customHeight="1" spans="1:7">
      <c r="A22" s="38" t="s">
        <v>622</v>
      </c>
      <c r="B22" s="52">
        <v>276</v>
      </c>
      <c r="C22" s="52">
        <v>276</v>
      </c>
      <c r="D22" s="52"/>
      <c r="E22" s="36"/>
      <c r="F22" s="37"/>
      <c r="G22" s="37"/>
    </row>
    <row r="23" ht="17.5" customHeight="1" spans="1:7">
      <c r="A23" s="38" t="s">
        <v>505</v>
      </c>
      <c r="B23" s="52">
        <v>3457</v>
      </c>
      <c r="C23" s="52">
        <v>13457</v>
      </c>
      <c r="D23" s="52">
        <v>7809</v>
      </c>
      <c r="E23" s="36">
        <v>2523</v>
      </c>
      <c r="F23" s="37">
        <f t="shared" si="0"/>
        <v>0.580292784424463</v>
      </c>
      <c r="G23" s="37">
        <f>D23/E23</f>
        <v>3.09512485136742</v>
      </c>
    </row>
    <row r="24" ht="24" customHeight="1" spans="1:7">
      <c r="A24" s="38" t="s">
        <v>623</v>
      </c>
      <c r="B24" s="52"/>
      <c r="C24" s="52"/>
      <c r="D24" s="52"/>
      <c r="E24" s="36"/>
      <c r="F24" s="37"/>
      <c r="G24" s="37"/>
    </row>
    <row r="25" ht="17.5" customHeight="1" spans="1:7">
      <c r="A25" s="38" t="s">
        <v>624</v>
      </c>
      <c r="B25" s="52">
        <v>7</v>
      </c>
      <c r="C25" s="52">
        <v>7</v>
      </c>
      <c r="D25" s="52"/>
      <c r="E25" s="36">
        <v>13</v>
      </c>
      <c r="F25" s="37"/>
      <c r="G25" s="37"/>
    </row>
    <row r="26" ht="17.5" customHeight="1" spans="1:7">
      <c r="A26" s="38" t="s">
        <v>625</v>
      </c>
      <c r="B26" s="52">
        <v>3450</v>
      </c>
      <c r="C26" s="52">
        <v>3450</v>
      </c>
      <c r="D26" s="52">
        <v>1117</v>
      </c>
      <c r="E26" s="36">
        <v>2510</v>
      </c>
      <c r="F26" s="37">
        <f t="shared" si="0"/>
        <v>0.323768115942029</v>
      </c>
      <c r="G26" s="37">
        <f>D26/E26</f>
        <v>0.445019920318725</v>
      </c>
    </row>
    <row r="27" ht="25" customHeight="1" spans="1:7">
      <c r="A27" s="38" t="s">
        <v>626</v>
      </c>
      <c r="B27" s="52"/>
      <c r="C27" s="52">
        <v>10000</v>
      </c>
      <c r="D27" s="52">
        <v>6692</v>
      </c>
      <c r="E27" s="36"/>
      <c r="F27" s="37">
        <f t="shared" si="0"/>
        <v>0.6692</v>
      </c>
      <c r="G27" s="37"/>
    </row>
    <row r="28" ht="17.5" customHeight="1" spans="1:7">
      <c r="A28" s="38" t="s">
        <v>627</v>
      </c>
      <c r="B28" s="52">
        <v>11993</v>
      </c>
      <c r="C28" s="52">
        <v>11993</v>
      </c>
      <c r="D28" s="52">
        <v>12043</v>
      </c>
      <c r="E28" s="36">
        <v>9082</v>
      </c>
      <c r="F28" s="37">
        <f t="shared" si="0"/>
        <v>1.00416909864087</v>
      </c>
      <c r="G28" s="37">
        <f>D28/E28</f>
        <v>1.32602950891874</v>
      </c>
    </row>
    <row r="29" ht="17.5" customHeight="1" spans="1:7">
      <c r="A29" s="38" t="s">
        <v>628</v>
      </c>
      <c r="B29" s="52">
        <v>250</v>
      </c>
      <c r="C29" s="52">
        <v>250</v>
      </c>
      <c r="D29" s="52">
        <v>289</v>
      </c>
      <c r="E29" s="36">
        <v>167</v>
      </c>
      <c r="F29" s="37">
        <f t="shared" si="0"/>
        <v>1.156</v>
      </c>
      <c r="G29" s="37">
        <f>D29/E29</f>
        <v>1.73053892215569</v>
      </c>
    </row>
    <row r="30" ht="17.5" customHeight="1" spans="1:7">
      <c r="A30" s="39"/>
      <c r="B30" s="52"/>
      <c r="C30" s="52"/>
      <c r="D30" s="52"/>
      <c r="E30" s="40"/>
      <c r="F30" s="37"/>
      <c r="G30" s="37"/>
    </row>
    <row r="31" ht="17.5" customHeight="1" spans="1:7">
      <c r="A31" s="35" t="s">
        <v>629</v>
      </c>
      <c r="B31" s="52">
        <v>366579</v>
      </c>
      <c r="C31" s="52">
        <v>506579</v>
      </c>
      <c r="D31" s="52">
        <v>329004</v>
      </c>
      <c r="E31" s="36">
        <v>67005</v>
      </c>
      <c r="F31" s="37">
        <f>D31/C31</f>
        <v>0.649462374081831</v>
      </c>
      <c r="G31" s="37">
        <f>D31/E31</f>
        <v>4.91014103425118</v>
      </c>
    </row>
    <row r="32" ht="17.5" customHeight="1" spans="1:7">
      <c r="A32" s="39"/>
      <c r="B32" s="52"/>
      <c r="C32" s="52"/>
      <c r="D32" s="52"/>
      <c r="E32" s="40"/>
      <c r="F32" s="37"/>
      <c r="G32" s="37"/>
    </row>
    <row r="33" s="28" customFormat="1" ht="17.5" customHeight="1" spans="1:7">
      <c r="A33" s="35" t="s">
        <v>630</v>
      </c>
      <c r="B33" s="52">
        <v>2712</v>
      </c>
      <c r="C33" s="52">
        <v>2712</v>
      </c>
      <c r="D33" s="52">
        <v>2712</v>
      </c>
      <c r="E33" s="36"/>
      <c r="F33" s="37">
        <f>D33/C33</f>
        <v>1</v>
      </c>
      <c r="G33" s="37"/>
    </row>
    <row r="34" s="28" customFormat="1" ht="17.5" customHeight="1" spans="1:7">
      <c r="A34" s="35" t="s">
        <v>631</v>
      </c>
      <c r="B34" s="52"/>
      <c r="C34" s="52"/>
      <c r="D34" s="52">
        <v>4702</v>
      </c>
      <c r="E34" s="36">
        <v>8708</v>
      </c>
      <c r="F34" s="37"/>
      <c r="G34" s="37">
        <f>D34/E34</f>
        <v>0.539963252181902</v>
      </c>
    </row>
    <row r="35" s="28" customFormat="1" ht="17.5" customHeight="1" spans="1:7">
      <c r="A35" s="38" t="s">
        <v>632</v>
      </c>
      <c r="B35" s="52">
        <v>80</v>
      </c>
      <c r="C35" s="52">
        <v>80</v>
      </c>
      <c r="D35" s="52">
        <v>54963</v>
      </c>
      <c r="E35" s="36">
        <v>67714</v>
      </c>
      <c r="F35" s="37">
        <f>D35/C35</f>
        <v>687.0375</v>
      </c>
      <c r="G35" s="37">
        <f>D35/E35</f>
        <v>0.811693298283959</v>
      </c>
    </row>
    <row r="36" s="28" customFormat="1" ht="17.5" customHeight="1" spans="1:7">
      <c r="A36" s="39"/>
      <c r="B36" s="52"/>
      <c r="C36" s="52"/>
      <c r="D36" s="52"/>
      <c r="E36" s="40"/>
      <c r="F36" s="37"/>
      <c r="G36" s="37"/>
    </row>
    <row r="37" s="28" customFormat="1" ht="17.5" customHeight="1" spans="1:7">
      <c r="A37" s="35" t="s">
        <v>40</v>
      </c>
      <c r="B37" s="52">
        <v>369371</v>
      </c>
      <c r="C37" s="52">
        <v>509371</v>
      </c>
      <c r="D37" s="52">
        <v>391381</v>
      </c>
      <c r="E37" s="36">
        <v>143427</v>
      </c>
      <c r="F37" s="37">
        <f>D37/C37</f>
        <v>0.76836137118132</v>
      </c>
      <c r="G37" s="37">
        <f>D37/E37</f>
        <v>2.7287818890446</v>
      </c>
    </row>
    <row r="38" s="28" customFormat="1" ht="14.25" customHeight="1" spans="1:7">
      <c r="A38" s="86"/>
      <c r="B38" s="86"/>
      <c r="C38" s="86"/>
      <c r="D38" s="86"/>
      <c r="E38" s="86"/>
      <c r="F38" s="86"/>
      <c r="G38" s="86"/>
    </row>
  </sheetData>
  <mergeCells count="2">
    <mergeCell ref="A1:G1"/>
    <mergeCell ref="A38:G38"/>
  </mergeCells>
  <pageMargins left="0.865972222222222" right="0.629861111111111" top="0.751388888888889" bottom="0.590277777777778" header="0.393055555555556" footer="0.298611111111111"/>
  <pageSetup paperSize="9" orientation="portrait" horizontalDpi="600"/>
  <headerFooter>
    <oddHeader>&amp;L表2-2</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1-1</vt:lpstr>
      <vt:lpstr>1-2</vt:lpstr>
      <vt:lpstr>1-3</vt:lpstr>
      <vt:lpstr>1-4</vt:lpstr>
      <vt:lpstr>1-5</vt:lpstr>
      <vt:lpstr>1-6</vt:lpstr>
      <vt:lpstr>1-7</vt:lpstr>
      <vt:lpstr>2-1</vt:lpstr>
      <vt:lpstr>2-2</vt:lpstr>
      <vt:lpstr>3-1</vt:lpstr>
      <vt:lpstr>3-2</vt:lpstr>
      <vt:lpstr>4-1</vt:lpstr>
      <vt:lpstr>4-2</vt:lpstr>
      <vt:lpstr>4-3</vt:lpstr>
      <vt:lpstr>5-1</vt:lpstr>
      <vt:lpstr>5-2</vt:lpstr>
      <vt:lpstr>5-3</vt:lpstr>
      <vt:lpstr>6-1</vt:lpstr>
      <vt:lpstr>6-2</vt:lpstr>
      <vt:lpstr>6-3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李博</dc:creator>
  <cp:lastModifiedBy>DELL-3902</cp:lastModifiedBy>
  <dcterms:created xsi:type="dcterms:W3CDTF">2020-07-01T01:08:00Z</dcterms:created>
  <dcterms:modified xsi:type="dcterms:W3CDTF">2020-07-22T07:21:06Z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