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tabRatio="719" firstSheet="17" activeTab="21"/>
  </bookViews>
  <sheets>
    <sheet name="封面" sheetId="33" r:id="rId1"/>
    <sheet name="目录" sheetId="34" r:id="rId2"/>
    <sheet name="一般公共预算收入表" sheetId="1" r:id="rId3"/>
    <sheet name="一般公共预算支出表" sheetId="2" r:id="rId4"/>
    <sheet name="一般公共预算本级支出表" sheetId="4" r:id="rId5"/>
    <sheet name="一般公共预算本级基本支出表" sheetId="5" r:id="rId6"/>
    <sheet name="税收返还和转移支付预算表" sheetId="7" r:id="rId7"/>
    <sheet name="政府一般债务情况表" sheetId="25" r:id="rId8"/>
    <sheet name="一般公共预算本级“三公”经费汇总表" sheetId="31" r:id="rId9"/>
    <sheet name="政府性基金预算收入表" sheetId="15" r:id="rId10"/>
    <sheet name="政府性基金预算支出表" sheetId="16" r:id="rId11"/>
    <sheet name="政府性基金预算转移支付表" sheetId="17" r:id="rId12"/>
    <sheet name="政府专项债务情况表 " sheetId="26" r:id="rId13"/>
    <sheet name="国有资本经营预算收入表" sheetId="19" r:id="rId14"/>
    <sheet name="国有资本经营预算支出表" sheetId="20" r:id="rId15"/>
    <sheet name="国有资本经营预算本级支出表" sheetId="27" r:id="rId16"/>
    <sheet name="国有资本经营预算转移支付表" sheetId="21" r:id="rId17"/>
    <sheet name="社会保险基金预算收入表" sheetId="23" r:id="rId18"/>
    <sheet name="社会保险基金预算支出表" sheetId="24" r:id="rId19"/>
    <sheet name="（2023年）地方政府债券还本付息表 " sheetId="29" r:id="rId20"/>
    <sheet name="（2024年）地方政府债券还本付息表" sheetId="32" r:id="rId21"/>
    <sheet name="专项资金绩效表" sheetId="30" r:id="rId22"/>
  </sheets>
  <definedNames>
    <definedName name="_xlnm._FilterDatabase" localSheetId="4" hidden="1">一般公共预算本级支出表!$A$5:$H$111</definedName>
    <definedName name="_xlnm._FilterDatabase" localSheetId="21" hidden="1">专项资金绩效表!$A$4:$N$477</definedName>
    <definedName name="_xlnm.Print_Titles" localSheetId="5">一般公共预算本级基本支出表!$2:$4</definedName>
    <definedName name="_xlnm.Print_Titles" localSheetId="3">一般公共预算支出表!$2:$4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<sst xmlns="http://schemas.openxmlformats.org/spreadsheetml/2006/main" count="4093" uniqueCount="821">
  <si>
    <t>2024年儋州市海头镇人民政府      财政预算公开表</t>
  </si>
  <si>
    <t>目        录</t>
  </si>
  <si>
    <t>序号</t>
  </si>
  <si>
    <t>标                 题</t>
  </si>
  <si>
    <t>页码</t>
  </si>
  <si>
    <t>一</t>
  </si>
  <si>
    <t>一般公共预算收入表</t>
  </si>
  <si>
    <t>二</t>
  </si>
  <si>
    <t>一般公共预算支出表</t>
  </si>
  <si>
    <t>三</t>
  </si>
  <si>
    <t>一般公共预算本级支出表</t>
  </si>
  <si>
    <t>四</t>
  </si>
  <si>
    <t>一般公共预算本级基本支出表</t>
  </si>
  <si>
    <t>五</t>
  </si>
  <si>
    <t>一般公共预算税收返还和转移支付表</t>
  </si>
  <si>
    <t>六</t>
  </si>
  <si>
    <t>政府一般债务情况表</t>
  </si>
  <si>
    <t>七</t>
  </si>
  <si>
    <t>一般公共预算“三公”经费支出表</t>
  </si>
  <si>
    <t>八</t>
  </si>
  <si>
    <t>政府性基金预算收入表</t>
  </si>
  <si>
    <t>九</t>
  </si>
  <si>
    <t>政府性基金预算支出表</t>
  </si>
  <si>
    <t>十</t>
  </si>
  <si>
    <t>政府性基金预算转移支付表</t>
  </si>
  <si>
    <t>十一</t>
  </si>
  <si>
    <t>政府专项债务情况表</t>
  </si>
  <si>
    <t>十二</t>
  </si>
  <si>
    <t>国有资本经营预算收入表</t>
  </si>
  <si>
    <t>十三</t>
  </si>
  <si>
    <t>国有资本经营预算支出表</t>
  </si>
  <si>
    <t>十四</t>
  </si>
  <si>
    <t>国有资本经营预算本级支出表</t>
  </si>
  <si>
    <t>十五</t>
  </si>
  <si>
    <t>国有资本经营预算转移支付表</t>
  </si>
  <si>
    <t>十六</t>
  </si>
  <si>
    <t>社会保险基金预算收入表</t>
  </si>
  <si>
    <t>十七</t>
  </si>
  <si>
    <t>社会保险基金预算支出表</t>
  </si>
  <si>
    <t>十八</t>
  </si>
  <si>
    <t>2023年儋州市海头镇地方政府债券还本付息表</t>
  </si>
  <si>
    <t>十九</t>
  </si>
  <si>
    <t>2024年儋州市海头镇地方政府债券还本付息表</t>
  </si>
  <si>
    <t>二十</t>
  </si>
  <si>
    <t>2024年海头镇财政专项资金绩效表</t>
  </si>
  <si>
    <t>附件2-1</t>
  </si>
  <si>
    <t>2024年儋州市海头镇一般公共预算收入表</t>
  </si>
  <si>
    <t>单位：元</t>
  </si>
  <si>
    <t>项目</t>
  </si>
  <si>
    <t xml:space="preserve"> 2024 年预算数</t>
  </si>
  <si>
    <t>一、税收收入</t>
  </si>
  <si>
    <t>（一）资源税</t>
  </si>
  <si>
    <t>（二）印花税</t>
  </si>
  <si>
    <t>……</t>
  </si>
  <si>
    <t>二、非税收入</t>
  </si>
  <si>
    <t>（一）国有资源(资产)有偿使用收入</t>
  </si>
  <si>
    <t>（二）行政事业性收费收入</t>
  </si>
  <si>
    <t>二、债务收入</t>
  </si>
  <si>
    <t>（一）地方政府一般债券收入</t>
  </si>
  <si>
    <t>三、转移性收入</t>
  </si>
  <si>
    <t>（一）返还性收入</t>
  </si>
  <si>
    <t>1.增值税和消费税税收返还收入</t>
  </si>
  <si>
    <t>（二）一般性转移支付收入</t>
  </si>
  <si>
    <t>1.体制补助收入</t>
  </si>
  <si>
    <t>2.均衡性转移支付补助收入</t>
  </si>
  <si>
    <t>3.民族地区转移支付收入</t>
  </si>
  <si>
    <t>4.县级基本财力保障机制奖补资金收入</t>
  </si>
  <si>
    <t>5.结算补助收入</t>
  </si>
  <si>
    <t>6.农村综合改革转移支付收入</t>
  </si>
  <si>
    <t>7.重点生态功能区转移支付收入</t>
  </si>
  <si>
    <t>8.固定数额补助收入</t>
  </si>
  <si>
    <t>9.其他一般性转移支付补助收入</t>
  </si>
  <si>
    <t>（三）专项补助收入</t>
  </si>
  <si>
    <t>（四）上年结余收入</t>
  </si>
  <si>
    <t>（五）调入资金</t>
  </si>
  <si>
    <t>（六）调入预算稳定调节基金</t>
  </si>
  <si>
    <t>收入总计</t>
  </si>
  <si>
    <t>附件2-2</t>
  </si>
  <si>
    <t>2024年儋州市海头镇一般公共预算支出表</t>
  </si>
  <si>
    <t xml:space="preserve">    2024 年预算数</t>
  </si>
  <si>
    <t>一、地方一般公共预算支出</t>
  </si>
  <si>
    <t>（一）一般公共服务支出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</si>
  <si>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</si>
  <si>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</si>
  <si>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</si>
  <si>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</si>
  <si>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</si>
  <si>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</si>
  <si>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</si>
  <si>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</si>
  <si>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</si>
  <si>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</si>
  <si>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</si>
  <si>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</si>
  <si>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</si>
  <si>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</si>
  <si>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</si>
  <si>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</si>
  <si>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</si>
  <si>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</si>
  <si>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</si>
  <si>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（二十一）预备费</t>
  </si>
  <si>
    <t>（二十二）其他支出</t>
  </si>
  <si>
    <t xml:space="preserve">       其中：年初预留</t>
  </si>
  <si>
    <t>二、债务还本支出</t>
  </si>
  <si>
    <t>（一）地方政府一般债券还本支出</t>
  </si>
  <si>
    <t>（二）地方政府向外国政府借款还本支出</t>
  </si>
  <si>
    <t>（三）地方政府向国际组织借款还本支出</t>
  </si>
  <si>
    <t>三、转移性支出</t>
  </si>
  <si>
    <t xml:space="preserve"> (一)补助市县支出</t>
  </si>
  <si>
    <t>1.返还性支出</t>
  </si>
  <si>
    <t>（1）增值税和消费税税收返还支出</t>
  </si>
  <si>
    <t>（2）所得税基数返还支出</t>
  </si>
  <si>
    <t>2.一般性转移支付</t>
  </si>
  <si>
    <t>（1）体制补助支出</t>
  </si>
  <si>
    <t>（2）均衡性转移支付支出</t>
  </si>
  <si>
    <t>3.专项转移支付</t>
  </si>
  <si>
    <t xml:space="preserve"> (二)上解中央支出</t>
  </si>
  <si>
    <t>1.体制上解支出</t>
  </si>
  <si>
    <t>2.出口退税专项上解支出</t>
  </si>
  <si>
    <t xml:space="preserve"> (三)援助其他地区支出</t>
  </si>
  <si>
    <t xml:space="preserve"> (四)调出资金</t>
  </si>
  <si>
    <t xml:space="preserve"> (五)安排预算稳定调节基金</t>
  </si>
  <si>
    <t xml:space="preserve"> (六)地方政府一般债务转贷支出</t>
  </si>
  <si>
    <t>1.地方政府一般债券转贷支出</t>
  </si>
  <si>
    <t>2.地方政府向外国政府借款转贷支出</t>
  </si>
  <si>
    <t xml:space="preserve"> (七)年终结余结转</t>
  </si>
  <si>
    <t>1.净结余</t>
  </si>
  <si>
    <t>2.结转</t>
  </si>
  <si>
    <t>支出总计</t>
  </si>
  <si>
    <t>附件2-3</t>
  </si>
  <si>
    <t>2024年儋州市海头镇一般公共预算本级支出表</t>
  </si>
  <si>
    <t>项    目</t>
  </si>
  <si>
    <t xml:space="preserve">   2024 年预算数</t>
  </si>
  <si>
    <t>代码</t>
  </si>
  <si>
    <t>名称</t>
  </si>
  <si>
    <t>金额</t>
  </si>
  <si>
    <t>201</t>
  </si>
  <si>
    <t>一般公共服务支出</t>
  </si>
  <si>
    <t>20101</t>
  </si>
  <si>
    <t>人大事务</t>
  </si>
  <si>
    <t>代表工作</t>
  </si>
  <si>
    <t>2010199</t>
  </si>
  <si>
    <t>其他人大事务支出</t>
  </si>
  <si>
    <t>20102</t>
  </si>
  <si>
    <t>政协事务</t>
  </si>
  <si>
    <t>其他政协事务支出</t>
  </si>
  <si>
    <t>20103</t>
  </si>
  <si>
    <t>政府办公厅（室）及相关机构事务</t>
  </si>
  <si>
    <t>行政运行</t>
  </si>
  <si>
    <t>事业运行</t>
  </si>
  <si>
    <t>其他政府办公厅（室）及相关机构事务支出</t>
  </si>
  <si>
    <t>统计信息事务</t>
  </si>
  <si>
    <t>专项统计业务</t>
  </si>
  <si>
    <t>专项普查活动</t>
  </si>
  <si>
    <t>20106</t>
  </si>
  <si>
    <t>财政事务</t>
  </si>
  <si>
    <t>2010699</t>
  </si>
  <si>
    <t>其他财政事务支出</t>
  </si>
  <si>
    <t>20111</t>
  </si>
  <si>
    <t>纪检监察事务</t>
  </si>
  <si>
    <t>2011199</t>
  </si>
  <si>
    <t>其他纪检监察事务支出</t>
  </si>
  <si>
    <t>20129</t>
  </si>
  <si>
    <t>群众团体事务</t>
  </si>
  <si>
    <t>2012999</t>
  </si>
  <si>
    <t>其他群众团体事务支出</t>
  </si>
  <si>
    <t>20132</t>
  </si>
  <si>
    <t>组织事务</t>
  </si>
  <si>
    <t>2013299</t>
  </si>
  <si>
    <t>其他组织事务支出</t>
  </si>
  <si>
    <t>203</t>
  </si>
  <si>
    <t>国防支出</t>
  </si>
  <si>
    <t>20306</t>
  </si>
  <si>
    <t>国防动员</t>
  </si>
  <si>
    <t>2030601</t>
  </si>
  <si>
    <t>兵役征集</t>
  </si>
  <si>
    <t>204</t>
  </si>
  <si>
    <t>公共安全支出</t>
  </si>
  <si>
    <t>公安</t>
  </si>
  <si>
    <t>执法办案</t>
  </si>
  <si>
    <t>20499</t>
  </si>
  <si>
    <t>其他公共安全支出</t>
  </si>
  <si>
    <t>2049999</t>
  </si>
  <si>
    <t>文化旅游体育与传媒支出</t>
  </si>
  <si>
    <t>其他文化旅游体育与传媒支出</t>
  </si>
  <si>
    <t>208</t>
  </si>
  <si>
    <t>社会保障和就业支出</t>
  </si>
  <si>
    <t>20805</t>
  </si>
  <si>
    <t>行政事业单位养老支出</t>
  </si>
  <si>
    <t>机关事业单位基本养老保险缴费支出</t>
  </si>
  <si>
    <t>机关事业单位职业年金缴费支出</t>
  </si>
  <si>
    <t>抚恤</t>
  </si>
  <si>
    <t>其他优抚支出</t>
  </si>
  <si>
    <t>社会福利</t>
  </si>
  <si>
    <t>殡葬</t>
  </si>
  <si>
    <t>临时救助</t>
  </si>
  <si>
    <t>临时救助支出</t>
  </si>
  <si>
    <t>退役军人管理事务</t>
  </si>
  <si>
    <t>拥军优属</t>
  </si>
  <si>
    <t>其他退役军人事务管理支出</t>
  </si>
  <si>
    <t>210</t>
  </si>
  <si>
    <t>卫生健康支出</t>
  </si>
  <si>
    <t>公共卫生</t>
  </si>
  <si>
    <t>基本公共卫生服务</t>
  </si>
  <si>
    <t>突发公共卫生事件应急处置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</si>
  <si>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</si>
  <si>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</si>
  <si>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</si>
  <si>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</si>
  <si>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</si>
  <si>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</si>
  <si>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</si>
  <si>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</si>
  <si>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211</t>
  </si>
  <si>
    <t>节能环保支出</t>
  </si>
  <si>
    <t>21104</t>
  </si>
  <si>
    <t>自然生态保护</t>
  </si>
  <si>
    <t>生态保护</t>
  </si>
  <si>
    <t>农村环境保护</t>
  </si>
  <si>
    <t>其他自然生态保护支出</t>
  </si>
  <si>
    <t>其他节能环保支出</t>
  </si>
  <si>
    <t>212</t>
  </si>
  <si>
    <t>城乡社区支出</t>
  </si>
  <si>
    <t>21201</t>
  </si>
  <si>
    <t>城乡社区管理事务</t>
  </si>
  <si>
    <t>2120104</t>
  </si>
  <si>
    <t>城管执法</t>
  </si>
  <si>
    <t>其他城乡社区管理事务支出</t>
  </si>
  <si>
    <t>21203</t>
  </si>
  <si>
    <t>城乡社区公共设施</t>
  </si>
  <si>
    <t>小城镇基础设施建设</t>
  </si>
  <si>
    <t>其他城乡社区公共设施支出</t>
  </si>
  <si>
    <t>21205</t>
  </si>
  <si>
    <t>城乡社区环境卫生</t>
  </si>
  <si>
    <t>2120501</t>
  </si>
  <si>
    <t>21299</t>
  </si>
  <si>
    <t>其他城乡社区支出</t>
  </si>
  <si>
    <t>2129999</t>
  </si>
  <si>
    <t>213</t>
  </si>
  <si>
    <t>农林水支出</t>
  </si>
  <si>
    <t>21301</t>
  </si>
  <si>
    <t>农业农村</t>
  </si>
  <si>
    <t>病虫害控制</t>
  </si>
  <si>
    <t>统计监测与信息服务</t>
  </si>
  <si>
    <t>农业生产发展</t>
  </si>
  <si>
    <t>农村社会事业</t>
  </si>
  <si>
    <t>农业生态资源保护</t>
  </si>
  <si>
    <t>对高校毕业生到基层任职补助</t>
  </si>
  <si>
    <t>耕地建设与利用</t>
  </si>
  <si>
    <t>其他农业农村支出</t>
  </si>
  <si>
    <t>21303</t>
  </si>
  <si>
    <t>水利</t>
  </si>
  <si>
    <t>水利工程运行与维护</t>
  </si>
  <si>
    <t>其他水利支出</t>
  </si>
  <si>
    <t>21305</t>
  </si>
  <si>
    <t>巩固脱贫衔接乡村振兴</t>
  </si>
  <si>
    <t>农村基础设施建设</t>
  </si>
  <si>
    <t>其他巩固脱贫攻坚成果衔接乡村振兴支出</t>
  </si>
  <si>
    <t>21307</t>
  </si>
  <si>
    <t>农村综合改革</t>
  </si>
  <si>
    <t>对村级公益事业建设的补助</t>
  </si>
  <si>
    <t>对村民委员会和村党支部的补助</t>
  </si>
  <si>
    <t>交通运输支出</t>
  </si>
  <si>
    <t>公路水路运输</t>
  </si>
  <si>
    <t>公路养护</t>
  </si>
  <si>
    <t>220</t>
  </si>
  <si>
    <t>自然资源海洋气象等支出</t>
  </si>
  <si>
    <t>22001</t>
  </si>
  <si>
    <t>自然资源事务</t>
  </si>
  <si>
    <t>自然资源利用与保护</t>
  </si>
  <si>
    <t>土地资源储备支出</t>
  </si>
  <si>
    <t>221</t>
  </si>
  <si>
    <t>住房保障支出</t>
  </si>
  <si>
    <t>22101</t>
  </si>
  <si>
    <t>保障性安居工程支出</t>
  </si>
  <si>
    <t>公共租赁住房</t>
  </si>
  <si>
    <t>22102</t>
  </si>
  <si>
    <t>住房改革支出</t>
  </si>
  <si>
    <t>住房公积金</t>
  </si>
  <si>
    <t>灾害防治及应急管理支出</t>
  </si>
  <si>
    <t>自然灾害防治</t>
  </si>
  <si>
    <t>森林草原防灾减灾</t>
  </si>
  <si>
    <t>附件2-4</t>
  </si>
  <si>
    <t>2024年儋州市海头镇一般公共预算本级基本支出表</t>
  </si>
  <si>
    <t>一、工资福利支出</t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</si>
  <si>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</si>
  <si>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</si>
  <si>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奖金</t>
    </r>
  </si>
  <si>
    <r>
      <rPr>
        <sz val="11"/>
        <rFont val="宋体"/>
        <charset val="134"/>
      </rPr>
      <t>绩效工资</t>
    </r>
  </si>
  <si>
    <r>
      <rPr>
        <sz val="11"/>
        <rFont val="宋体"/>
        <charset val="134"/>
      </rPr>
      <t>机关事业单位基本养老保险缴费</t>
    </r>
  </si>
  <si>
    <r>
      <rPr>
        <sz val="11"/>
        <rFont val="宋体"/>
        <charset val="134"/>
      </rPr>
      <t>职业年金缴费</t>
    </r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</si>
  <si>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</si>
  <si>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</si>
  <si>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r>
      <rPr>
        <sz val="11"/>
        <rFont val="宋体"/>
        <charset val="134"/>
      </rPr>
      <t>其他社会保障缴费</t>
    </r>
  </si>
  <si>
    <r>
      <rPr>
        <sz val="11"/>
        <rFont val="宋体"/>
        <charset val="134"/>
      </rPr>
      <t>住房公积金</t>
    </r>
  </si>
  <si>
    <t>其他工资福利支出</t>
  </si>
  <si>
    <t>二、商品和服务支出</t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</si>
  <si>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</si>
  <si>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印刷费</t>
    </r>
  </si>
  <si>
    <r>
      <rPr>
        <sz val="11"/>
        <rFont val="宋体"/>
        <charset val="134"/>
      </rPr>
      <t>咨询费</t>
    </r>
  </si>
  <si>
    <r>
      <rPr>
        <sz val="11"/>
        <rFont val="宋体"/>
        <charset val="134"/>
      </rPr>
      <t>手续费</t>
    </r>
  </si>
  <si>
    <r>
      <rPr>
        <sz val="11"/>
        <rFont val="宋体"/>
        <charset val="134"/>
      </rPr>
      <t>水费</t>
    </r>
  </si>
  <si>
    <r>
      <rPr>
        <sz val="11"/>
        <rFont val="宋体"/>
        <charset val="134"/>
      </rPr>
      <t>电费</t>
    </r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</si>
  <si>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</si>
  <si>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物业管理费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</si>
  <si>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</si>
  <si>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维修（护）费</t>
    </r>
  </si>
  <si>
    <r>
      <rPr>
        <sz val="11"/>
        <rFont val="宋体"/>
        <charset val="134"/>
      </rPr>
      <t>租赁费</t>
    </r>
  </si>
  <si>
    <r>
      <rPr>
        <sz val="11"/>
        <rFont val="宋体"/>
        <charset val="134"/>
      </rPr>
      <t>会议费</t>
    </r>
  </si>
  <si>
    <r>
      <rPr>
        <sz val="11"/>
        <rFont val="宋体"/>
        <charset val="134"/>
      </rPr>
      <t>培训费</t>
    </r>
  </si>
  <si>
    <r>
      <rPr>
        <sz val="11"/>
        <rFont val="宋体"/>
        <charset val="134"/>
      </rPr>
      <t>公务接待费</t>
    </r>
  </si>
  <si>
    <r>
      <rPr>
        <sz val="11"/>
        <rFont val="宋体"/>
        <charset val="134"/>
      </rPr>
      <t>专用材料费</t>
    </r>
  </si>
  <si>
    <r>
      <rPr>
        <sz val="11"/>
        <rFont val="宋体"/>
        <charset val="134"/>
      </rPr>
      <t>专用燃料费</t>
    </r>
  </si>
  <si>
    <r>
      <rPr>
        <sz val="11"/>
        <rFont val="宋体"/>
        <charset val="134"/>
      </rPr>
      <t>劳务费</t>
    </r>
  </si>
  <si>
    <r>
      <rPr>
        <sz val="11"/>
        <rFont val="宋体"/>
        <charset val="134"/>
      </rPr>
      <t>委托业务费</t>
    </r>
  </si>
  <si>
    <r>
      <rPr>
        <sz val="11"/>
        <rFont val="宋体"/>
        <charset val="134"/>
      </rPr>
      <t>工会经费</t>
    </r>
  </si>
  <si>
    <r>
      <rPr>
        <sz val="11"/>
        <rFont val="宋体"/>
        <charset val="134"/>
      </rPr>
      <t>公务用车运行维护费</t>
    </r>
  </si>
  <si>
    <r>
      <rPr>
        <sz val="11"/>
        <rFont val="宋体"/>
        <charset val="134"/>
      </rPr>
      <t>其他交通费用</t>
    </r>
  </si>
  <si>
    <r>
      <rPr>
        <sz val="11"/>
        <rFont val="宋体"/>
        <charset val="134"/>
      </rPr>
      <t>其他商品和服务支出</t>
    </r>
  </si>
  <si>
    <t>三、对个人和家庭的补助</t>
  </si>
  <si>
    <r>
      <rPr>
        <sz val="11"/>
        <rFont val="宋体"/>
        <charset val="134"/>
      </rPr>
      <t>生活补助</t>
    </r>
  </si>
  <si>
    <r>
      <rPr>
        <sz val="11"/>
        <rFont val="宋体"/>
        <charset val="134"/>
      </rPr>
      <t>救济费</t>
    </r>
  </si>
  <si>
    <r>
      <rPr>
        <sz val="11"/>
        <rFont val="宋体"/>
        <charset val="134"/>
      </rPr>
      <t>奖励金</t>
    </r>
  </si>
  <si>
    <r>
      <rPr>
        <sz val="11"/>
        <rFont val="宋体"/>
        <charset val="134"/>
      </rPr>
      <t>其他对个人和家庭的补助</t>
    </r>
  </si>
  <si>
    <t>四、其他资本性支出</t>
  </si>
  <si>
    <r>
      <rPr>
        <sz val="11"/>
        <rFont val="宋体"/>
        <charset val="134"/>
      </rPr>
      <t>基础设施建设</t>
    </r>
  </si>
  <si>
    <r>
      <rPr>
        <b/>
        <sz val="12"/>
        <color rgb="FF000000"/>
        <rFont val="黑体"/>
        <charset val="134"/>
      </rPr>
      <t>五、</t>
    </r>
    <r>
      <rPr>
        <b/>
        <sz val="12"/>
        <rFont val="黑体"/>
        <charset val="134"/>
      </rPr>
      <t>其他支出</t>
    </r>
  </si>
  <si>
    <r>
      <rPr>
        <sz val="11"/>
        <rFont val="宋体"/>
        <charset val="134"/>
      </rPr>
      <t>预留</t>
    </r>
  </si>
  <si>
    <t>附件2-5</t>
  </si>
  <si>
    <t>2024年儋州市海头镇一般公共预算税收返还和转移支付预算表</t>
  </si>
  <si>
    <t>一、市（县）对区（乡/镇）转移支付</t>
  </si>
  <si>
    <t>（一）一般性转移支付</t>
  </si>
  <si>
    <t>（二）专项转移支付</t>
  </si>
  <si>
    <t xml:space="preserve">     其中：支持学前教育发展资金</t>
  </si>
  <si>
    <t>二、市（县）对区（乡/镇）税收返还</t>
  </si>
  <si>
    <t xml:space="preserve">    增值税返还</t>
  </si>
  <si>
    <t>市（县）对区（乡/镇）税收返还和转移支付总计</t>
  </si>
  <si>
    <t>说明：镇级收入纳入市级统筹管理，核定镇级支出基数由市级进行体制补助，市级对镇级不再进行税收返还，本表只填列转移支付数据</t>
  </si>
  <si>
    <t>附件2-6</t>
  </si>
  <si>
    <t>2024年儋州市海头镇政府一般债务情况表</t>
  </si>
  <si>
    <t xml:space="preserve">     海头镇</t>
  </si>
  <si>
    <r>
      <rPr>
        <b/>
        <sz val="12"/>
        <color indexed="8"/>
        <rFont val="宋体"/>
        <charset val="134"/>
      </rPr>
      <t>一、</t>
    </r>
    <r>
      <rPr>
        <b/>
        <u/>
        <sz val="12"/>
        <color indexed="8"/>
        <rFont val="宋体"/>
        <charset val="134"/>
      </rPr>
      <t xml:space="preserve">     </t>
    </r>
    <r>
      <rPr>
        <b/>
        <sz val="12"/>
        <color indexed="8"/>
        <rFont val="宋体"/>
        <charset val="134"/>
      </rPr>
      <t>年末地方政府一般债务余额限额</t>
    </r>
  </si>
  <si>
    <r>
      <rPr>
        <b/>
        <sz val="12"/>
        <color indexed="8"/>
        <rFont val="宋体"/>
        <charset val="134"/>
      </rPr>
      <t>二、</t>
    </r>
    <r>
      <rPr>
        <b/>
        <u/>
        <sz val="12"/>
        <color indexed="8"/>
        <rFont val="宋体"/>
        <charset val="134"/>
      </rPr>
      <t xml:space="preserve">     </t>
    </r>
    <r>
      <rPr>
        <b/>
        <sz val="12"/>
        <color indexed="8"/>
        <rFont val="宋体"/>
        <charset val="134"/>
      </rPr>
      <t>年地方政府一般债务发行额</t>
    </r>
  </si>
  <si>
    <t>其中：中央转贷地方的国际金融组织和外国政府贷款</t>
  </si>
  <si>
    <r>
      <rPr>
        <sz val="12"/>
        <color indexed="8"/>
        <rFont val="宋体"/>
        <charset val="134"/>
      </rPr>
      <t xml:space="preserve">     </t>
    </r>
    <r>
      <rPr>
        <u/>
        <sz val="12"/>
        <color indexed="8"/>
        <rFont val="宋体"/>
        <charset val="134"/>
      </rPr>
      <t xml:space="preserve">      </t>
    </r>
    <r>
      <rPr>
        <sz val="12"/>
        <color indexed="8"/>
        <rFont val="宋体"/>
        <charset val="134"/>
      </rPr>
      <t>年地方政府一般债券发行额</t>
    </r>
  </si>
  <si>
    <r>
      <rPr>
        <b/>
        <sz val="12"/>
        <color indexed="8"/>
        <rFont val="宋体"/>
        <charset val="134"/>
      </rPr>
      <t>三、</t>
    </r>
    <r>
      <rPr>
        <b/>
        <u/>
        <sz val="12"/>
        <color indexed="8"/>
        <rFont val="宋体"/>
        <charset val="134"/>
      </rPr>
      <t xml:space="preserve">     </t>
    </r>
    <r>
      <rPr>
        <b/>
        <sz val="12"/>
        <color indexed="8"/>
        <rFont val="宋体"/>
        <charset val="134"/>
      </rPr>
      <t>年末地方政府一般债务余额预计执行数</t>
    </r>
  </si>
  <si>
    <t>说明：本表无数据</t>
  </si>
  <si>
    <t xml:space="preserve">
</t>
  </si>
  <si>
    <t>金额单位：元</t>
  </si>
  <si>
    <t>2023年预算数</t>
  </si>
  <si>
    <t>2024年预算数</t>
  </si>
  <si>
    <t>合计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</si>
  <si>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</si>
  <si>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</si>
  <si>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</si>
  <si>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</si>
  <si>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</si>
  <si>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</si>
  <si>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附件2-7</t>
  </si>
  <si>
    <t>2024年儋州市海头镇政府性基金预算收入表</t>
  </si>
  <si>
    <t xml:space="preserve">  2024  年预算数</t>
  </si>
  <si>
    <t>一、农网还贷资金收入</t>
  </si>
  <si>
    <t>二、铁路建设基金收入</t>
  </si>
  <si>
    <t>三、民航发展基金收入</t>
  </si>
  <si>
    <t>四、转移性收入</t>
  </si>
  <si>
    <t>附件2-8</t>
  </si>
  <si>
    <t>2024年儋州市海头镇政府性基金预算支出表</t>
  </si>
  <si>
    <t xml:space="preserve">  2024 年预算数</t>
  </si>
  <si>
    <t>一、政府性基金预算支出</t>
  </si>
  <si>
    <t xml:space="preserve">   212-城乡社区支出</t>
  </si>
  <si>
    <t xml:space="preserve">     21208-国有土地使用权出让收入安排的支出</t>
  </si>
  <si>
    <t>2120801-征地和拆迁补偿支出</t>
  </si>
  <si>
    <t>2120804-农村基础设施建设支出</t>
  </si>
  <si>
    <t>2120814-农业生产发展支出</t>
  </si>
  <si>
    <t>2120815-农村社会事业支出</t>
  </si>
  <si>
    <t>2120816-农业农村生态环境支出</t>
  </si>
  <si>
    <t>2120899-其他国有土地使用权出让收入安排的支出</t>
  </si>
  <si>
    <t xml:space="preserve">  （一）专项债务还本支出</t>
  </si>
  <si>
    <t>1.国有土地使用权出让金债务还本支出</t>
  </si>
  <si>
    <t xml:space="preserve">  （二）补充还贷准备金</t>
  </si>
  <si>
    <t xml:space="preserve">  （一）政府性基金上解支出</t>
  </si>
  <si>
    <t xml:space="preserve">  （二）调出资金</t>
  </si>
  <si>
    <t xml:space="preserve">  （三）年终结余</t>
  </si>
  <si>
    <t>说明：本表数据为结转上年专项资金预算支出</t>
  </si>
  <si>
    <t>附件2-9</t>
  </si>
  <si>
    <t>2024年儋州市海头镇政府性基金预算转移支付表</t>
  </si>
  <si>
    <t>一、国有土地使用权出让金债务转贷支出</t>
  </si>
  <si>
    <t>附件2-10</t>
  </si>
  <si>
    <t>2024年儋州市海头镇政府专项债务情况表</t>
  </si>
  <si>
    <r>
      <rPr>
        <b/>
        <u/>
        <sz val="12"/>
        <rFont val="宋体"/>
        <charset val="134"/>
      </rPr>
      <t xml:space="preserve">     </t>
    </r>
    <r>
      <rPr>
        <b/>
        <sz val="12"/>
        <rFont val="宋体"/>
        <charset val="134"/>
      </rPr>
      <t>市（县、区）</t>
    </r>
  </si>
  <si>
    <r>
      <rPr>
        <b/>
        <u/>
        <sz val="12"/>
        <rFont val="宋体"/>
        <charset val="134"/>
      </rPr>
      <t xml:space="preserve">     </t>
    </r>
    <r>
      <rPr>
        <b/>
        <sz val="12"/>
        <rFont val="宋体"/>
        <charset val="134"/>
      </rPr>
      <t>市（县、区）本级</t>
    </r>
  </si>
  <si>
    <r>
      <rPr>
        <b/>
        <sz val="12"/>
        <color indexed="8"/>
        <rFont val="宋体"/>
        <charset val="134"/>
      </rPr>
      <t>一、</t>
    </r>
    <r>
      <rPr>
        <b/>
        <u/>
        <sz val="12"/>
        <color indexed="8"/>
        <rFont val="宋体"/>
        <charset val="134"/>
      </rPr>
      <t xml:space="preserve">     </t>
    </r>
    <r>
      <rPr>
        <b/>
        <sz val="12"/>
        <color indexed="8"/>
        <rFont val="宋体"/>
        <charset val="134"/>
      </rPr>
      <t>年末地方政府专项债务余额限额</t>
    </r>
  </si>
  <si>
    <r>
      <rPr>
        <b/>
        <sz val="12"/>
        <color indexed="8"/>
        <rFont val="宋体"/>
        <charset val="134"/>
      </rPr>
      <t>二、</t>
    </r>
    <r>
      <rPr>
        <b/>
        <u/>
        <sz val="12"/>
        <color indexed="8"/>
        <rFont val="宋体"/>
        <charset val="134"/>
      </rPr>
      <t xml:space="preserve">     </t>
    </r>
    <r>
      <rPr>
        <b/>
        <sz val="12"/>
        <color indexed="8"/>
        <rFont val="宋体"/>
        <charset val="134"/>
      </rPr>
      <t>年地方政府专项债务发行额</t>
    </r>
  </si>
  <si>
    <r>
      <rPr>
        <b/>
        <sz val="12"/>
        <color indexed="8"/>
        <rFont val="宋体"/>
        <charset val="134"/>
      </rPr>
      <t>三、</t>
    </r>
    <r>
      <rPr>
        <b/>
        <u/>
        <sz val="12"/>
        <color indexed="8"/>
        <rFont val="宋体"/>
        <charset val="134"/>
      </rPr>
      <t xml:space="preserve">     </t>
    </r>
    <r>
      <rPr>
        <b/>
        <sz val="12"/>
        <color indexed="8"/>
        <rFont val="宋体"/>
        <charset val="134"/>
      </rPr>
      <t>年末地方政府专项债务余额预计执行数</t>
    </r>
  </si>
  <si>
    <t>附件2-11</t>
  </si>
  <si>
    <t>2024年儋州市海头镇国有资本经营预算收入表</t>
  </si>
  <si>
    <t>一、利润收入</t>
  </si>
  <si>
    <t xml:space="preserve">    烟草企业利润收入</t>
  </si>
  <si>
    <t>附件2-12</t>
  </si>
  <si>
    <t>2024年儋州市海头镇国有资本经营预算支出表</t>
  </si>
  <si>
    <t xml:space="preserve">    2024年预算数</t>
  </si>
  <si>
    <t>一、国有资本预算支出</t>
  </si>
  <si>
    <t xml:space="preserve">    解决历史遗留问题及改革成本支出</t>
  </si>
  <si>
    <t xml:space="preserve">    国有资本金注入</t>
  </si>
  <si>
    <t>二、转移性支出</t>
  </si>
  <si>
    <t>附件2-13</t>
  </si>
  <si>
    <t>2024年儋州市海头镇国有资本经营预算本级支出表</t>
  </si>
  <si>
    <t xml:space="preserve"> 223-国有资本经营预算支出</t>
  </si>
  <si>
    <t xml:space="preserve">       22301-解决历史遗留问题及改革成本支出</t>
  </si>
  <si>
    <t xml:space="preserve">           2230101-厂办大集体改革支出</t>
  </si>
  <si>
    <t>附件2-14</t>
  </si>
  <si>
    <t>2024年儋州市海头镇国有资本经营预算转移支付表</t>
  </si>
  <si>
    <t xml:space="preserve">    2024  年预算数</t>
  </si>
  <si>
    <t>一、解决历史遗留问题及改革成本支出</t>
  </si>
  <si>
    <t xml:space="preserve">    其中：厂办大集体改革支出</t>
  </si>
  <si>
    <t>附件2-15</t>
  </si>
  <si>
    <t>2024年儋州市海头镇社会保险基金预算收入表</t>
  </si>
  <si>
    <t>一、企业职工基本养老保险基金收入</t>
  </si>
  <si>
    <t>二、机关事业单位基本养老保险基金收入</t>
  </si>
  <si>
    <t>附件2-16</t>
  </si>
  <si>
    <t>2024年儋州市海头镇社会保险基金预算支出表</t>
  </si>
  <si>
    <t>一、企业职工基本养老保险基金支出</t>
  </si>
  <si>
    <t>二、机关事业单位基本养老保险基金支出</t>
  </si>
  <si>
    <t>附件2-17</t>
  </si>
  <si>
    <t>地区</t>
  </si>
  <si>
    <r>
      <rPr>
        <b/>
        <u/>
        <sz val="12"/>
        <rFont val="宋体"/>
        <charset val="134"/>
      </rPr>
      <t xml:space="preserve">     </t>
    </r>
    <r>
      <rPr>
        <b/>
        <sz val="12"/>
        <rFont val="宋体"/>
        <charset val="134"/>
      </rPr>
      <t>年还本</t>
    </r>
  </si>
  <si>
    <r>
      <rPr>
        <b/>
        <u/>
        <sz val="12"/>
        <rFont val="宋体"/>
        <charset val="134"/>
      </rPr>
      <t xml:space="preserve">     </t>
    </r>
    <r>
      <rPr>
        <b/>
        <sz val="12"/>
        <rFont val="宋体"/>
        <charset val="134"/>
      </rPr>
      <t>年付息</t>
    </r>
  </si>
  <si>
    <r>
      <rPr>
        <b/>
        <u/>
        <sz val="12"/>
        <color indexed="8"/>
        <rFont val="黑体"/>
        <charset val="134"/>
      </rPr>
      <t xml:space="preserve">        </t>
    </r>
    <r>
      <rPr>
        <b/>
        <sz val="12"/>
        <color indexed="8"/>
        <rFont val="黑体"/>
        <charset val="134"/>
      </rPr>
      <t xml:space="preserve"> 市（县、区）</t>
    </r>
  </si>
  <si>
    <t xml:space="preserve">           本级</t>
  </si>
  <si>
    <t>附件2-18</t>
  </si>
  <si>
    <t>2024年海头镇专项资金及重点项目绩效表</t>
  </si>
  <si>
    <t xml:space="preserve"> </t>
  </si>
  <si>
    <t>单位名称</t>
  </si>
  <si>
    <t>项目名称</t>
  </si>
  <si>
    <t>预算执行率权重（%）</t>
  </si>
  <si>
    <t>预算数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</si>
  <si>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</si>
  <si>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</si>
  <si>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</si>
  <si>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</si>
  <si>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</si>
  <si>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</si>
  <si>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</si>
  <si>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</si>
  <si>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507001-儋州市海头镇人民政府本级</t>
  </si>
  <si>
    <t>46000021R000000006640-工资奖金津补贴</t>
  </si>
  <si>
    <t>5,181,289.00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</si>
  <si>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</si>
  <si>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</si>
  <si>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</si>
  <si>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</si>
  <si>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</si>
  <si>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</si>
  <si>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</si>
  <si>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20</t>
  </si>
  <si>
    <t>质量指标</t>
  </si>
  <si>
    <t>标准执行率</t>
  </si>
  <si>
    <t>科目调整次数</t>
  </si>
  <si>
    <t>≤</t>
  </si>
  <si>
    <t>5</t>
  </si>
  <si>
    <t>次</t>
  </si>
  <si>
    <t>效益指标</t>
  </si>
  <si>
    <t>社会效益指标</t>
  </si>
  <si>
    <t>足额保障率（参保率）</t>
  </si>
  <si>
    <t>30</t>
  </si>
  <si>
    <t>46000021R000000006642-养老保险</t>
  </si>
  <si>
    <t>651,291.04</t>
  </si>
  <si>
    <t>46000021R000000006643-职业年金</t>
  </si>
  <si>
    <t>325,645.52</t>
  </si>
  <si>
    <t>46000021R000000006644-医疗保险</t>
  </si>
  <si>
    <t>295,457.37</t>
  </si>
  <si>
    <t>46000021R000000006645-公务员医疗补助</t>
  </si>
  <si>
    <t>725,380.90</t>
  </si>
  <si>
    <t>46000021R000000006646-失业保险</t>
  </si>
  <si>
    <t>17,379.85</t>
  </si>
  <si>
    <t>46000021R000000006647-工伤保险</t>
  </si>
  <si>
    <t>3,475.97</t>
  </si>
  <si>
    <t>46000021R000000006659-编外长聘人员工资福利</t>
  </si>
  <si>
    <t>802,394.88</t>
  </si>
  <si>
    <t>46000021R000000006661-遗属生活补助</t>
  </si>
  <si>
    <t>109,454.28</t>
  </si>
  <si>
    <t>46000021R000000006663-住房公积金</t>
  </si>
  <si>
    <t>582,457.08</t>
  </si>
  <si>
    <t>46040024T000001312035-海头镇公务接待费</t>
  </si>
  <si>
    <t>240,000.00</t>
  </si>
  <si>
    <t xml:space="preserve">该项目资金主要用于外来调研检查等工作接待用餐费。
</t>
  </si>
  <si>
    <t>时效指标</t>
  </si>
  <si>
    <t>资金拨付及时率</t>
  </si>
  <si>
    <t>≥</t>
  </si>
  <si>
    <t>95</t>
  </si>
  <si>
    <t>接待次数</t>
  </si>
  <si>
    <t>10</t>
  </si>
  <si>
    <t>次/年</t>
  </si>
  <si>
    <t>成本指标</t>
  </si>
  <si>
    <t>经济成本指标</t>
  </si>
  <si>
    <t>该项目经济成本使用控制率</t>
  </si>
  <si>
    <t>可持续影响</t>
  </si>
  <si>
    <t>检查工作可持续情况</t>
  </si>
  <si>
    <t>定性</t>
  </si>
  <si>
    <t>优良中差</t>
  </si>
  <si>
    <t>46040024T000001312458-海头镇公务用车购置及运行维护费</t>
  </si>
  <si>
    <t>60,000.00</t>
  </si>
  <si>
    <t xml:space="preserve">该项目资金主要用于公务用车开展工作运行维护费。
</t>
  </si>
  <si>
    <t>运行次数</t>
  </si>
  <si>
    <t>优</t>
  </si>
  <si>
    <t>46040024T000001315171-政府综合事务支出</t>
  </si>
  <si>
    <t>3,082,012.25</t>
  </si>
  <si>
    <t>保障政府各项综合事务支出。</t>
  </si>
  <si>
    <t>支出次数</t>
  </si>
  <si>
    <t>46040024T000001315175-环境卫生工作经费</t>
  </si>
  <si>
    <t>600,000.00</t>
  </si>
  <si>
    <t>保障人居环境整洁卫生。</t>
  </si>
  <si>
    <t>开展工作次数</t>
  </si>
  <si>
    <t>46040024T000001315181-海头镇为民办实事</t>
  </si>
  <si>
    <t>1,000,000.00</t>
  </si>
  <si>
    <t>为民办实事，解决群众难题</t>
  </si>
  <si>
    <t>办事次数</t>
  </si>
  <si>
    <t>良</t>
  </si>
  <si>
    <t>46040024T000001315185-维稳工作经费</t>
  </si>
  <si>
    <t>300,000.00</t>
  </si>
  <si>
    <t>保障维稳工作。</t>
  </si>
  <si>
    <t>46040024T000001315188-海头镇综合行政执法中队工作经费</t>
  </si>
  <si>
    <t>250,000.00</t>
  </si>
  <si>
    <t>保障海头镇综合行政执法中队工作的顺利开展。</t>
  </si>
  <si>
    <t>46040024T000001315192-基层党建工作经费</t>
  </si>
  <si>
    <t>150,000.00</t>
  </si>
  <si>
    <t>确保基层党建工作顺利开展。</t>
  </si>
  <si>
    <t>46040024T000001315246-海头镇基层武装工作经费</t>
  </si>
  <si>
    <t>50,000.00</t>
  </si>
  <si>
    <t>保障海头镇基层武装工作的顺利进行。</t>
  </si>
  <si>
    <t>46040024T000001315250-森林防火经费</t>
  </si>
  <si>
    <t>为做好森林防火工作</t>
  </si>
  <si>
    <t>46040024T000001315253-人大事务经费</t>
  </si>
  <si>
    <t>确保人大事务工作的顺利开展。</t>
  </si>
  <si>
    <t>46040024T000001315256-纪检工作经费</t>
  </si>
  <si>
    <t>30,000.00</t>
  </si>
  <si>
    <t>为确保纪检工作顺利开展。</t>
  </si>
  <si>
    <t>46040024T000001315262-海头镇退役军人服务站工作经费</t>
  </si>
  <si>
    <t>保障海头镇退役军人服务站工作顺利进行。</t>
  </si>
  <si>
    <t>46040024T000001315265-镇级工会工作经费</t>
  </si>
  <si>
    <t>80,000.00</t>
  </si>
  <si>
    <t>保障工会相关工作的顺利成功开展。</t>
  </si>
  <si>
    <t>工作次数</t>
  </si>
  <si>
    <t>46040024T000001365732-公务接待费(第二批）</t>
  </si>
  <si>
    <t>46040024T000001365753-纪检工作经费(第二批）</t>
  </si>
  <si>
    <t>70,000.00</t>
  </si>
  <si>
    <t xml:space="preserve">为确保纪检工作顺利开展。
</t>
  </si>
  <si>
    <t>46040024T000001365759-工会工作经费(第二批）</t>
  </si>
  <si>
    <t>120,000.00</t>
  </si>
  <si>
    <t>46040024T000001365770-基层党建工作经费(第二批）</t>
  </si>
  <si>
    <t>350,000.00</t>
  </si>
  <si>
    <t xml:space="preserve">确保基层党建工作顺利开展。
</t>
  </si>
  <si>
    <t>46040024T000001365776-基层武装工作经费(第二批）</t>
  </si>
  <si>
    <t xml:space="preserve">保障海头镇基层武装工作的顺利进行。
</t>
  </si>
  <si>
    <t>46040024T000001365782-综合行政执法中队经费(第二批）</t>
  </si>
  <si>
    <t>1,620,000.00</t>
  </si>
  <si>
    <t xml:space="preserve">保障海头镇综合行政执法中队工作的顺利开展。
</t>
  </si>
  <si>
    <t>46040024T000001365788-环境卫生工作经费(第二批）</t>
  </si>
  <si>
    <t>1,400,000.00</t>
  </si>
  <si>
    <t xml:space="preserve">保障人居环境整洁卫生。
</t>
  </si>
  <si>
    <t>46040024T000001365801-为民办实事(第二批）</t>
  </si>
  <si>
    <t>2,000,000.00</t>
  </si>
  <si>
    <t xml:space="preserve">为民办实事，解决群众难题
</t>
  </si>
  <si>
    <t>46040024T000001365814-人大事务经费(第二批）</t>
  </si>
  <si>
    <t xml:space="preserve">"确保人大事务工作的顺利开展。
"							
</t>
  </si>
  <si>
    <t>46040024T000001366440-群团（妇联、共青团）工作经费</t>
  </si>
  <si>
    <t>保障群团（妇联、共青团）工作经费，加强妇联、共青团等团体的工作效率。</t>
  </si>
  <si>
    <t>资金下达额数</t>
  </si>
  <si>
    <t>万元</t>
  </si>
  <si>
    <t>妇联、共青团工作效率</t>
  </si>
  <si>
    <t>该项目开展可持续反响情况</t>
  </si>
  <si>
    <t>满意度指标</t>
  </si>
  <si>
    <t>服务对象满意度</t>
  </si>
  <si>
    <t>受益人的满意度</t>
  </si>
  <si>
    <t>46040024T000001366457-边防协警补贴及工作经费</t>
  </si>
  <si>
    <t>增加边防协警工作待遇补贴，加强海头镇治安管理，维护海头镇公共安全。</t>
  </si>
  <si>
    <t>工作效率</t>
  </si>
  <si>
    <t>46040024T000001366466-政府采购</t>
  </si>
  <si>
    <t>规范政府采购预算，加强政府采购管理，规范资金使用。</t>
  </si>
  <si>
    <t>完成政府采购率</t>
  </si>
  <si>
    <t>46040024T000001369207-图书馆文化站免费开放补助资金</t>
  </si>
  <si>
    <t>48,061.45</t>
  </si>
  <si>
    <t>完善乡村图书馆文化站基础建设，丰富农民居民的文化文明生活。</t>
  </si>
  <si>
    <t>文化站开放率</t>
  </si>
  <si>
    <t>优良</t>
  </si>
  <si>
    <t>46040024T000001369237-农村厕所化粪池防渗漏改造市级补助资金</t>
  </si>
  <si>
    <t>100,880.00</t>
  </si>
  <si>
    <t>改革农村厕所，发展宜居农村。</t>
  </si>
  <si>
    <t>完成农村厕所化粪池防渗漏改造率</t>
  </si>
  <si>
    <t>46040024T000001370410-海头镇扫黑除恶专项斗争经费</t>
  </si>
  <si>
    <t>加强海头镇公共安全，维护海头镇人民生命财产安全。</t>
  </si>
  <si>
    <t>完成扫黑除恶事件率</t>
  </si>
  <si>
    <t>46040024T000001370696-海头镇环境卫生工作经费（专项转移）</t>
  </si>
  <si>
    <t>10,925.00</t>
  </si>
  <si>
    <t>提升群众环境卫生质量</t>
  </si>
  <si>
    <t>完成环境卫生工作经费发放率</t>
  </si>
  <si>
    <t>46040024T000001370703-美丽海南百镇千村建设专项资金</t>
  </si>
  <si>
    <t>200,000.00</t>
  </si>
  <si>
    <t>为了振兴乡村，发展海头镇，建设美丽乡村。</t>
  </si>
  <si>
    <t>完成美丽乡村发展率</t>
  </si>
  <si>
    <t>46040024T000001370736-美丽乡村建设项目资金</t>
  </si>
  <si>
    <t>595,240.48</t>
  </si>
  <si>
    <t>为了建设美丽乡村，提升居民生活水平。</t>
  </si>
  <si>
    <t>完成油茶产业发展率</t>
  </si>
  <si>
    <t>46040024T000001370761-农村“厕所革命”户厕改造奖补资金</t>
  </si>
  <si>
    <t>992,360.00</t>
  </si>
  <si>
    <t>为了提升厕所改造率，改善农村卫生环境。</t>
  </si>
  <si>
    <t>46040024T000001370779-海头镇2021年推进基层协商民主建设工作经费</t>
  </si>
  <si>
    <t>28,000.00</t>
  </si>
  <si>
    <t>加强海头镇推进基层协商民主建设工作，增加群众组织管理。</t>
  </si>
  <si>
    <t>完成推进基层协商民主建设率</t>
  </si>
  <si>
    <t>46040024T000001370792-海头镇人大代表联络室（站）运行经费</t>
  </si>
  <si>
    <t>加强联络海头人大代表，增加战斗堡垒作用。</t>
  </si>
  <si>
    <t>完成人大代表联络室（站）运行率</t>
  </si>
  <si>
    <t>46040024T000001370801-农村人居环境整治工作经费</t>
  </si>
  <si>
    <t>77,306.48</t>
  </si>
  <si>
    <t>为了改善农村人居环境，提升居民生活水平。</t>
  </si>
  <si>
    <t>46040024T000001370816-儋州市海头镇环岛高铁和高速公路安全隐患整治工作经费</t>
  </si>
  <si>
    <t>22,580.00</t>
  </si>
  <si>
    <t>保障群众出行交通安全</t>
  </si>
  <si>
    <t>完成交通设施安全率</t>
  </si>
  <si>
    <t>46040024T000001370842-海头镇农村基层党建网络视频管理平台网络通信服务费</t>
  </si>
  <si>
    <t>18,000.00</t>
  </si>
  <si>
    <t>加强海头镇农村基层党建网络视频管理平台网络通信，提高基层组织建设。</t>
  </si>
  <si>
    <t>完成通信率</t>
  </si>
  <si>
    <t>46040024T000001370868-人大建议案办理资金---海头镇那历村委会硬化项目</t>
  </si>
  <si>
    <t>120,373.84</t>
  </si>
  <si>
    <t>为了更好地建设那历村，提升村民的生活水平。</t>
  </si>
  <si>
    <t>完成那历村硬化率</t>
  </si>
  <si>
    <t>46040024T000001370888-海头镇全省第三次畜禽遗传资源普查资金</t>
  </si>
  <si>
    <t>2,000.00</t>
  </si>
  <si>
    <t>加强海头镇全省第三次畜禽遗传资源普查，预防畜禽遗传疾病。</t>
  </si>
  <si>
    <t>完成普查率</t>
  </si>
  <si>
    <t>46040024T000001370891-人大专项打花至加乐道路硬化资金</t>
  </si>
  <si>
    <t>155,888.67</t>
  </si>
  <si>
    <t>提升群众基础设施，保障群众生活便利</t>
  </si>
  <si>
    <t>完成道路硬化率</t>
  </si>
  <si>
    <t>46040024T000001370903-人大代表小组活动经费</t>
  </si>
  <si>
    <t>6,375.00</t>
  </si>
  <si>
    <t>提升人大代表小组服务群众能力</t>
  </si>
  <si>
    <t>完成经费发放率</t>
  </si>
  <si>
    <t>46040024T000001370909-海头镇森林督查图斑整改造林复绿工作经费</t>
  </si>
  <si>
    <t>24,020.00</t>
  </si>
  <si>
    <t>为了环境发展，改善生态。</t>
  </si>
  <si>
    <t>46040024T000001370912-下达农村户厕化粪池防渗漏改造资金</t>
  </si>
  <si>
    <t>10,000.00</t>
  </si>
  <si>
    <t>完善农村户厕化粪池防渗漏改造，打造美丽宜居农村。</t>
  </si>
  <si>
    <t>完成农村户厕化粪池防渗漏改造率</t>
  </si>
  <si>
    <t>46040024T000001370918-2022年常委会组成人员联系代表经费</t>
  </si>
  <si>
    <t>5,781.25</t>
  </si>
  <si>
    <t>保障常委会组成人员联系代表待遇</t>
  </si>
  <si>
    <t>46040024T000001370934-海头镇城乡困难群众临时性生活救助</t>
  </si>
  <si>
    <t>7,500.00</t>
  </si>
  <si>
    <t>解决海头镇城乡困难群众临时性生活，保障社会稳定。</t>
  </si>
  <si>
    <t>完成生活救助率</t>
  </si>
  <si>
    <t>46040024T000001370952-第二批社区党组织服务群众专项经费（含为民办实事资金）</t>
  </si>
  <si>
    <t>21,400.00</t>
  </si>
  <si>
    <t>提升社区党组织服务群众能力</t>
  </si>
  <si>
    <t>完成群众服务率</t>
  </si>
  <si>
    <t>46040024T000001370963-乡村振兴聘用工作人员经费</t>
  </si>
  <si>
    <t>12,316.12</t>
  </si>
  <si>
    <t>保障乡村振兴聘用工作人员经费，振兴乡村。</t>
  </si>
  <si>
    <t>完成发放率</t>
  </si>
  <si>
    <t>46040024T000001370966-海头镇不动产登记便民服务点工作经费</t>
  </si>
  <si>
    <t>14,360.00</t>
  </si>
  <si>
    <t>提升不动产登记便民服务点服务群众能力</t>
  </si>
  <si>
    <t>完成工作经费发放率</t>
  </si>
  <si>
    <t>46040024T000001370969-污水处理厂等项目土地征收包干经费</t>
  </si>
  <si>
    <t>49,368.27</t>
  </si>
  <si>
    <t>为了高效处理污水，改善居住环境。</t>
  </si>
  <si>
    <t>完成污水处理发展率</t>
  </si>
  <si>
    <t>46040024T000001370981-2022年护林员护绿员项目资金</t>
  </si>
  <si>
    <t>231,200.00</t>
  </si>
  <si>
    <t>保障林业健康发展</t>
  </si>
  <si>
    <t>完成护绿员资金发放率</t>
  </si>
  <si>
    <t>46040024T000001371005-关于下达各镇绩效考核奖励追加资金的通知</t>
  </si>
  <si>
    <t>15,000.00</t>
  </si>
  <si>
    <t>保障干部职工工作生活，提升干部职工工作积极性</t>
  </si>
  <si>
    <t>完成绩效发放率</t>
  </si>
  <si>
    <t>46040024T000001371033-海头镇驻村第一书记工作经费</t>
  </si>
  <si>
    <t>为了乡镇发展，提高工作效率。</t>
  </si>
  <si>
    <t>完成乡镇发展率</t>
  </si>
  <si>
    <t>46040024T000001371069-海头镇乡村振兴工作队队员待遇保障经费</t>
  </si>
  <si>
    <t>88,879.05</t>
  </si>
  <si>
    <t>进一步推进乡村振兴整体进程</t>
  </si>
  <si>
    <t>46040024T000001371088-海头镇镇级供养人员支出</t>
  </si>
  <si>
    <t>38,002.26</t>
  </si>
  <si>
    <t>保障海头镇镇级供养人员，增加群众幸福感获得感。</t>
  </si>
  <si>
    <t>46040024T000001371100-海头镇河长制工作经费</t>
  </si>
  <si>
    <t>500.00</t>
  </si>
  <si>
    <t>保障河长制可持续发展，提升河流治理水平</t>
  </si>
  <si>
    <t>46040024T000001371115-海头镇2022年儋州市农业农村局转移支付资金秸秆禁烧和综合利用工作经费</t>
  </si>
  <si>
    <t>2,200.00</t>
  </si>
  <si>
    <t>加强秸秆禁烧和综合利用工作，规范农村管理。</t>
  </si>
  <si>
    <t>完成补贴率</t>
  </si>
  <si>
    <t>46040024T000001371118-病死动物无害化处理体系项目工作经费及基层动物防疫补助经费</t>
  </si>
  <si>
    <t>3,630.00</t>
  </si>
  <si>
    <t>提升基层动物防疫能力和病死动物无害化处理能力</t>
  </si>
  <si>
    <t>完成项目经费发放率</t>
  </si>
  <si>
    <t>46040024T000001371121-2022年儋州市农业农村局转移支付资金耕地地力补贴工作经费</t>
  </si>
  <si>
    <t>7,793.17</t>
  </si>
  <si>
    <t>加强地地力补贴工作，发展农业农村。</t>
  </si>
  <si>
    <t>46040024T000001371139-2022年现役军人家庭慰问资金</t>
  </si>
  <si>
    <t>5,800.00</t>
  </si>
  <si>
    <t>提升现役军人为国奉献热情</t>
  </si>
  <si>
    <t>完成慰问资金发放率</t>
  </si>
  <si>
    <t>46040024T000001371145-儋州市财政局关于下达各镇2022年度现役军人家庭慰问资金</t>
  </si>
  <si>
    <t>加强现役军人家庭慰问，增加国防力量。</t>
  </si>
  <si>
    <t>46040024T000001371151-2021年度村（社区）“两委”干部及回引人才绩效报酬</t>
  </si>
  <si>
    <t>31,050.00</t>
  </si>
  <si>
    <t>提升基层治理能力更好地为群众服务</t>
  </si>
  <si>
    <t>完成人才发展率</t>
  </si>
  <si>
    <t>46040024T000001371154-儋财社〔2022〕182号）关于下达各镇2022年度部分退役军人临时困难帮扶资金的通知（以此为准）</t>
  </si>
  <si>
    <t>12,400.00</t>
  </si>
  <si>
    <t>加强部分退役军人临时困难帮扶，增加国防力量。</t>
  </si>
  <si>
    <t>46040024T000001371163-关于下达2022年一般性转移支付资金（综合行政执法中队协管人员工资经费）的通知</t>
  </si>
  <si>
    <t>85,250.88</t>
  </si>
  <si>
    <t>加强综合行政执法中队协管人员工资，维护社会治安稳定。</t>
  </si>
  <si>
    <t>46040024T000001371169-河长制湖长制工作考核奖励资金</t>
  </si>
  <si>
    <t>13,400.00</t>
  </si>
  <si>
    <t>提升河湖治理能力</t>
  </si>
  <si>
    <t>完成资金发放率</t>
  </si>
  <si>
    <t>46040024T000001371175-禁塑补贴资金</t>
  </si>
  <si>
    <t>14.00</t>
  </si>
  <si>
    <t>保障禁塑工作，提升环境卫生</t>
  </si>
  <si>
    <t>完成禁塑发展率</t>
  </si>
  <si>
    <t>46040024T000001371202-海头镇社区党组织服务群众专项经费（含为民办实事资金）</t>
  </si>
  <si>
    <t>2,768.17</t>
  </si>
  <si>
    <t>提升党组织服务水平，更好地服务人民群众。</t>
  </si>
  <si>
    <t>完成党组织服务建设率</t>
  </si>
  <si>
    <t>46040024T000001371205-海头镇自建房安全专项整治工作资金</t>
  </si>
  <si>
    <t>83,657.00</t>
  </si>
  <si>
    <t>提升群众自建房居住安全性</t>
  </si>
  <si>
    <t>完成自建房整治率</t>
  </si>
  <si>
    <t>46040024T000001371218-党建示范点创建经费</t>
  </si>
  <si>
    <t>42,476.90</t>
  </si>
  <si>
    <t>提升党建引领群众的能力</t>
  </si>
  <si>
    <t>完成党建示范点创建率</t>
  </si>
  <si>
    <t>46040024T000001371224-镇、村人大代表联络室（站）运行经费</t>
  </si>
  <si>
    <t>118,567.96</t>
  </si>
  <si>
    <t>提升镇、村人大代表联络室服务群众能力</t>
  </si>
  <si>
    <t>46040024T000001371245-小型农田水利维修养护资金</t>
  </si>
  <si>
    <t>550,112.00</t>
  </si>
  <si>
    <t>保证水利设施顺利运行，保障小型农田用水需求</t>
  </si>
  <si>
    <t>完成小型农田服务率</t>
  </si>
  <si>
    <t>46040024T000001371317-海头镇关工委工作经费</t>
  </si>
  <si>
    <t>为了提升工作效率，更好地为人民服务。</t>
  </si>
  <si>
    <t>完成党委发展率</t>
  </si>
  <si>
    <t>46040024T000001371332-海头镇“三无”船舶清理整治专项工作经费</t>
  </si>
  <si>
    <t>230,000.00</t>
  </si>
  <si>
    <t>提成船舶规范运营率</t>
  </si>
  <si>
    <t>完成三无船舶整治率</t>
  </si>
  <si>
    <t>46040024T000001371335-儋州市财政局关于下达2022年老年学校、村（社区）老年教学点建设工作经费的通知</t>
  </si>
  <si>
    <t>6,588.00</t>
  </si>
  <si>
    <t>加强建设老年学校、村（社区）老年教学点，发挥老年人力量。</t>
  </si>
  <si>
    <t>完成工作效率</t>
  </si>
  <si>
    <t>46040024T000001371347-“一创两建”工作经费（宣传工作经费）</t>
  </si>
  <si>
    <t>提升“一创两建”能力</t>
  </si>
  <si>
    <t>46040024T000001371374-边境建设资金</t>
  </si>
  <si>
    <t>40,832.87</t>
  </si>
  <si>
    <t>提升边境群众生活质量，保障国防安全</t>
  </si>
  <si>
    <t>完成资金利用率</t>
  </si>
  <si>
    <t>46040024T000001371383-海头镇村级组织活动场所（中心）建设经费</t>
  </si>
  <si>
    <t>36,812.12</t>
  </si>
  <si>
    <t>为村民丰富文化生活提供基础</t>
  </si>
  <si>
    <t>完成村级活动场所建设率</t>
  </si>
  <si>
    <t>46040024T000001371398-海头镇打击治理电信网络诈骗新型违法犯罪专项行动经费</t>
  </si>
  <si>
    <t>45,020.00</t>
  </si>
  <si>
    <t>保障群众网络通讯安全，保障群众财产安全</t>
  </si>
  <si>
    <t>完成违法犯罪打击率</t>
  </si>
  <si>
    <t>46040024T000001371410-海头镇干部周转房建设资金</t>
  </si>
  <si>
    <t>1,067,626.49</t>
  </si>
  <si>
    <t>提升干部居住环境，保障工作顺利开展</t>
  </si>
  <si>
    <t>完成干部居住率</t>
  </si>
  <si>
    <t>46040024T000001371425-海头镇耕地地力保护补贴工作经费</t>
  </si>
  <si>
    <t>32,373.10</t>
  </si>
  <si>
    <t>降低农民耕地撂荒率，保障国家粮食安全</t>
  </si>
  <si>
    <t>46040024T000001371431-海岸带垃圾治理经费</t>
  </si>
  <si>
    <t>55,450.00</t>
  </si>
  <si>
    <t>提升海岸带生态环境，促进海洋生态健康</t>
  </si>
  <si>
    <t>完成垃圾处理率</t>
  </si>
  <si>
    <t>46040024T000001371446-海头镇裸露土地复绿整治经费</t>
  </si>
  <si>
    <t>495,607.60</t>
  </si>
  <si>
    <t>提升土地绿化率，提升群众人居环境</t>
  </si>
  <si>
    <t>完成裸露土地复绿率</t>
  </si>
  <si>
    <t>46040024T000001371464-关于下达2022年一般性转移支付资金（2020年事业编人员未发放绩效工资）的通知</t>
  </si>
  <si>
    <t>24,209.44</t>
  </si>
  <si>
    <t>按时发放事业编人员工资，保障职工工资运转</t>
  </si>
  <si>
    <t>46040024T000001371485-海头镇村庄规划编制经费</t>
  </si>
  <si>
    <t>2,400.00</t>
  </si>
  <si>
    <t>加强村庄规划发展，提升居民生活水平。</t>
  </si>
  <si>
    <t>完成村庄规划发展率</t>
  </si>
  <si>
    <t>46040024T000001371500-海头镇关于下达各镇推进基层协商民主建设工作经费的通知</t>
  </si>
  <si>
    <t>32,000.00</t>
  </si>
  <si>
    <t>加强基层民主建设，服务人民群众。</t>
  </si>
  <si>
    <t>完成基层民主建设率</t>
  </si>
  <si>
    <t>46040024T000001371503-关于下达海头镇污水处理厂征地缺口资金的通知</t>
  </si>
  <si>
    <t>178,322.57</t>
  </si>
  <si>
    <t>提升污水处理效率，改善居民生活环境。</t>
  </si>
  <si>
    <t>完成污水清理发展率</t>
  </si>
  <si>
    <t>46040024T000001371506-关于下达镇域经济发展考核统计经费的通知</t>
  </si>
  <si>
    <t>1.00</t>
  </si>
  <si>
    <t>提升镇域经济发展考核统计能力</t>
  </si>
  <si>
    <t>完成经济发展考核统计率</t>
  </si>
  <si>
    <t>46040024T000001371509-关于下达海头蜜柚开发基地用电用水配套设备资金的通知</t>
  </si>
  <si>
    <t>18,190.11</t>
  </si>
  <si>
    <t>提升海头蜜柚用电用水配套设备使用能力</t>
  </si>
  <si>
    <t>完成设施建设率</t>
  </si>
  <si>
    <t>46040024T000001371882-农村改厕补助资金</t>
  </si>
  <si>
    <t>254,240.00</t>
  </si>
  <si>
    <t>完成农村改厕工作，按时发放改厕补助资金</t>
  </si>
  <si>
    <t>工作可持续情况</t>
  </si>
  <si>
    <t>46040024T000001380519-政府办公经费</t>
  </si>
  <si>
    <t>1,313.72</t>
  </si>
  <si>
    <t>46040024T000001380522-海头镇基层武装工作经费（专项转移）</t>
  </si>
  <si>
    <t>7,457.00</t>
  </si>
  <si>
    <t>46040024T000001385262-种粮补贴工作经费</t>
  </si>
  <si>
    <t>3,600.00</t>
  </si>
  <si>
    <t>保障种粮补贴工作开展</t>
  </si>
  <si>
    <t>92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</si>
</sst>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\¥#,##0.00;\¥\-#,##0.00"/>
    <numFmt numFmtId="178" formatCode="0_ "/>
  </numFmts>
  <fonts count="93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sz val="9"/>
      <color rgb="FF000000"/>
      <name val="simhei"/>
      <charset val="134"/>
    </font>
    <font>
      <b/>
      <sz val="11"/>
      <color rgb="FF000000"/>
      <name val="宋体"/>
      <charset val="134"/>
    </font>
    <font>
      <sz val="11"/>
      <color rgb="FF000000"/>
      <name val="SimSun"/>
      <charset val="134"/>
    </font>
    <font>
      <sz val="9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u/>
      <sz val="22"/>
      <color theme="1"/>
      <name val="宋体"/>
      <charset val="134"/>
      <scheme val="minor"/>
    </font>
    <font>
      <b/>
      <sz val="12"/>
      <name val="宋体"/>
      <charset val="134"/>
    </font>
    <font>
      <b/>
      <u/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name val="黑体"/>
      <charset val="134"/>
    </font>
    <font>
      <b/>
      <u/>
      <sz val="12"/>
      <name val="宋体"/>
      <charset val="134"/>
    </font>
    <font>
      <b/>
      <sz val="12"/>
      <color theme="1"/>
      <name val="黑体"/>
      <charset val="134"/>
    </font>
    <font>
      <b/>
      <u/>
      <sz val="12"/>
      <color indexed="8"/>
      <name val="宋体"/>
      <charset val="134"/>
      <scheme val="minor"/>
    </font>
    <font>
      <b/>
      <u/>
      <sz val="12"/>
      <color indexed="8"/>
      <name val="宋体"/>
      <charset val="134"/>
    </font>
    <font>
      <b/>
      <sz val="12"/>
      <color indexed="8"/>
      <name val="黑体"/>
      <charset val="134"/>
    </font>
    <font>
      <b/>
      <sz val="11"/>
      <name val="SimSun"/>
      <charset val="134"/>
    </font>
    <font>
      <sz val="10"/>
      <color rgb="FFC0C0C0"/>
      <name val="宋体"/>
      <charset val="134"/>
    </font>
    <font>
      <sz val="10"/>
      <color rgb="FFC0C0C0"/>
      <name val="SimSun"/>
      <charset val="134"/>
    </font>
    <font>
      <b/>
      <sz val="16"/>
      <name val="黑体"/>
      <charset val="134"/>
    </font>
    <font>
      <sz val="9"/>
      <name val="Hiragino Sans GB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name val="宋体"/>
      <charset val="134"/>
    </font>
    <font>
      <u/>
      <sz val="12"/>
      <color indexed="8"/>
      <name val="宋体"/>
      <charset val="134"/>
    </font>
    <font>
      <sz val="11"/>
      <color rgb="FFFF0000"/>
      <name val="宋体"/>
      <charset val="134"/>
      <scheme val="minor"/>
    </font>
    <font>
      <b/>
      <sz val="12"/>
      <color rgb="FF000000"/>
      <name val="黑体"/>
      <charset val="134"/>
    </font>
    <font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0"/>
      <name val="宋体"/>
      <charset val="134"/>
    </font>
    <font>
      <sz val="12"/>
      <name val="宋体"/>
      <charset val="134"/>
      <scheme val="minor"/>
    </font>
    <font>
      <sz val="12"/>
      <name val="楷体_GB2312"/>
      <charset val="134"/>
    </font>
    <font>
      <sz val="22"/>
      <name val="楷体_GB2312"/>
      <charset val="134"/>
    </font>
    <font>
      <sz val="14"/>
      <name val="宋体"/>
      <charset val="134"/>
    </font>
    <font>
      <sz val="18"/>
      <name val="黑体"/>
      <charset val="134"/>
    </font>
    <font>
      <b/>
      <sz val="48"/>
      <name val="楷体_GB2312"/>
      <charset val="134"/>
    </font>
    <font>
      <b/>
      <sz val="36"/>
      <name val="宋体"/>
      <charset val="134"/>
    </font>
    <font>
      <b/>
      <sz val="36"/>
      <name val="楷体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58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sz val="12"/>
      <color indexed="60"/>
      <name val="宋体"/>
      <charset val="134"/>
    </font>
    <font>
      <sz val="12"/>
      <name val="Times New Roman"/>
      <charset val="134"/>
    </font>
    <font>
      <b/>
      <sz val="11"/>
      <color indexed="56"/>
      <name val="宋体"/>
      <charset val="134"/>
    </font>
    <font>
      <i/>
      <sz val="12"/>
      <color indexed="23"/>
      <name val="宋体"/>
      <charset val="134"/>
    </font>
    <font>
      <sz val="7"/>
      <name val="Small Fonts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0"/>
      <name val="MS Sans Serif"/>
      <charset val="134"/>
    </font>
    <font>
      <sz val="10"/>
      <name val="MS Sans Serif"/>
      <charset val="134"/>
    </font>
    <font>
      <sz val="11"/>
      <color indexed="17"/>
      <name val="Tahoma"/>
      <charset val="134"/>
    </font>
    <font>
      <b/>
      <sz val="11"/>
      <color indexed="9"/>
      <name val="宋体"/>
      <charset val="134"/>
    </font>
    <font>
      <sz val="11"/>
      <color indexed="20"/>
      <name val="Tahoma"/>
      <charset val="134"/>
    </font>
    <font>
      <sz val="11"/>
      <color indexed="62"/>
      <name val="宋体"/>
      <charset val="134"/>
    </font>
    <font>
      <sz val="10"/>
      <name val="Helv"/>
      <charset val="134"/>
    </font>
    <font>
      <b/>
      <sz val="12"/>
      <color indexed="8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5" borderId="23" applyNumberFormat="0" applyAlignment="0" applyProtection="0">
      <alignment vertical="center"/>
    </xf>
    <xf numFmtId="0" fontId="55" fillId="6" borderId="24" applyNumberFormat="0" applyAlignment="0" applyProtection="0">
      <alignment vertical="center"/>
    </xf>
    <xf numFmtId="0" fontId="56" fillId="6" borderId="23" applyNumberFormat="0" applyAlignment="0" applyProtection="0">
      <alignment vertical="center"/>
    </xf>
    <xf numFmtId="0" fontId="57" fillId="7" borderId="25" applyNumberFormat="0" applyAlignment="0" applyProtection="0">
      <alignment vertical="center"/>
    </xf>
    <xf numFmtId="0" fontId="58" fillId="0" borderId="26" applyNumberFormat="0" applyFill="0" applyAlignment="0" applyProtection="0">
      <alignment vertical="center"/>
    </xf>
    <xf numFmtId="0" fontId="59" fillId="0" borderId="27" applyNumberFormat="0" applyFill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16" fillId="0" borderId="0"/>
    <xf numFmtId="0" fontId="65" fillId="35" borderId="0" applyNumberFormat="0" applyBorder="0" applyAlignment="0" applyProtection="0">
      <alignment vertical="center"/>
    </xf>
    <xf numFmtId="0" fontId="66" fillId="0" borderId="28" applyNumberFormat="0" applyFill="0" applyAlignment="0" applyProtection="0">
      <alignment vertical="center"/>
    </xf>
    <xf numFmtId="0" fontId="67" fillId="36" borderId="29" applyNumberFormat="0" applyAlignment="0" applyProtection="0">
      <alignment vertical="center"/>
    </xf>
    <xf numFmtId="0" fontId="68" fillId="0" borderId="30" applyNumberFormat="0" applyFill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68" fillId="0" borderId="30" applyNumberFormat="0" applyFill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3" fillId="36" borderId="31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70" fillId="0" borderId="0">
      <alignment vertical="center"/>
    </xf>
    <xf numFmtId="0" fontId="65" fillId="35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6" fillId="0" borderId="0"/>
    <xf numFmtId="0" fontId="35" fillId="41" borderId="32" applyNumberFormat="0" applyFont="0" applyAlignment="0" applyProtection="0">
      <alignment vertical="center"/>
    </xf>
    <xf numFmtId="0" fontId="16" fillId="0" borderId="0"/>
    <xf numFmtId="0" fontId="69" fillId="37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67" fillId="36" borderId="29" applyNumberFormat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35" fillId="41" borderId="32" applyNumberFormat="0" applyFont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72" fillId="39" borderId="0"/>
    <xf numFmtId="0" fontId="65" fillId="44" borderId="0" applyNumberFormat="0" applyBorder="0" applyAlignment="0" applyProtection="0">
      <alignment vertical="center"/>
    </xf>
    <xf numFmtId="0" fontId="67" fillId="36" borderId="29" applyNumberFormat="0" applyAlignment="0" applyProtection="0">
      <alignment vertical="center"/>
    </xf>
    <xf numFmtId="0" fontId="68" fillId="0" borderId="30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8" fillId="0" borderId="30" applyNumberFormat="0" applyFill="0" applyAlignment="0" applyProtection="0">
      <alignment vertical="center"/>
    </xf>
    <xf numFmtId="0" fontId="67" fillId="36" borderId="29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8" fillId="0" borderId="30" applyNumberFormat="0" applyFill="0" applyAlignment="0" applyProtection="0">
      <alignment vertical="center"/>
    </xf>
    <xf numFmtId="0" fontId="67" fillId="36" borderId="29" applyNumberFormat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73" fillId="36" borderId="31" applyNumberFormat="0" applyAlignment="0" applyProtection="0">
      <alignment vertical="center"/>
    </xf>
    <xf numFmtId="0" fontId="16" fillId="0" borderId="0"/>
    <xf numFmtId="0" fontId="70" fillId="37" borderId="0" applyNumberFormat="0" applyBorder="0" applyAlignment="0" applyProtection="0">
      <alignment vertical="center"/>
    </xf>
    <xf numFmtId="0" fontId="73" fillId="36" borderId="31" applyNumberFormat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3" fillId="36" borderId="31" applyNumberFormat="0" applyAlignment="0" applyProtection="0">
      <alignment vertical="center"/>
    </xf>
    <xf numFmtId="0" fontId="77" fillId="43" borderId="0" applyNumberFormat="0" applyBorder="0" applyAlignment="0" applyProtection="0"/>
    <xf numFmtId="0" fontId="78" fillId="0" borderId="0"/>
    <xf numFmtId="0" fontId="79" fillId="0" borderId="0" applyNumberFormat="0" applyFill="0" applyBorder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0" fillId="37" borderId="0" applyNumberFormat="0" applyBorder="0" applyAlignment="0" applyProtection="0">
      <alignment vertical="center"/>
    </xf>
    <xf numFmtId="0" fontId="67" fillId="36" borderId="29" applyNumberFormat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70" fillId="38" borderId="0" applyNumberFormat="0" applyBorder="0" applyAlignment="0" applyProtection="0">
      <alignment vertical="center"/>
    </xf>
    <xf numFmtId="0" fontId="70" fillId="37" borderId="0" applyNumberFormat="0" applyBorder="0" applyAlignment="0" applyProtection="0">
      <alignment vertical="center"/>
    </xf>
    <xf numFmtId="0" fontId="67" fillId="36" borderId="29" applyNumberFormat="0" applyAlignment="0" applyProtection="0">
      <alignment vertical="center"/>
    </xf>
    <xf numFmtId="0" fontId="70" fillId="37" borderId="0" applyNumberFormat="0" applyBorder="0" applyAlignment="0" applyProtection="0">
      <alignment vertical="center"/>
    </xf>
    <xf numFmtId="0" fontId="67" fillId="36" borderId="29" applyNumberFormat="0" applyAlignment="0" applyProtection="0">
      <alignment vertical="center"/>
    </xf>
    <xf numFmtId="0" fontId="70" fillId="37" borderId="0" applyNumberFormat="0" applyBorder="0" applyAlignment="0" applyProtection="0">
      <alignment vertical="center"/>
    </xf>
    <xf numFmtId="0" fontId="67" fillId="36" borderId="29" applyNumberFormat="0" applyAlignment="0" applyProtection="0">
      <alignment vertical="center"/>
    </xf>
    <xf numFmtId="0" fontId="70" fillId="37" borderId="0" applyNumberFormat="0" applyBorder="0" applyAlignment="0" applyProtection="0">
      <alignment vertical="center"/>
    </xf>
    <xf numFmtId="0" fontId="67" fillId="36" borderId="29" applyNumberFormat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65" fillId="47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65" fillId="47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65" fillId="47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16" fillId="0" borderId="0"/>
    <xf numFmtId="0" fontId="70" fillId="40" borderId="0" applyNumberFormat="0" applyBorder="0" applyAlignment="0" applyProtection="0">
      <alignment vertical="center"/>
    </xf>
    <xf numFmtId="0" fontId="35" fillId="0" borderId="0"/>
    <xf numFmtId="0" fontId="72" fillId="39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65" fillId="35" borderId="0" applyNumberFormat="0" applyBorder="0" applyAlignment="0" applyProtection="0">
      <alignment vertical="center"/>
    </xf>
    <xf numFmtId="0" fontId="16" fillId="0" borderId="0"/>
    <xf numFmtId="0" fontId="80" fillId="0" borderId="0" applyNumberFormat="0" applyFill="0" applyBorder="0" applyAlignment="0" applyProtection="0"/>
    <xf numFmtId="0" fontId="70" fillId="40" borderId="0" applyNumberFormat="0" applyBorder="0" applyAlignment="0" applyProtection="0">
      <alignment vertical="center"/>
    </xf>
    <xf numFmtId="0" fontId="65" fillId="35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0" fillId="4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0" fillId="49" borderId="0" applyNumberFormat="0" applyBorder="0" applyAlignment="0" applyProtection="0">
      <alignment vertical="center"/>
    </xf>
    <xf numFmtId="0" fontId="70" fillId="49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0" fillId="49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0" fillId="49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3" fillId="36" borderId="31" applyNumberFormat="0" applyAlignment="0" applyProtection="0">
      <alignment vertical="center"/>
    </xf>
    <xf numFmtId="0" fontId="77" fillId="43" borderId="0" applyNumberFormat="0" applyBorder="0" applyAlignment="0" applyProtection="0"/>
    <xf numFmtId="0" fontId="70" fillId="4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7" fillId="43" borderId="0" applyNumberFormat="0" applyBorder="0" applyAlignment="0" applyProtection="0"/>
    <xf numFmtId="0" fontId="65" fillId="45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77" fillId="43" borderId="0" applyNumberFormat="0" applyBorder="0" applyAlignment="0" applyProtection="0"/>
    <xf numFmtId="0" fontId="65" fillId="52" borderId="0" applyNumberFormat="0" applyBorder="0" applyAlignment="0" applyProtection="0">
      <alignment vertical="center"/>
    </xf>
    <xf numFmtId="0" fontId="70" fillId="53" borderId="0" applyNumberFormat="0" applyBorder="0" applyAlignment="0" applyProtection="0">
      <alignment vertical="center"/>
    </xf>
    <xf numFmtId="0" fontId="70" fillId="53" borderId="0" applyNumberFormat="0" applyBorder="0" applyAlignment="0" applyProtection="0">
      <alignment vertical="center"/>
    </xf>
    <xf numFmtId="0" fontId="70" fillId="53" borderId="0" applyNumberFormat="0" applyBorder="0" applyAlignment="0" applyProtection="0">
      <alignment vertical="center"/>
    </xf>
    <xf numFmtId="0" fontId="70" fillId="53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70" fillId="53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3" fillId="36" borderId="31" applyNumberFormat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16" fillId="0" borderId="0">
      <alignment vertical="center"/>
    </xf>
    <xf numFmtId="0" fontId="73" fillId="36" borderId="31" applyNumberFormat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73" fillId="36" borderId="31" applyNumberFormat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3" fillId="36" borderId="31" applyNumberFormat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73" fillId="36" borderId="31" applyNumberFormat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53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0" fillId="53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0" fillId="53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0" fillId="53" borderId="0" applyNumberFormat="0" applyBorder="0" applyAlignment="0" applyProtection="0">
      <alignment vertical="center"/>
    </xf>
    <xf numFmtId="37" fontId="81" fillId="0" borderId="0"/>
    <xf numFmtId="0" fontId="72" fillId="39" borderId="0" applyNumberFormat="0" applyBorder="0" applyAlignment="0" applyProtection="0">
      <alignment vertical="center"/>
    </xf>
    <xf numFmtId="0" fontId="70" fillId="53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35" fillId="41" borderId="32" applyNumberFormat="0" applyFont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82" fillId="0" borderId="33" applyNumberFormat="0" applyFill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82" fillId="0" borderId="33" applyNumberFormat="0" applyFill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82" fillId="0" borderId="33" applyNumberFormat="0" applyFill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0" fillId="53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53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65" fillId="4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65" fillId="4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65" fillId="35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5" fillId="35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50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16" fillId="0" borderId="0">
      <alignment vertical="center"/>
    </xf>
    <xf numFmtId="0" fontId="65" fillId="46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16" fillId="0" borderId="0"/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65" fillId="47" borderId="0" applyNumberFormat="0" applyBorder="0" applyAlignment="0" applyProtection="0">
      <alignment vertical="center"/>
    </xf>
    <xf numFmtId="0" fontId="16" fillId="0" borderId="0"/>
    <xf numFmtId="0" fontId="65" fillId="50" borderId="0" applyNumberFormat="0" applyBorder="0" applyAlignment="0" applyProtection="0">
      <alignment vertical="center"/>
    </xf>
    <xf numFmtId="0" fontId="16" fillId="0" borderId="0"/>
    <xf numFmtId="0" fontId="65" fillId="46" borderId="0" applyNumberFormat="0" applyBorder="0" applyAlignment="0" applyProtection="0">
      <alignment vertical="center"/>
    </xf>
    <xf numFmtId="0" fontId="84" fillId="0" borderId="34" applyNumberFormat="0" applyFill="0" applyAlignment="0" applyProtection="0">
      <alignment vertical="center"/>
    </xf>
    <xf numFmtId="0" fontId="16" fillId="0" borderId="0"/>
    <xf numFmtId="0" fontId="65" fillId="44" borderId="0" applyNumberFormat="0" applyBorder="0" applyAlignment="0" applyProtection="0">
      <alignment vertical="center"/>
    </xf>
    <xf numFmtId="0" fontId="84" fillId="0" borderId="34" applyNumberFormat="0" applyFill="0" applyAlignment="0" applyProtection="0">
      <alignment vertical="center"/>
    </xf>
    <xf numFmtId="0" fontId="65" fillId="54" borderId="0" applyNumberFormat="0" applyBorder="0" applyAlignment="0" applyProtection="0">
      <alignment vertical="center"/>
    </xf>
    <xf numFmtId="0" fontId="84" fillId="0" borderId="34" applyNumberFormat="0" applyFill="0" applyAlignment="0" applyProtection="0">
      <alignment vertical="center"/>
    </xf>
    <xf numFmtId="0" fontId="85" fillId="0" borderId="0" applyNumberFormat="0" applyFill="0" applyBorder="0" applyAlignment="0" applyProtection="0"/>
    <xf numFmtId="0" fontId="16" fillId="0" borderId="0"/>
    <xf numFmtId="0" fontId="86" fillId="0" borderId="0"/>
    <xf numFmtId="0" fontId="69" fillId="37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84" fillId="0" borderId="34" applyNumberFormat="0" applyFill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84" fillId="0" borderId="34" applyNumberFormat="0" applyFill="0" applyAlignment="0" applyProtection="0">
      <alignment vertical="center"/>
    </xf>
    <xf numFmtId="0" fontId="84" fillId="0" borderId="34" applyNumberFormat="0" applyFill="0" applyAlignment="0" applyProtection="0">
      <alignment vertical="center"/>
    </xf>
    <xf numFmtId="0" fontId="35" fillId="0" borderId="0"/>
    <xf numFmtId="0" fontId="84" fillId="0" borderId="34" applyNumberFormat="0" applyFill="0" applyAlignment="0" applyProtection="0">
      <alignment vertical="center"/>
    </xf>
    <xf numFmtId="0" fontId="84" fillId="0" borderId="34" applyNumberFormat="0" applyFill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84" fillId="0" borderId="34" applyNumberFormat="0" applyFill="0" applyAlignment="0" applyProtection="0">
      <alignment vertical="center"/>
    </xf>
    <xf numFmtId="0" fontId="87" fillId="39" borderId="0" applyNumberFormat="0" applyBorder="0" applyAlignment="0" applyProtection="0">
      <alignment vertical="center"/>
    </xf>
    <xf numFmtId="0" fontId="84" fillId="0" borderId="34" applyNumberFormat="0" applyFill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82" fillId="0" borderId="33" applyNumberFormat="0" applyFill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82" fillId="0" borderId="33" applyNumberFormat="0" applyFill="0" applyAlignment="0" applyProtection="0">
      <alignment vertical="center"/>
    </xf>
    <xf numFmtId="0" fontId="82" fillId="0" borderId="33" applyNumberFormat="0" applyFill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82" fillId="0" borderId="33" applyNumberFormat="0" applyFill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82" fillId="0" borderId="33" applyNumberFormat="0" applyFill="0" applyAlignment="0" applyProtection="0">
      <alignment vertical="center"/>
    </xf>
    <xf numFmtId="0" fontId="82" fillId="0" borderId="33" applyNumberFormat="0" applyFill="0" applyAlignment="0" applyProtection="0">
      <alignment vertical="center"/>
    </xf>
    <xf numFmtId="0" fontId="82" fillId="0" borderId="33" applyNumberFormat="0" applyFill="0" applyAlignment="0" applyProtection="0">
      <alignment vertical="center"/>
    </xf>
    <xf numFmtId="0" fontId="79" fillId="0" borderId="35" applyNumberFormat="0" applyFill="0" applyAlignment="0" applyProtection="0">
      <alignment vertical="center"/>
    </xf>
    <xf numFmtId="0" fontId="79" fillId="0" borderId="35" applyNumberFormat="0" applyFill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9" fillId="0" borderId="35" applyNumberFormat="0" applyFill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9" fillId="0" borderId="35" applyNumberFormat="0" applyFill="0" applyAlignment="0" applyProtection="0">
      <alignment vertical="center"/>
    </xf>
    <xf numFmtId="0" fontId="79" fillId="0" borderId="35" applyNumberFormat="0" applyFill="0" applyAlignment="0" applyProtection="0">
      <alignment vertical="center"/>
    </xf>
    <xf numFmtId="0" fontId="79" fillId="0" borderId="35" applyNumberFormat="0" applyFill="0" applyAlignment="0" applyProtection="0">
      <alignment vertical="center"/>
    </xf>
    <xf numFmtId="0" fontId="79" fillId="0" borderId="35" applyNumberFormat="0" applyFill="0" applyAlignment="0" applyProtection="0">
      <alignment vertical="center"/>
    </xf>
    <xf numFmtId="0" fontId="79" fillId="0" borderId="35" applyNumberFormat="0" applyFill="0" applyAlignment="0" applyProtection="0">
      <alignment vertical="center"/>
    </xf>
    <xf numFmtId="0" fontId="79" fillId="0" borderId="35" applyNumberFormat="0" applyFill="0" applyAlignment="0" applyProtection="0">
      <alignment vertical="center"/>
    </xf>
    <xf numFmtId="0" fontId="79" fillId="0" borderId="35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6" fillId="0" borderId="28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6" fillId="0" borderId="28" applyNumberFormat="0" applyFill="0" applyAlignment="0" applyProtection="0">
      <alignment vertical="center"/>
    </xf>
    <xf numFmtId="0" fontId="88" fillId="55" borderId="36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6" fillId="0" borderId="28" applyNumberFormat="0" applyFill="0" applyAlignment="0" applyProtection="0">
      <alignment vertical="center"/>
    </xf>
    <xf numFmtId="0" fontId="88" fillId="55" borderId="36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6" fillId="0" borderId="28" applyNumberFormat="0" applyFill="0" applyAlignment="0" applyProtection="0">
      <alignment vertical="center"/>
    </xf>
    <xf numFmtId="0" fontId="88" fillId="55" borderId="36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/>
    <xf numFmtId="0" fontId="69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/>
    <xf numFmtId="0" fontId="69" fillId="37" borderId="0" applyNumberFormat="0" applyBorder="0" applyAlignment="0" applyProtection="0">
      <alignment vertical="center"/>
    </xf>
    <xf numFmtId="0" fontId="69" fillId="37" borderId="0"/>
    <xf numFmtId="0" fontId="72" fillId="39" borderId="0" applyNumberFormat="0" applyBorder="0" applyAlignment="0" applyProtection="0">
      <alignment vertical="center"/>
    </xf>
    <xf numFmtId="0" fontId="69" fillId="37" borderId="0"/>
    <xf numFmtId="0" fontId="89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9" fillId="37" borderId="0" applyNumberFormat="0" applyBorder="0" applyAlignment="0" applyProtection="0">
      <alignment vertical="center"/>
    </xf>
    <xf numFmtId="0" fontId="90" fillId="51" borderId="31" applyNumberFormat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16" fillId="0" borderId="0"/>
    <xf numFmtId="4" fontId="35" fillId="0" borderId="0" applyFont="0" applyFill="0" applyBorder="0" applyAlignment="0" applyProtection="0"/>
    <xf numFmtId="0" fontId="69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35" fillId="41" borderId="32" applyNumberFormat="0" applyFont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35" fillId="0" borderId="0"/>
    <xf numFmtId="0" fontId="71" fillId="39" borderId="0" applyNumberFormat="0" applyBorder="0" applyAlignment="0" applyProtection="0">
      <alignment vertical="center"/>
    </xf>
    <xf numFmtId="0" fontId="16" fillId="0" borderId="0"/>
    <xf numFmtId="0" fontId="35" fillId="0" borderId="0"/>
    <xf numFmtId="0" fontId="71" fillId="39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65" fillId="46" borderId="0" applyNumberFormat="0" applyBorder="0" applyAlignment="0" applyProtection="0">
      <alignment vertical="center"/>
    </xf>
    <xf numFmtId="0" fontId="35" fillId="0" borderId="0"/>
    <xf numFmtId="0" fontId="65" fillId="4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 wrapText="1"/>
    </xf>
    <xf numFmtId="0" fontId="16" fillId="0" borderId="0">
      <alignment vertical="center" wrapText="1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/>
    <xf numFmtId="0" fontId="72" fillId="39" borderId="0" applyNumberFormat="0" applyBorder="0" applyAlignment="0" applyProtection="0">
      <alignment vertical="center"/>
    </xf>
    <xf numFmtId="0" fontId="35" fillId="41" borderId="32" applyNumberFormat="0" applyFont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66" fillId="0" borderId="28" applyNumberFormat="0" applyFill="0" applyAlignment="0" applyProtection="0">
      <alignment vertical="center"/>
    </xf>
    <xf numFmtId="0" fontId="66" fillId="0" borderId="28" applyNumberFormat="0" applyFill="0" applyAlignment="0" applyProtection="0">
      <alignment vertical="center"/>
    </xf>
    <xf numFmtId="0" fontId="88" fillId="55" borderId="36" applyNumberFormat="0" applyAlignment="0" applyProtection="0">
      <alignment vertical="center"/>
    </xf>
    <xf numFmtId="0" fontId="66" fillId="0" borderId="28" applyNumberFormat="0" applyFill="0" applyAlignment="0" applyProtection="0">
      <alignment vertical="center"/>
    </xf>
    <xf numFmtId="0" fontId="66" fillId="0" borderId="28" applyNumberFormat="0" applyFill="0" applyAlignment="0" applyProtection="0">
      <alignment vertical="center"/>
    </xf>
    <xf numFmtId="0" fontId="66" fillId="0" borderId="28" applyNumberFormat="0" applyFill="0" applyAlignment="0" applyProtection="0">
      <alignment vertical="center"/>
    </xf>
    <xf numFmtId="0" fontId="88" fillId="55" borderId="36" applyNumberFormat="0" applyAlignment="0" applyProtection="0">
      <alignment vertical="center"/>
    </xf>
    <xf numFmtId="0" fontId="88" fillId="55" borderId="36" applyNumberFormat="0" applyAlignment="0" applyProtection="0">
      <alignment vertical="center"/>
    </xf>
    <xf numFmtId="0" fontId="88" fillId="55" borderId="36" applyNumberFormat="0" applyAlignment="0" applyProtection="0">
      <alignment vertical="center"/>
    </xf>
    <xf numFmtId="0" fontId="88" fillId="55" borderId="36" applyNumberFormat="0" applyAlignment="0" applyProtection="0">
      <alignment vertical="center"/>
    </xf>
    <xf numFmtId="0" fontId="88" fillId="55" borderId="36" applyNumberFormat="0" applyAlignment="0" applyProtection="0">
      <alignment vertical="center"/>
    </xf>
    <xf numFmtId="0" fontId="88" fillId="55" borderId="36" applyNumberFormat="0" applyAlignment="0" applyProtection="0">
      <alignment vertical="center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77" fillId="43" borderId="0" applyNumberFormat="0" applyBorder="0" applyAlignment="0" applyProtection="0"/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68" fillId="0" borderId="30" applyNumberFormat="0" applyFill="0" applyAlignment="0" applyProtection="0">
      <alignment vertical="center"/>
    </xf>
    <xf numFmtId="0" fontId="68" fillId="0" borderId="30" applyNumberFormat="0" applyFill="0" applyAlignment="0" applyProtection="0">
      <alignment vertical="center"/>
    </xf>
    <xf numFmtId="0" fontId="68" fillId="0" borderId="30" applyNumberFormat="0" applyFill="0" applyAlignment="0" applyProtection="0">
      <alignment vertical="center"/>
    </xf>
    <xf numFmtId="0" fontId="68" fillId="0" borderId="30" applyNumberFormat="0" applyFill="0" applyAlignment="0" applyProtection="0">
      <alignment vertical="center"/>
    </xf>
    <xf numFmtId="0" fontId="68" fillId="0" borderId="30" applyNumberFormat="0" applyFill="0" applyAlignment="0" applyProtection="0">
      <alignment vertical="center"/>
    </xf>
    <xf numFmtId="0" fontId="86" fillId="0" borderId="0"/>
    <xf numFmtId="0" fontId="65" fillId="45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16" fillId="0" borderId="0">
      <alignment vertical="center"/>
    </xf>
    <xf numFmtId="0" fontId="65" fillId="52" borderId="0" applyNumberFormat="0" applyBorder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90" fillId="51" borderId="31" applyNumberFormat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90" fillId="51" borderId="31" applyNumberFormat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90" fillId="51" borderId="31" applyNumberFormat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90" fillId="51" borderId="31" applyNumberFormat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90" fillId="51" borderId="31" applyNumberFormat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77" fillId="43" borderId="0" applyNumberFormat="0" applyBorder="0" applyAlignment="0" applyProtection="0"/>
    <xf numFmtId="0" fontId="65" fillId="56" borderId="0" applyNumberFormat="0" applyBorder="0" applyAlignment="0" applyProtection="0">
      <alignment vertical="center"/>
    </xf>
    <xf numFmtId="0" fontId="90" fillId="51" borderId="31" applyNumberFormat="0" applyAlignment="0" applyProtection="0">
      <alignment vertical="center"/>
    </xf>
    <xf numFmtId="0" fontId="90" fillId="51" borderId="31" applyNumberFormat="0" applyAlignment="0" applyProtection="0">
      <alignment vertical="center"/>
    </xf>
    <xf numFmtId="0" fontId="90" fillId="51" borderId="31" applyNumberFormat="0" applyAlignment="0" applyProtection="0">
      <alignment vertical="center"/>
    </xf>
    <xf numFmtId="0" fontId="90" fillId="51" borderId="31" applyNumberFormat="0" applyAlignment="0" applyProtection="0">
      <alignment vertical="center"/>
    </xf>
    <xf numFmtId="0" fontId="91" fillId="0" borderId="0"/>
    <xf numFmtId="0" fontId="35" fillId="41" borderId="32" applyNumberFormat="0" applyFont="0" applyAlignment="0" applyProtection="0">
      <alignment vertical="center"/>
    </xf>
    <xf numFmtId="0" fontId="35" fillId="41" borderId="32" applyNumberFormat="0" applyFont="0" applyAlignment="0" applyProtection="0">
      <alignment vertical="center"/>
    </xf>
    <xf numFmtId="0" fontId="35" fillId="41" borderId="32" applyNumberFormat="0" applyFont="0" applyAlignment="0" applyProtection="0">
      <alignment vertical="center"/>
    </xf>
    <xf numFmtId="0" fontId="35" fillId="41" borderId="32" applyNumberFormat="0" applyFont="0" applyAlignment="0" applyProtection="0">
      <alignment vertical="center"/>
    </xf>
    <xf numFmtId="0" fontId="35" fillId="41" borderId="32" applyNumberFormat="0" applyFont="0" applyAlignment="0" applyProtection="0">
      <alignment vertical="center"/>
    </xf>
    <xf numFmtId="0" fontId="16" fillId="0" borderId="0">
      <alignment vertical="center"/>
    </xf>
  </cellStyleXfs>
  <cellXfs count="14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4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176" fontId="13" fillId="0" borderId="14" xfId="370" applyNumberFormat="1" applyFont="1" applyFill="1" applyBorder="1" applyAlignment="1">
      <alignment horizontal="center" vertical="center"/>
    </xf>
    <xf numFmtId="49" fontId="14" fillId="0" borderId="14" xfId="67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49" fontId="15" fillId="0" borderId="14" xfId="67" applyNumberFormat="1" applyFont="1" applyFill="1" applyBorder="1" applyAlignment="1">
      <alignment horizontal="left" vertical="center"/>
    </xf>
    <xf numFmtId="177" fontId="0" fillId="0" borderId="15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6" fillId="0" borderId="14" xfId="0" applyFont="1" applyBorder="1" applyAlignment="1">
      <alignment vertical="center"/>
    </xf>
    <xf numFmtId="178" fontId="16" fillId="0" borderId="14" xfId="243" applyNumberFormat="1" applyFont="1" applyBorder="1" applyAlignment="1">
      <alignment vertical="center"/>
    </xf>
    <xf numFmtId="176" fontId="16" fillId="0" borderId="14" xfId="37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1" fontId="17" fillId="0" borderId="14" xfId="393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>
      <alignment vertical="center"/>
    </xf>
    <xf numFmtId="176" fontId="18" fillId="0" borderId="14" xfId="37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6" fillId="0" borderId="14" xfId="0" applyFont="1" applyFill="1" applyBorder="1" applyAlignment="1">
      <alignment vertical="center" wrapText="1"/>
    </xf>
    <xf numFmtId="0" fontId="19" fillId="0" borderId="14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8" fontId="16" fillId="0" borderId="14" xfId="243" applyNumberFormat="1" applyFont="1" applyFill="1" applyBorder="1" applyAlignment="1">
      <alignment vertical="center"/>
    </xf>
    <xf numFmtId="178" fontId="16" fillId="0" borderId="17" xfId="243" applyNumberFormat="1" applyFont="1" applyBorder="1" applyAlignment="1">
      <alignment vertical="center"/>
    </xf>
    <xf numFmtId="176" fontId="16" fillId="0" borderId="14" xfId="370" applyNumberFormat="1" applyFont="1" applyFill="1" applyBorder="1" applyAlignment="1">
      <alignment vertical="center"/>
    </xf>
    <xf numFmtId="49" fontId="20" fillId="0" borderId="14" xfId="67" applyNumberFormat="1" applyFont="1" applyFill="1" applyBorder="1" applyAlignment="1">
      <alignment horizontal="left" vertical="center"/>
    </xf>
    <xf numFmtId="49" fontId="21" fillId="0" borderId="14" xfId="67" applyNumberFormat="1" applyFont="1" applyFill="1" applyBorder="1" applyAlignment="1">
      <alignment horizontal="left" vertical="center"/>
    </xf>
    <xf numFmtId="49" fontId="22" fillId="0" borderId="14" xfId="67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176" fontId="1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17" fillId="0" borderId="17" xfId="394" applyNumberFormat="1" applyFont="1" applyFill="1" applyBorder="1" applyAlignment="1" applyProtection="1">
      <alignment horizontal="left" vertical="center"/>
      <protection locked="0"/>
    </xf>
    <xf numFmtId="176" fontId="23" fillId="0" borderId="14" xfId="0" applyNumberFormat="1" applyFont="1" applyBorder="1" applyAlignment="1">
      <alignment horizontal="right" vertical="center"/>
    </xf>
    <xf numFmtId="176" fontId="16" fillId="0" borderId="17" xfId="394" applyNumberFormat="1" applyFont="1" applyFill="1" applyBorder="1" applyAlignment="1" applyProtection="1">
      <alignment vertical="center"/>
      <protection locked="0"/>
    </xf>
    <xf numFmtId="176" fontId="4" fillId="0" borderId="14" xfId="0" applyNumberFormat="1" applyFont="1" applyBorder="1" applyAlignment="1">
      <alignment horizontal="right" vertical="center"/>
    </xf>
    <xf numFmtId="176" fontId="16" fillId="0" borderId="17" xfId="394" applyNumberFormat="1" applyFont="1" applyFill="1" applyBorder="1" applyAlignment="1" applyProtection="1">
      <alignment horizontal="left" vertical="center" indent="2"/>
      <protection locked="0"/>
    </xf>
    <xf numFmtId="176" fontId="17" fillId="0" borderId="17" xfId="395" applyNumberFormat="1" applyFont="1" applyFill="1" applyBorder="1" applyAlignment="1" applyProtection="1">
      <alignment horizontal="left" vertical="center"/>
      <protection locked="0"/>
    </xf>
    <xf numFmtId="176" fontId="0" fillId="0" borderId="14" xfId="0" applyNumberFormat="1" applyBorder="1" applyAlignment="1">
      <alignment horizontal="left" vertical="center"/>
    </xf>
    <xf numFmtId="176" fontId="16" fillId="0" borderId="14" xfId="281" applyNumberFormat="1" applyFont="1" applyFill="1" applyBorder="1" applyAlignment="1">
      <alignment horizontal="left" vertical="center" wrapText="1"/>
    </xf>
    <xf numFmtId="176" fontId="0" fillId="0" borderId="14" xfId="0" applyNumberFormat="1" applyBorder="1">
      <alignment vertical="center"/>
    </xf>
    <xf numFmtId="176" fontId="16" fillId="0" borderId="14" xfId="281" applyNumberFormat="1" applyFont="1" applyFill="1" applyBorder="1" applyAlignment="1">
      <alignment horizontal="left" vertical="center" wrapText="1" indent="2"/>
    </xf>
    <xf numFmtId="176" fontId="16" fillId="0" borderId="14" xfId="187" applyNumberFormat="1" applyFont="1" applyFill="1" applyBorder="1" applyAlignment="1">
      <alignment horizontal="left" vertical="center" wrapText="1"/>
    </xf>
    <xf numFmtId="176" fontId="17" fillId="0" borderId="14" xfId="394" applyNumberFormat="1" applyFont="1" applyFill="1" applyBorder="1" applyAlignment="1" applyProtection="1">
      <alignment horizontal="left" vertical="center"/>
      <protection locked="0"/>
    </xf>
    <xf numFmtId="176" fontId="16" fillId="0" borderId="14" xfId="394" applyNumberFormat="1" applyFont="1" applyFill="1" applyBorder="1" applyAlignment="1" applyProtection="1">
      <alignment vertical="center"/>
    </xf>
    <xf numFmtId="176" fontId="16" fillId="0" borderId="14" xfId="370" applyNumberFormat="1" applyFont="1" applyFill="1" applyBorder="1" applyAlignment="1">
      <alignment horizontal="left" vertical="center"/>
    </xf>
    <xf numFmtId="0" fontId="24" fillId="0" borderId="4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6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29" fillId="0" borderId="6" xfId="0" applyFont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0" fontId="28" fillId="0" borderId="18" xfId="0" applyFont="1" applyBorder="1" applyAlignment="1">
      <alignment vertical="center" wrapText="1"/>
    </xf>
    <xf numFmtId="0" fontId="0" fillId="0" borderId="0" xfId="0" applyFont="1" applyFill="1" applyAlignment="1">
      <alignment horizontal="right"/>
    </xf>
    <xf numFmtId="49" fontId="31" fillId="0" borderId="14" xfId="67" applyNumberFormat="1" applyFont="1" applyFill="1" applyBorder="1" applyAlignment="1">
      <alignment horizontal="left" vertical="center"/>
    </xf>
    <xf numFmtId="49" fontId="15" fillId="0" borderId="14" xfId="67" applyNumberFormat="1" applyFont="1" applyFill="1" applyBorder="1" applyAlignment="1">
      <alignment vertical="center"/>
    </xf>
    <xf numFmtId="49" fontId="15" fillId="0" borderId="14" xfId="67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 wrapText="1"/>
    </xf>
    <xf numFmtId="49" fontId="22" fillId="0" borderId="14" xfId="67" applyNumberFormat="1" applyFont="1" applyFill="1" applyBorder="1" applyAlignment="1">
      <alignment horizontal="left" vertical="center"/>
    </xf>
    <xf numFmtId="0" fontId="32" fillId="0" borderId="15" xfId="0" applyFont="1" applyBorder="1" applyAlignment="1">
      <alignment horizontal="left" vertical="center" wrapText="1"/>
    </xf>
    <xf numFmtId="176" fontId="32" fillId="0" borderId="15" xfId="0" applyNumberFormat="1" applyFont="1" applyBorder="1" applyAlignment="1">
      <alignment horizontal="left" vertical="center" wrapText="1"/>
    </xf>
    <xf numFmtId="178" fontId="0" fillId="0" borderId="0" xfId="0" applyNumberFormat="1">
      <alignment vertical="center"/>
    </xf>
    <xf numFmtId="178" fontId="12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178" fontId="13" fillId="0" borderId="14" xfId="370" applyNumberFormat="1" applyFont="1" applyFill="1" applyBorder="1" applyAlignment="1">
      <alignment horizontal="center" vertical="center"/>
    </xf>
    <xf numFmtId="49" fontId="15" fillId="0" borderId="14" xfId="67" applyNumberFormat="1" applyFont="1" applyFill="1" applyBorder="1" applyAlignment="1">
      <alignment horizontal="left" vertical="center" indent="2"/>
    </xf>
    <xf numFmtId="178" fontId="0" fillId="0" borderId="14" xfId="0" applyNumberFormat="1" applyBorder="1">
      <alignment vertical="center"/>
    </xf>
    <xf numFmtId="49" fontId="22" fillId="0" borderId="19" xfId="67" applyNumberFormat="1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 indent="2"/>
    </xf>
    <xf numFmtId="176" fontId="4" fillId="3" borderId="14" xfId="0" applyNumberFormat="1" applyFont="1" applyFill="1" applyBorder="1" applyAlignment="1">
      <alignment horizontal="left" vertical="center"/>
    </xf>
    <xf numFmtId="0" fontId="33" fillId="3" borderId="14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176" fontId="17" fillId="0" borderId="14" xfId="370" applyNumberFormat="1" applyFont="1" applyFill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1" fontId="17" fillId="0" borderId="14" xfId="393" applyNumberFormat="1" applyFont="1" applyFill="1" applyBorder="1" applyAlignment="1" applyProtection="1">
      <alignment horizontal="left" vertical="center"/>
      <protection locked="0"/>
    </xf>
    <xf numFmtId="49" fontId="17" fillId="0" borderId="14" xfId="370" applyNumberFormat="1" applyFont="1" applyFill="1" applyBorder="1" applyAlignment="1">
      <alignment horizontal="left" vertical="center"/>
    </xf>
    <xf numFmtId="1" fontId="16" fillId="0" borderId="14" xfId="393" applyNumberFormat="1" applyFont="1" applyFill="1" applyBorder="1" applyAlignment="1" applyProtection="1">
      <alignment horizontal="left" vertical="center"/>
      <protection locked="0"/>
    </xf>
    <xf numFmtId="176" fontId="16" fillId="0" borderId="14" xfId="370" applyNumberFormat="1" applyFont="1" applyFill="1" applyBorder="1" applyAlignment="1">
      <alignment horizontal="left" vertical="center" indent="1"/>
    </xf>
    <xf numFmtId="1" fontId="16" fillId="0" borderId="14" xfId="253" applyNumberFormat="1" applyFont="1" applyFill="1" applyBorder="1" applyAlignment="1" applyProtection="1">
      <alignment horizontal="left" vertical="center" indent="1"/>
      <protection locked="0"/>
    </xf>
    <xf numFmtId="1" fontId="16" fillId="0" borderId="14" xfId="393" applyNumberFormat="1" applyFont="1" applyFill="1" applyBorder="1" applyAlignment="1" applyProtection="1">
      <alignment horizontal="left" vertical="center" indent="1"/>
      <protection locked="0"/>
    </xf>
    <xf numFmtId="176" fontId="17" fillId="0" borderId="14" xfId="370" applyNumberFormat="1" applyFont="1" applyFill="1" applyBorder="1" applyAlignment="1">
      <alignment horizontal="left" vertical="center" wrapText="1"/>
    </xf>
    <xf numFmtId="1" fontId="17" fillId="0" borderId="14" xfId="393" applyNumberFormat="1" applyFont="1" applyFill="1" applyBorder="1" applyAlignment="1" applyProtection="1">
      <alignment vertical="center"/>
      <protection locked="0"/>
    </xf>
    <xf numFmtId="1" fontId="16" fillId="0" borderId="14" xfId="393" applyNumberFormat="1" applyFont="1" applyFill="1" applyBorder="1" applyAlignment="1" applyProtection="1">
      <alignment vertical="center"/>
      <protection locked="0"/>
    </xf>
    <xf numFmtId="1" fontId="16" fillId="0" borderId="14" xfId="253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Alignment="1"/>
    <xf numFmtId="0" fontId="36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vertical="center"/>
    </xf>
    <xf numFmtId="49" fontId="38" fillId="0" borderId="1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/>
    <xf numFmtId="0" fontId="16" fillId="0" borderId="0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/>
    <xf numFmtId="0" fontId="40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41" fillId="0" borderId="0" xfId="0" applyFont="1" applyFill="1" applyBorder="1" applyAlignment="1" applyProtection="1">
      <alignment vertical="top"/>
    </xf>
    <xf numFmtId="0" fontId="41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top"/>
      <protection locked="0"/>
    </xf>
    <xf numFmtId="0" fontId="45" fillId="0" borderId="0" xfId="0" applyFont="1" applyFill="1" applyBorder="1" applyAlignment="1" applyProtection="1">
      <alignment horizontal="center" vertical="top"/>
      <protection locked="0"/>
    </xf>
    <xf numFmtId="0" fontId="40" fillId="0" borderId="0" xfId="0" applyFont="1" applyFill="1" applyBorder="1" applyAlignment="1" applyProtection="1">
      <alignment horizontal="center"/>
    </xf>
    <xf numFmtId="0" fontId="41" fillId="0" borderId="0" xfId="0" applyFont="1" applyFill="1" applyBorder="1" applyAlignment="1" applyProtection="1">
      <alignment horizontal="right"/>
    </xf>
    <xf numFmtId="0" fontId="41" fillId="0" borderId="0" xfId="0" applyFont="1" applyFill="1" applyBorder="1" applyAlignment="1" applyProtection="1">
      <alignment horizontal="right" vertical="center"/>
    </xf>
    <xf numFmtId="0" fontId="41" fillId="0" borderId="0" xfId="0" applyFont="1" applyFill="1" applyBorder="1" applyAlignment="1" applyProtection="1">
      <alignment horizontal="right" vertical="top"/>
    </xf>
  </cellXfs>
  <cellStyles count="49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4" xfId="49"/>
    <cellStyle name="60% - 着色 2" xfId="50"/>
    <cellStyle name="汇总 6" xfId="51"/>
    <cellStyle name="输出 3" xfId="52"/>
    <cellStyle name="链接单元格 5" xfId="53"/>
    <cellStyle name="差_预算局未分配指标_基金预算表（1-18）" xfId="54"/>
    <cellStyle name="20% - 强调文字颜色 1 2" xfId="55"/>
    <cellStyle name="好_预算局未分配指标_2015年政府性基金编制（总表）" xfId="56"/>
    <cellStyle name="链接单元格 2 5" xfId="57"/>
    <cellStyle name="好_洋浦2013年公共财政执行和2014年预算表(省格式)修改_2015年政府性基金编制（总表）" xfId="58"/>
    <cellStyle name="计算 2" xfId="59"/>
    <cellStyle name="标题 5 6" xfId="60"/>
    <cellStyle name="差_2011年预算附表(打印)" xfId="61"/>
    <cellStyle name="常规 6" xfId="62"/>
    <cellStyle name="60% - 强调文字颜色 2 3" xfId="63"/>
    <cellStyle name="20% - 强调文字颜色 4 5" xfId="64"/>
    <cellStyle name="好_2012年刚性支出填报表（第二次汇总）" xfId="65"/>
    <cellStyle name="解释性文本 2 2" xfId="66"/>
    <cellStyle name="常规_支出总表0112" xfId="67"/>
    <cellStyle name="注释 5" xfId="68"/>
    <cellStyle name="常规 5 2" xfId="69"/>
    <cellStyle name="差 6" xfId="70"/>
    <cellStyle name="40% - 强调文字颜色 4 2" xfId="71"/>
    <cellStyle name="输出 6" xfId="72"/>
    <cellStyle name="好_洋浦2012年公共财政执行和2013年预算表(省格式)02_国有预算表" xfId="73"/>
    <cellStyle name="注释 2 3" xfId="74"/>
    <cellStyle name="40% - 强调文字颜色 6 5" xfId="75"/>
    <cellStyle name="差_洋浦2013年公共财政执行和2014年预算表(省格式)修改_2015年政府性基金编制（总表）_2015年报人大预算表样（洋浦)(1)" xfId="76"/>
    <cellStyle name="适中 2 5" xfId="77"/>
    <cellStyle name="差_洋浦2013年公共财政执行和2014年预算表(省格式)修改_基金（150122）" xfId="78"/>
    <cellStyle name="20% - 强调文字颜色 3 3" xfId="79"/>
    <cellStyle name="好_2011年预算附表(打印)_2015年国际旅游岛先行试验区政府预算（1月21日）" xfId="80"/>
    <cellStyle name="着色 5" xfId="81"/>
    <cellStyle name="输出 5" xfId="82"/>
    <cellStyle name="链接单元格 3" xfId="83"/>
    <cellStyle name="标题 5 4" xfId="84"/>
    <cellStyle name="差_洋浦2013年公共财政执行和2014年预算表(省格式)修改_2015年政府性基金编制（总表）(5)_2015年报人大预算表样（洋浦)(1)" xfId="85"/>
    <cellStyle name="强调文字颜色 1 6" xfId="86"/>
    <cellStyle name="链接单元格 4" xfId="87"/>
    <cellStyle name="输出 2" xfId="88"/>
    <cellStyle name="标题 5 5" xfId="89"/>
    <cellStyle name="差_预算局未分配指标_备选项目（1.12报省政府）" xfId="90"/>
    <cellStyle name="差_预算局未分配指标_社保基金预算表1.20改" xfId="91"/>
    <cellStyle name="链接单元格 6" xfId="92"/>
    <cellStyle name="输出 4" xfId="93"/>
    <cellStyle name="20% - 着色 1" xfId="94"/>
    <cellStyle name="计算 3" xfId="95"/>
    <cellStyle name="常规_全省与省本级执行及预算表（最后稿0121_2018年乡镇预算草案（模板）" xfId="96"/>
    <cellStyle name="20% - 着色 2" xfId="97"/>
    <cellStyle name="计算 4" xfId="98"/>
    <cellStyle name="20% - 着色 3" xfId="99"/>
    <cellStyle name="好_洋浦2012年公共财政执行和2013年预算表(省格式)02_国有预算表(1)" xfId="100"/>
    <cellStyle name="计算 5" xfId="101"/>
    <cellStyle name="适中 2" xfId="102"/>
    <cellStyle name="_ET_STYLE_NoName_00_" xfId="103"/>
    <cellStyle name="标题 4 2 2" xfId="104"/>
    <cellStyle name="20% - 强调文字颜色 1 5" xfId="105"/>
    <cellStyle name="好 2" xfId="106"/>
    <cellStyle name="20% - 强调文字颜色 2 3" xfId="107"/>
    <cellStyle name="输出 2 3" xfId="108"/>
    <cellStyle name="20% - 强调文字颜色 1 4" xfId="109"/>
    <cellStyle name="20% - 强调文字颜色 1 6" xfId="110"/>
    <cellStyle name="好 3" xfId="111"/>
    <cellStyle name="千位[0]_1" xfId="112"/>
    <cellStyle name="20% - 强调文字颜色 1 3" xfId="113"/>
    <cellStyle name="20% - 强调文字颜色 2 2" xfId="114"/>
    <cellStyle name="输出 2 2" xfId="115"/>
    <cellStyle name="20% - 强调文字颜色 2 4" xfId="116"/>
    <cellStyle name="输出 2 4" xfId="117"/>
    <cellStyle name="20% - 强调文字颜色 2 5" xfId="118"/>
    <cellStyle name="输出 2 5" xfId="119"/>
    <cellStyle name="20% - 强调文字颜色 2 6" xfId="120"/>
    <cellStyle name="输出 2 6" xfId="121"/>
    <cellStyle name="20% - 强调文字颜色 3 2" xfId="122"/>
    <cellStyle name="着色 4" xfId="123"/>
    <cellStyle name="20% - 强调文字颜色 3 4" xfId="124"/>
    <cellStyle name="60% - 强调文字颜色 1 2" xfId="125"/>
    <cellStyle name="着色 6" xfId="126"/>
    <cellStyle name="20% - 强调文字颜色 3 5" xfId="127"/>
    <cellStyle name="60% - 强调文字颜色 1 3" xfId="128"/>
    <cellStyle name="20% - 强调文字颜色 3 6" xfId="129"/>
    <cellStyle name="60% - 强调文字颜色 1 4" xfId="130"/>
    <cellStyle name="20% - 强调文字颜色 4 2" xfId="131"/>
    <cellStyle name="常规 3" xfId="132"/>
    <cellStyle name="20% - 强调文字颜色 4 3" xfId="133"/>
    <cellStyle name="常规 4" xfId="134"/>
    <cellStyle name="好_洋浦2013年公共财政执行和2014年预算表(省格式)修改_2015年政府性基金编制（总表）(5)" xfId="135"/>
    <cellStyle name="20% - 强调文字颜色 4 4" xfId="136"/>
    <cellStyle name="60% - 强调文字颜色 2 2" xfId="137"/>
    <cellStyle name="常规 5" xfId="138"/>
    <cellStyle name="说明文本" xfId="139"/>
    <cellStyle name="20% - 强调文字颜色 4 6" xfId="140"/>
    <cellStyle name="60% - 强调文字颜色 2 4" xfId="141"/>
    <cellStyle name="差_洋浦2013年公共财政执行和2014年预算表(省格式)修改" xfId="142"/>
    <cellStyle name="好_预算局未分配指标_基金预算表)_2015年报人大预算表样（洋浦)(1)" xfId="143"/>
    <cellStyle name="20% - 强调文字颜色 5 2" xfId="144"/>
    <cellStyle name="好_洋浦2013年公共财政执行和2014年预算表(省格式)修改_基金（150122）" xfId="145"/>
    <cellStyle name="20% - 强调文字颜色 5 3" xfId="146"/>
    <cellStyle name="20% - 强调文字颜色 5 4" xfId="147"/>
    <cellStyle name="60% - 强调文字颜色 3 2" xfId="148"/>
    <cellStyle name="20% - 强调文字颜色 5 5" xfId="149"/>
    <cellStyle name="60% - 强调文字颜色 3 3" xfId="150"/>
    <cellStyle name="20% - 强调文字颜色 5 6" xfId="151"/>
    <cellStyle name="60% - 强调文字颜色 3 4" xfId="152"/>
    <cellStyle name="20% - 强调文字颜色 6 2" xfId="153"/>
    <cellStyle name="20% - 强调文字颜色 6 3" xfId="154"/>
    <cellStyle name="20% - 强调文字颜色 6 4" xfId="155"/>
    <cellStyle name="60% - 强调文字颜色 4 2" xfId="156"/>
    <cellStyle name="20% - 强调文字颜色 6 5" xfId="157"/>
    <cellStyle name="60% - 强调文字颜色 4 3" xfId="158"/>
    <cellStyle name="20% - 强调文字颜色 6 6" xfId="159"/>
    <cellStyle name="60% - 强调文字颜色 4 4" xfId="160"/>
    <cellStyle name="20% - 着色 4" xfId="161"/>
    <cellStyle name="计算 6" xfId="162"/>
    <cellStyle name="适中 3" xfId="163"/>
    <cellStyle name="20% - 着色 5" xfId="164"/>
    <cellStyle name="好_洋浦2012年公共财政执行和2013年预算表(省格式)02" xfId="165"/>
    <cellStyle name="好_洋浦2013年公共财政执行和2014年预算表(省格式)修改_2015年政府性基金编制（总表）(5)_2015年报人大预算表样（洋浦)(1)" xfId="166"/>
    <cellStyle name="适中 4" xfId="167"/>
    <cellStyle name="着色 1" xfId="168"/>
    <cellStyle name="20% - 着色 6" xfId="169"/>
    <cellStyle name="适中 5" xfId="170"/>
    <cellStyle name="着色 2" xfId="171"/>
    <cellStyle name="40% - 强调文字颜色 1 2" xfId="172"/>
    <cellStyle name="40% - 强调文字颜色 1 3" xfId="173"/>
    <cellStyle name="40% - 强调文字颜色 1 4" xfId="174"/>
    <cellStyle name="40% - 强调文字颜色 1 5" xfId="175"/>
    <cellStyle name="差_洋浦2013年公共财政执行和2014年预算表(省格式)修改_2015年政府性基金编制（总表）(6)_2015年报人大预算表样（洋浦)(1)" xfId="176"/>
    <cellStyle name="40% - 强调文字颜色 1 6" xfId="177"/>
    <cellStyle name="40% - 强调文字颜色 2 2" xfId="178"/>
    <cellStyle name="40% - 强调文字颜色 2 3" xfId="179"/>
    <cellStyle name="40% - 强调文字颜色 2 4" xfId="180"/>
    <cellStyle name="40% - 强调文字颜色 2 5" xfId="181"/>
    <cellStyle name="40% - 强调文字颜色 2 6" xfId="182"/>
    <cellStyle name="40% - 强调文字颜色 3 2" xfId="183"/>
    <cellStyle name="好_预算局未分配指标_2015年政府性基金编制（总表）(5)" xfId="184"/>
    <cellStyle name="计算 2 2" xfId="185"/>
    <cellStyle name="40% - 强调文字颜色 3 3" xfId="186"/>
    <cellStyle name="常规_2007年云南省向人大报送政府收支预算表格式编制过程表 2 2" xfId="187"/>
    <cellStyle name="计算 2 3" xfId="188"/>
    <cellStyle name="40% - 强调文字颜色 3 4" xfId="189"/>
    <cellStyle name="计算 2 4" xfId="190"/>
    <cellStyle name="40% - 强调文字颜色 3 5" xfId="191"/>
    <cellStyle name="好_洋浦2013年公共财政执行和2014年预算表(省格式)修改_基金预算表)_2015年报人大预算表样（洋浦)(1)" xfId="192"/>
    <cellStyle name="计算 2 5" xfId="193"/>
    <cellStyle name="40% - 强调文字颜色 3 6" xfId="194"/>
    <cellStyle name="计算 2 6" xfId="195"/>
    <cellStyle name="40% - 强调文字颜色 4 3" xfId="196"/>
    <cellStyle name="40% - 强调文字颜色 4 4" xfId="197"/>
    <cellStyle name="40% - 强调文字颜色 4 5" xfId="198"/>
    <cellStyle name="40% - 强调文字颜色 4 6" xfId="199"/>
    <cellStyle name="40% - 强调文字颜色 5 2" xfId="200"/>
    <cellStyle name="好 2 3" xfId="201"/>
    <cellStyle name="40% - 强调文字颜色 5 3" xfId="202"/>
    <cellStyle name="好 2 4" xfId="203"/>
    <cellStyle name="40% - 强调文字颜色 5 4" xfId="204"/>
    <cellStyle name="好 2 5" xfId="205"/>
    <cellStyle name="40% - 强调文字颜色 5 5" xfId="206"/>
    <cellStyle name="no dec" xfId="207"/>
    <cellStyle name="好 2 6" xfId="208"/>
    <cellStyle name="40% - 强调文字颜色 5 6" xfId="209"/>
    <cellStyle name="差_附件2-2016年省财基建计划草案-截止12.31日数据-2" xfId="210"/>
    <cellStyle name="注释 2 2" xfId="211"/>
    <cellStyle name="40% - 强调文字颜色 6 2" xfId="212"/>
    <cellStyle name="标题 2 2 4" xfId="213"/>
    <cellStyle name="适中 2 2" xfId="214"/>
    <cellStyle name="40% - 强调文字颜色 6 3" xfId="215"/>
    <cellStyle name="标题 2 2 5" xfId="216"/>
    <cellStyle name="适中 2 3" xfId="217"/>
    <cellStyle name="40% - 强调文字颜色 6 4" xfId="218"/>
    <cellStyle name="标题 2 2 6" xfId="219"/>
    <cellStyle name="适中 2 4" xfId="220"/>
    <cellStyle name="40% - 强调文字颜色 6 6" xfId="221"/>
    <cellStyle name="好_2014年预算草案表" xfId="222"/>
    <cellStyle name="适中 2 6" xfId="223"/>
    <cellStyle name="40% - 着色 1" xfId="224"/>
    <cellStyle name="40% - 着色 2" xfId="225"/>
    <cellStyle name="40% - 着色 3" xfId="226"/>
    <cellStyle name="40% - 着色 4" xfId="227"/>
    <cellStyle name="40% - 着色 5" xfId="228"/>
    <cellStyle name="40% - 着色 6" xfId="229"/>
    <cellStyle name="60% - 强调文字颜色 1 5" xfId="230"/>
    <cellStyle name="警告文本 2 2" xfId="231"/>
    <cellStyle name="60% - 强调文字颜色 1 6" xfId="232"/>
    <cellStyle name="差_洋浦2014年公共财政执行和2015年预算表(省格式)(1)" xfId="233"/>
    <cellStyle name="警告文本 2 3" xfId="234"/>
    <cellStyle name="60% - 强调文字颜色 2 5" xfId="235"/>
    <cellStyle name="差_洋浦2013年公共财政执行和2014年预算表(省格式)修改_基金预算（2015年" xfId="236"/>
    <cellStyle name="60% - 强调文字颜色 2 6" xfId="237"/>
    <cellStyle name="差_洋浦2013年公共财政执行和2014年预算表(省格式)修改_基金预算表)" xfId="238"/>
    <cellStyle name="好_洋浦2013年公共财政执行和2014年预算表(省格式)修改_2015年政府性基金编制（总表）(6)" xfId="239"/>
    <cellStyle name="60% - 强调文字颜色 3 5" xfId="240"/>
    <cellStyle name="60% - 强调文字颜色 3 6" xfId="241"/>
    <cellStyle name="60% - 强调文字颜色 4 5" xfId="242"/>
    <cellStyle name="常规_报预算 (终版）2015年省本级国有资本经营预算表20141221" xfId="243"/>
    <cellStyle name="60% - 强调文字颜色 4 6" xfId="244"/>
    <cellStyle name="60% - 强调文字颜色 5 2" xfId="245"/>
    <cellStyle name="60% - 强调文字颜色 5 3" xfId="246"/>
    <cellStyle name="差_预算局未分配指标_2015年政府性基金编制（总表）(6)_2015年报人大预算表样（洋浦)(1)" xfId="247"/>
    <cellStyle name="60% - 强调文字颜色 5 4" xfId="248"/>
    <cellStyle name="差_洋浦2013年公共财政执行和2014年预算表(省格式)修改_2015年政府性基金编制（总表）(6)" xfId="249"/>
    <cellStyle name="60% - 强调文字颜色 5 5" xfId="250"/>
    <cellStyle name="60% - 强调文字颜色 5 6" xfId="251"/>
    <cellStyle name="60% - 强调文字颜色 6 2" xfId="252"/>
    <cellStyle name="常规_附件二之三" xfId="253"/>
    <cellStyle name="60% - 强调文字颜色 6 3" xfId="254"/>
    <cellStyle name="60% - 强调文字颜色 6 4" xfId="255"/>
    <cellStyle name="60% - 强调文字颜色 6 5" xfId="256"/>
    <cellStyle name="差_2012年刚性支出填报表（第二次汇总）" xfId="257"/>
    <cellStyle name="好_预算局未分配指标_备选项目（1.12报省政府）" xfId="258"/>
    <cellStyle name="60% - 强调文字颜色 6 6" xfId="259"/>
    <cellStyle name="60% - 着色 1" xfId="260"/>
    <cellStyle name="常规 2 2 3" xfId="261"/>
    <cellStyle name="60% - 着色 3" xfId="262"/>
    <cellStyle name="常规 2 2 5" xfId="263"/>
    <cellStyle name="60% - 着色 4" xfId="264"/>
    <cellStyle name="标题 1 2" xfId="265"/>
    <cellStyle name="常规 2 2 6" xfId="266"/>
    <cellStyle name="60% - 着色 5" xfId="267"/>
    <cellStyle name="标题 1 3" xfId="268"/>
    <cellStyle name="60% - 着色 6" xfId="269"/>
    <cellStyle name="标题 1 4" xfId="270"/>
    <cellStyle name="ColLevel_0" xfId="271"/>
    <cellStyle name="e鯪9Y_x000b_" xfId="272"/>
    <cellStyle name="Normal_APR" xfId="273"/>
    <cellStyle name="差 5" xfId="274"/>
    <cellStyle name="RowLevel_0" xfId="275"/>
    <cellStyle name="标题 1 2 2" xfId="276"/>
    <cellStyle name="差_洋浦2013年公共财政执行和2014年预算表(省格式)修改_基金预算表)_2015年报人大预算表样（洋浦)(1)" xfId="277"/>
    <cellStyle name="好_洋浦2013年公共财政执行和2014年预算表(省格式)修改_2015年政府性基金编制（总表）(6)_2015年报人大预算表样（洋浦)(1)" xfId="278"/>
    <cellStyle name="标题 1 2 3" xfId="279"/>
    <cellStyle name="标题 1 2 4" xfId="280"/>
    <cellStyle name="常规_附件22015年海南省财政预算调整草案0515_2016年财力测算1117（二切表）" xfId="281"/>
    <cellStyle name="标题 1 2 5" xfId="282"/>
    <cellStyle name="标题 1 2 6" xfId="283"/>
    <cellStyle name="差_2014年预算草案表" xfId="284"/>
    <cellStyle name="标题 1 5" xfId="285"/>
    <cellStyle name="好_附2：2014年海南省省本级公共财政预算调整方案（草案）" xfId="286"/>
    <cellStyle name="标题 1 6" xfId="287"/>
    <cellStyle name="差_预算局未分配指标_2015年政府性基金编制（总表）_2015年报人大预算表样（洋浦)(1)" xfId="288"/>
    <cellStyle name="标题 2 2" xfId="289"/>
    <cellStyle name="好_预算局未分配指标_基金预算表（1-18）" xfId="290"/>
    <cellStyle name="标题 2 2 2" xfId="291"/>
    <cellStyle name="标题 2 2 3" xfId="292"/>
    <cellStyle name="差_洋浦2014年公共财政执行" xfId="293"/>
    <cellStyle name="标题 2 3" xfId="294"/>
    <cellStyle name="差_预算局未分配指标_基金预算（2015年" xfId="295"/>
    <cellStyle name="标题 2 4" xfId="296"/>
    <cellStyle name="标题 2 5" xfId="297"/>
    <cellStyle name="标题 2 6" xfId="298"/>
    <cellStyle name="标题 3 2" xfId="299"/>
    <cellStyle name="标题 3 2 2" xfId="300"/>
    <cellStyle name="好 5" xfId="301"/>
    <cellStyle name="标题 3 2 3" xfId="302"/>
    <cellStyle name="好 6" xfId="303"/>
    <cellStyle name="标题 3 2 4" xfId="304"/>
    <cellStyle name="标题 3 2 5" xfId="305"/>
    <cellStyle name="标题 3 2 6" xfId="306"/>
    <cellStyle name="标题 3 3" xfId="307"/>
    <cellStyle name="标题 3 4" xfId="308"/>
    <cellStyle name="标题 3 5" xfId="309"/>
    <cellStyle name="标题 3 6" xfId="310"/>
    <cellStyle name="标题 4 2" xfId="311"/>
    <cellStyle name="标题 4 2 3" xfId="312"/>
    <cellStyle name="千分位[0]_laroux" xfId="313"/>
    <cellStyle name="标题 4 2 4" xfId="314"/>
    <cellStyle name="标题 4 2 5" xfId="315"/>
    <cellStyle name="标题 4 2 6" xfId="316"/>
    <cellStyle name="标题 4 3" xfId="317"/>
    <cellStyle name="汇总 2 2" xfId="318"/>
    <cellStyle name="标题 4 4" xfId="319"/>
    <cellStyle name="汇总 2 3" xfId="320"/>
    <cellStyle name="检查单元格 2" xfId="321"/>
    <cellStyle name="标题 4 5" xfId="322"/>
    <cellStyle name="汇总 2 4" xfId="323"/>
    <cellStyle name="检查单元格 3" xfId="324"/>
    <cellStyle name="标题 4 6" xfId="325"/>
    <cellStyle name="汇总 2 5" xfId="326"/>
    <cellStyle name="检查单元格 4" xfId="327"/>
    <cellStyle name="标题 5" xfId="328"/>
    <cellStyle name="解释性文本 2 3" xfId="329"/>
    <cellStyle name="标题 5 2" xfId="330"/>
    <cellStyle name="强调文字颜色 1 4" xfId="331"/>
    <cellStyle name="标题 5 3" xfId="332"/>
    <cellStyle name="强调文字颜色 1 5" xfId="333"/>
    <cellStyle name="标题 6" xfId="334"/>
    <cellStyle name="解释性文本 2 4" xfId="335"/>
    <cellStyle name="标题 7" xfId="336"/>
    <cellStyle name="解释性文本 2 5" xfId="337"/>
    <cellStyle name="标题 8" xfId="338"/>
    <cellStyle name="解释性文本 2 6" xfId="339"/>
    <cellStyle name="标题 9" xfId="340"/>
    <cellStyle name="差 2" xfId="341"/>
    <cellStyle name="解释性文本 5" xfId="342"/>
    <cellStyle name="差 2 2" xfId="343"/>
    <cellStyle name="差 2 3" xfId="344"/>
    <cellStyle name="差 2 4" xfId="345"/>
    <cellStyle name="差 2 5" xfId="346"/>
    <cellStyle name="差 2 6" xfId="347"/>
    <cellStyle name="差 3" xfId="348"/>
    <cellStyle name="解释性文本 6" xfId="349"/>
    <cellStyle name="差 4" xfId="350"/>
    <cellStyle name="差_2011年预算附表(打印)_2015年国际旅游岛先行试验区政府预算（1月21日）" xfId="351"/>
    <cellStyle name="好_洋浦2013年公共财政执行和2014年预算表(省格式)修改_社保基金预算表1.20改" xfId="352"/>
    <cellStyle name="差_2015年国际旅游岛先行试验区政府预算（1月21日）" xfId="353"/>
    <cellStyle name="差_附2：2014年海南省省本级公共财政预算调整方案（草案）" xfId="354"/>
    <cellStyle name="差_洋浦2012年公共财政执行和2013年预算表(省格式)02" xfId="355"/>
    <cellStyle name="差_洋浦2012年公共财政执行和2013年预算表(省格式)02_国有预算表" xfId="356"/>
    <cellStyle name="好_预算局未分配指标_2015年政府性基金编制（总表）(6)_2015年报人大预算表样（洋浦)(1)" xfId="357"/>
    <cellStyle name="强调文字颜色 1 2" xfId="358"/>
    <cellStyle name="差_洋浦2012年公共财政执行和2013年预算表(省格式)02_国有预算表(1)" xfId="359"/>
    <cellStyle name="强调文字颜色 5 4" xfId="360"/>
    <cellStyle name="差_洋浦2013年公共财政执行和2014年预算表(省格式)修改_2015年政府性基金编制（总表）" xfId="361"/>
    <cellStyle name="差_洋浦2013年公共财政执行和2014年预算表(省格式)修改_基金预算表（1-18）_2015年报人大预算表样（洋浦)(1)" xfId="362"/>
    <cellStyle name="差_洋浦2013年公共财政执行和2014年预算表(省格式)修改_2015年政府性基金编制（总表）(5)" xfId="363"/>
    <cellStyle name="差_洋浦2013年公共财政执行和2014年预算表(省格式)修改_基金预算（2015年_2015年报人大预算表样（洋浦)(1)" xfId="364"/>
    <cellStyle name="差_洋浦2013年公共财政执行和2014年预算表(省格式)修改_基金预算表（1-18）" xfId="365"/>
    <cellStyle name="千位_1" xfId="366"/>
    <cellStyle name="差_洋浦2013年公共财政执行和2014年预算表(省格式)修改_社保基金预算表1.20改" xfId="367"/>
    <cellStyle name="输入 2 3" xfId="368"/>
    <cellStyle name="差_洋浦2014年公共财政执行和2015年预算表(省格式)(1)_2015年报人大预算表样（洋浦)(1)" xfId="369"/>
    <cellStyle name="常规_全省与省本级执行及预算表（最后稿0121" xfId="370"/>
    <cellStyle name="千分位_97-917" xfId="371"/>
    <cellStyle name="差_预算局未分配指标" xfId="372"/>
    <cellStyle name="差_预算局未分配指标_2015年政府性基金编制（总表）" xfId="373"/>
    <cellStyle name="差_预算局未分配指标_2015年政府性基金编制（总表）(5)" xfId="374"/>
    <cellStyle name="注释 3" xfId="375"/>
    <cellStyle name="差_预算局未分配指标_2015年政府性基金编制（总表）(5)_2015年报人大预算表样（洋浦)(1)" xfId="376"/>
    <cellStyle name="差_预算局未分配指标_2015年政府性基金编制（总表）(6)" xfId="377"/>
    <cellStyle name="差_预算局未分配指标_基金（150122）" xfId="378"/>
    <cellStyle name="差_预算局未分配指标_基金预算（2015年_2015年报人大预算表样（洋浦)(1)" xfId="379"/>
    <cellStyle name="差_预算局未分配指标_基金预算表（1-18）_2015年报人大预算表样（洋浦)(1)" xfId="380"/>
    <cellStyle name="差_预算局未分配指标_基金预算表)" xfId="381"/>
    <cellStyle name="差_预算局未分配指标_基金预算表)_2015年报人大预算表样（洋浦)(1)" xfId="382"/>
    <cellStyle name="常规 2 2" xfId="383"/>
    <cellStyle name="好_预算局未分配指标_基金预算表)" xfId="384"/>
    <cellStyle name="常规 2 2 2" xfId="385"/>
    <cellStyle name="常规 2 3" xfId="386"/>
    <cellStyle name="好_预算局未分配指标_2015年政府性基金编制（总表）_2015年报人大预算表样（洋浦)(1)" xfId="387"/>
    <cellStyle name="常规 2 4" xfId="388"/>
    <cellStyle name="常规 2 5" xfId="389"/>
    <cellStyle name="强调文字颜色 4 2" xfId="390"/>
    <cellStyle name="常规 2 6" xfId="391"/>
    <cellStyle name="强调文字颜色 4 3" xfId="392"/>
    <cellStyle name="常规_2009年政府预算表1-4" xfId="393"/>
    <cellStyle name="常规_政府性基金（1-14）" xfId="394"/>
    <cellStyle name="常规_政府性基金（1-14）_基金预算表（1-18）" xfId="395"/>
    <cellStyle name="好 2 2" xfId="396"/>
    <cellStyle name="好 4" xfId="397"/>
    <cellStyle name="好_2011年预算附表(打印)" xfId="398"/>
    <cellStyle name="好_2015年国际旅游岛先行试验区政府预算（1月21日）" xfId="399"/>
    <cellStyle name="好_附件2-2016年省财基建计划草案-截止12.31日数据-2" xfId="400"/>
    <cellStyle name="注释 2 5" xfId="401"/>
    <cellStyle name="好_洋浦2013年公共财政执行和2014年预算表(省格式)修改" xfId="402"/>
    <cellStyle name="好_洋浦2013年公共财政执行和2014年预算表(省格式)修改_2015年政府性基金编制（总表）_2015年报人大预算表样（洋浦)(1)" xfId="403"/>
    <cellStyle name="好_洋浦2013年公共财政执行和2014年预算表(省格式)修改_基金预算（2015年" xfId="404"/>
    <cellStyle name="好_洋浦2013年公共财政执行和2014年预算表(省格式)修改_基金预算（2015年_2015年报人大预算表样（洋浦)(1)" xfId="405"/>
    <cellStyle name="好_洋浦2013年公共财政执行和2014年预算表(省格式)修改_基金预算表（1-18）" xfId="406"/>
    <cellStyle name="好_洋浦2013年公共财政执行和2014年预算表(省格式)修改_基金预算表（1-18）_2015年报人大预算表样（洋浦)(1)" xfId="407"/>
    <cellStyle name="好_洋浦2013年公共财政执行和2014年预算表(省格式)修改_基金预算表)" xfId="408"/>
    <cellStyle name="好_洋浦2014年公共财政执行" xfId="409"/>
    <cellStyle name="好_洋浦2014年公共财政执行和2015年预算表(省格式)(1)" xfId="410"/>
    <cellStyle name="好_预算局未分配指标_基金预算（2015年" xfId="411"/>
    <cellStyle name="警告文本 2 6" xfId="412"/>
    <cellStyle name="好_洋浦2014年公共财政执行和2015年预算表(省格式)(1)_2015年报人大预算表样（洋浦)(1)" xfId="413"/>
    <cellStyle name="好_预算局未分配指标_基金预算（2015年_2015年报人大预算表样（洋浦)(1)" xfId="414"/>
    <cellStyle name="好_预算局未分配指标" xfId="415"/>
    <cellStyle name="好_预算局未分配指标_2015年政府性基金编制（总表）(5)_2015年报人大预算表样（洋浦)(1)" xfId="416"/>
    <cellStyle name="好_预算局未分配指标_2015年政府性基金编制（总表）(6)" xfId="417"/>
    <cellStyle name="好_预算局未分配指标_基金（150122）" xfId="418"/>
    <cellStyle name="好_预算局未分配指标_基金预算表（1-18）_2015年报人大预算表样（洋浦)(1)" xfId="419"/>
    <cellStyle name="好_预算局未分配指标_社保基金预算表1.20改" xfId="420"/>
    <cellStyle name="汇总 2" xfId="421"/>
    <cellStyle name="汇总 2 6" xfId="422"/>
    <cellStyle name="检查单元格 5" xfId="423"/>
    <cellStyle name="汇总 3" xfId="424"/>
    <cellStyle name="汇总 4" xfId="425"/>
    <cellStyle name="汇总 5" xfId="426"/>
    <cellStyle name="检查单元格 2 2" xfId="427"/>
    <cellStyle name="检查单元格 2 3" xfId="428"/>
    <cellStyle name="检查单元格 2 4" xfId="429"/>
    <cellStyle name="检查单元格 2 5" xfId="430"/>
    <cellStyle name="检查单元格 2 6" xfId="431"/>
    <cellStyle name="检查单元格 6" xfId="432"/>
    <cellStyle name="解释性文本 2" xfId="433"/>
    <cellStyle name="解释性文本 3" xfId="434"/>
    <cellStyle name="解释性文本 4" xfId="435"/>
    <cellStyle name="警告文本 2" xfId="436"/>
    <cellStyle name="警告文本 2 4" xfId="437"/>
    <cellStyle name="警告文本 2 5" xfId="438"/>
    <cellStyle name="警告文本 3" xfId="439"/>
    <cellStyle name="无色" xfId="440"/>
    <cellStyle name="警告文本 4" xfId="441"/>
    <cellStyle name="警告文本 5" xfId="442"/>
    <cellStyle name="警告文本 6" xfId="443"/>
    <cellStyle name="链接单元格 2" xfId="444"/>
    <cellStyle name="链接单元格 2 2" xfId="445"/>
    <cellStyle name="链接单元格 2 3" xfId="446"/>
    <cellStyle name="链接单元格 2 4" xfId="447"/>
    <cellStyle name="链接单元格 2 6" xfId="448"/>
    <cellStyle name="普通_97-917" xfId="449"/>
    <cellStyle name="强调文字颜色 1 3" xfId="450"/>
    <cellStyle name="强调文字颜色 2 2" xfId="451"/>
    <cellStyle name="强调文字颜色 2 3" xfId="452"/>
    <cellStyle name="强调文字颜色 2 4" xfId="453"/>
    <cellStyle name="强调文字颜色 2 5" xfId="454"/>
    <cellStyle name="常规_儋州市调整预算表（2010年）" xfId="455"/>
    <cellStyle name="强调文字颜色 2 6" xfId="456"/>
    <cellStyle name="强调文字颜色 3 2" xfId="457"/>
    <cellStyle name="输入 2 4" xfId="458"/>
    <cellStyle name="强调文字颜色 3 3" xfId="459"/>
    <cellStyle name="输入 2 5" xfId="460"/>
    <cellStyle name="强调文字颜色 3 4" xfId="461"/>
    <cellStyle name="输入 2 6" xfId="462"/>
    <cellStyle name="强调文字颜色 3 5" xfId="463"/>
    <cellStyle name="强调文字颜色 3 6" xfId="464"/>
    <cellStyle name="强调文字颜色 4 4" xfId="465"/>
    <cellStyle name="强调文字颜色 4 5" xfId="466"/>
    <cellStyle name="输入 2" xfId="467"/>
    <cellStyle name="强调文字颜色 4 6" xfId="468"/>
    <cellStyle name="输入 3" xfId="469"/>
    <cellStyle name="强调文字颜色 5 2" xfId="470"/>
    <cellStyle name="强调文字颜色 5 3" xfId="471"/>
    <cellStyle name="强调文字颜色 5 5" xfId="472"/>
    <cellStyle name="强调文字颜色 5 6" xfId="473"/>
    <cellStyle name="强调文字颜色 6 2" xfId="474"/>
    <cellStyle name="强调文字颜色 6 3" xfId="475"/>
    <cellStyle name="强调文字颜色 6 4" xfId="476"/>
    <cellStyle name="强调文字颜色 6 5" xfId="477"/>
    <cellStyle name="强调文字颜色 6 6" xfId="478"/>
    <cellStyle name="适中 6" xfId="479"/>
    <cellStyle name="着色 3" xfId="480"/>
    <cellStyle name="输入 2 2" xfId="481"/>
    <cellStyle name="输入 4" xfId="482"/>
    <cellStyle name="输入 5" xfId="483"/>
    <cellStyle name="输入 6" xfId="484"/>
    <cellStyle name="样式 1" xfId="485"/>
    <cellStyle name="注释 2" xfId="486"/>
    <cellStyle name="注释 2 4" xfId="487"/>
    <cellStyle name="注释 2 6" xfId="488"/>
    <cellStyle name="注释 4" xfId="489"/>
    <cellStyle name="注释 6" xfId="490"/>
    <cellStyle name="常规_儋州市调整预算表（2010年）_2018年乡镇预算草案（模板）" xfId="491"/>
  </cellStyles>
  <dxfs count="1">
    <dxf>
      <font>
        <b val="1"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0"/>
  <sheetViews>
    <sheetView workbookViewId="0">
      <selection activeCell="A4" sqref="A4:Q4"/>
    </sheetView>
  </sheetViews>
  <sheetFormatPr defaultColWidth="9" defaultRowHeight="14.25"/>
  <cols>
    <col min="1" max="2" width="8.25" style="133" customWidth="1"/>
    <col min="3" max="3" width="7.375" style="133" customWidth="1"/>
    <col min="4" max="4" width="6.375" style="133" customWidth="1"/>
    <col min="5" max="5" width="7" style="133" customWidth="1"/>
    <col min="6" max="13" width="8.25" style="133" customWidth="1"/>
    <col min="14" max="14" width="7.25" style="133" customWidth="1"/>
    <col min="15" max="15" width="6.625" style="133" customWidth="1"/>
    <col min="16" max="16" width="8" style="133" customWidth="1"/>
    <col min="17" max="17" width="6" style="133" customWidth="1"/>
    <col min="18" max="256" width="6.75" style="133"/>
    <col min="257" max="16384" width="6.75" style="129"/>
  </cols>
  <sheetData>
    <row r="1" s="129" customFormat="1" ht="48" customHeight="1" spans="1:256">
      <c r="A1" s="134"/>
      <c r="B1" s="134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41"/>
      <c r="P1" s="141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  <c r="IV1" s="133"/>
    </row>
    <row r="2" s="129" customFormat="1" ht="30" customHeight="1" spans="1:256">
      <c r="A2" s="135"/>
      <c r="B2" s="135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42"/>
      <c r="P2" s="142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</row>
    <row r="3" s="129" customFormat="1" ht="90" customHeight="1" spans="1:256">
      <c r="A3" s="136"/>
      <c r="B3" s="136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43"/>
      <c r="P3" s="14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</row>
    <row r="4" s="130" customFormat="1" ht="138" customHeight="1" spans="1:17">
      <c r="A4" s="137" t="s">
        <v>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="129" customFormat="1" ht="46.5" spans="1:256">
      <c r="A5" s="138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</row>
    <row r="6" s="129" customFormat="1" ht="13.5" customHeight="1" spans="1:256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</row>
    <row r="7" s="129" customFormat="1" spans="1:256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</row>
    <row r="8" s="131" customFormat="1" ht="54" customHeight="1" spans="1:17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</row>
    <row r="9" s="131" customFormat="1" ht="65.25" customHeight="1"/>
    <row r="10" s="132" customFormat="1" ht="27"/>
  </sheetData>
  <mergeCells count="6">
    <mergeCell ref="O1:P1"/>
    <mergeCell ref="A2:B2"/>
    <mergeCell ref="O3:P3"/>
    <mergeCell ref="A4:Q4"/>
    <mergeCell ref="A5:Q5"/>
    <mergeCell ref="A8:Q8"/>
  </mergeCells>
  <pageMargins left="0.75" right="0.75" top="1" bottom="1" header="0.511805555555556" footer="0.511805555555556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workbookViewId="0">
      <selection activeCell="B9" sqref="B9"/>
    </sheetView>
  </sheetViews>
  <sheetFormatPr defaultColWidth="9" defaultRowHeight="24.95" customHeight="1" outlineLevelCol="1"/>
  <cols>
    <col min="1" max="1" width="44.625" customWidth="1"/>
    <col min="2" max="2" width="39.125" customWidth="1"/>
  </cols>
  <sheetData>
    <row r="1" customHeight="1" spans="1:1">
      <c r="A1" t="s">
        <v>359</v>
      </c>
    </row>
    <row r="2" ht="52.5" customHeight="1" spans="1:2">
      <c r="A2" s="37" t="s">
        <v>360</v>
      </c>
      <c r="B2" s="38"/>
    </row>
    <row r="3" customHeight="1" spans="2:2">
      <c r="B3" s="39" t="s">
        <v>47</v>
      </c>
    </row>
    <row r="4" s="36" customFormat="1" ht="37.5" customHeight="1" spans="1:2">
      <c r="A4" s="31" t="s">
        <v>48</v>
      </c>
      <c r="B4" s="46" t="s">
        <v>361</v>
      </c>
    </row>
    <row r="5" customHeight="1" spans="1:2">
      <c r="A5" s="54" t="s">
        <v>362</v>
      </c>
      <c r="B5" s="43"/>
    </row>
    <row r="6" customHeight="1" spans="1:2">
      <c r="A6" s="54" t="s">
        <v>363</v>
      </c>
      <c r="B6" s="43"/>
    </row>
    <row r="7" customHeight="1" spans="1:2">
      <c r="A7" s="54" t="s">
        <v>364</v>
      </c>
      <c r="B7" s="43"/>
    </row>
    <row r="8" customHeight="1" spans="1:2">
      <c r="A8" s="75" t="s">
        <v>365</v>
      </c>
      <c r="B8" s="43"/>
    </row>
    <row r="9" customHeight="1" spans="1:2">
      <c r="A9" s="75" t="s">
        <v>73</v>
      </c>
      <c r="B9" s="65">
        <v>8733884.94</v>
      </c>
    </row>
    <row r="10" customHeight="1" spans="1:2">
      <c r="A10" s="42" t="s">
        <v>53</v>
      </c>
      <c r="B10" s="43"/>
    </row>
    <row r="11" customHeight="1" spans="1:2">
      <c r="A11" s="44" t="s">
        <v>76</v>
      </c>
      <c r="B11" s="70">
        <f>B5+B6+B7+B8+B9</f>
        <v>8733884.94</v>
      </c>
    </row>
  </sheetData>
  <mergeCells count="1">
    <mergeCell ref="A2:B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"/>
  <sheetViews>
    <sheetView topLeftCell="A8" workbookViewId="0">
      <selection activeCell="A23" sqref="$A23:$XFD23"/>
    </sheetView>
  </sheetViews>
  <sheetFormatPr defaultColWidth="9" defaultRowHeight="24.95" customHeight="1" outlineLevelCol="1"/>
  <cols>
    <col min="1" max="1" width="52" customWidth="1"/>
    <col min="2" max="2" width="38.125" style="59" customWidth="1"/>
  </cols>
  <sheetData>
    <row r="1" customHeight="1" spans="1:1">
      <c r="A1" t="s">
        <v>366</v>
      </c>
    </row>
    <row r="2" ht="52.5" customHeight="1" spans="1:2">
      <c r="A2" s="37" t="s">
        <v>367</v>
      </c>
      <c r="B2" s="60"/>
    </row>
    <row r="3" customHeight="1" spans="2:2">
      <c r="B3" s="61" t="s">
        <v>47</v>
      </c>
    </row>
    <row r="4" s="36" customFormat="1" ht="37.5" customHeight="1" spans="1:2">
      <c r="A4" s="31" t="s">
        <v>48</v>
      </c>
      <c r="B4" s="46" t="s">
        <v>368</v>
      </c>
    </row>
    <row r="5" s="36" customFormat="1" ht="28.5" customHeight="1" spans="1:2">
      <c r="A5" s="62" t="s">
        <v>369</v>
      </c>
      <c r="B5" s="63">
        <f>B6</f>
        <v>8733884.94</v>
      </c>
    </row>
    <row r="6" customHeight="1" spans="1:2">
      <c r="A6" s="64" t="s">
        <v>370</v>
      </c>
      <c r="B6" s="65">
        <f>B7</f>
        <v>8733884.94</v>
      </c>
    </row>
    <row r="7" customHeight="1" spans="1:2">
      <c r="A7" s="64" t="s">
        <v>371</v>
      </c>
      <c r="B7" s="65">
        <f>B8+B9+B10+B11+B12+B13</f>
        <v>8733884.94</v>
      </c>
    </row>
    <row r="8" customHeight="1" spans="1:2">
      <c r="A8" s="66" t="s">
        <v>372</v>
      </c>
      <c r="B8" s="65">
        <v>7508184.8</v>
      </c>
    </row>
    <row r="9" customHeight="1" spans="1:2">
      <c r="A9" s="66" t="s">
        <v>373</v>
      </c>
      <c r="B9" s="65">
        <v>6292.8</v>
      </c>
    </row>
    <row r="10" customHeight="1" spans="1:2">
      <c r="A10" s="66" t="s">
        <v>374</v>
      </c>
      <c r="B10" s="65">
        <v>188680</v>
      </c>
    </row>
    <row r="11" customHeight="1" spans="1:2">
      <c r="A11" s="66" t="s">
        <v>375</v>
      </c>
      <c r="B11" s="65">
        <v>506283.01</v>
      </c>
    </row>
    <row r="12" customHeight="1" spans="1:2">
      <c r="A12" s="66" t="s">
        <v>376</v>
      </c>
      <c r="B12" s="65">
        <v>250000</v>
      </c>
    </row>
    <row r="13" customHeight="1" spans="1:2">
      <c r="A13" s="66" t="s">
        <v>377</v>
      </c>
      <c r="B13" s="65">
        <v>274444.33</v>
      </c>
    </row>
    <row r="14" s="58" customFormat="1" customHeight="1" spans="1:2">
      <c r="A14" s="67" t="s">
        <v>104</v>
      </c>
      <c r="B14" s="68"/>
    </row>
    <row r="15" customHeight="1" spans="1:2">
      <c r="A15" s="69" t="s">
        <v>378</v>
      </c>
      <c r="B15" s="70"/>
    </row>
    <row r="16" customHeight="1" spans="1:2">
      <c r="A16" s="71" t="s">
        <v>379</v>
      </c>
      <c r="B16" s="70"/>
    </row>
    <row r="17" customHeight="1" spans="1:2">
      <c r="A17" s="42" t="s">
        <v>53</v>
      </c>
      <c r="B17" s="70"/>
    </row>
    <row r="18" customHeight="1" spans="1:2">
      <c r="A18" s="72" t="s">
        <v>380</v>
      </c>
      <c r="B18" s="70"/>
    </row>
    <row r="19" customHeight="1" spans="1:2">
      <c r="A19" s="42" t="s">
        <v>53</v>
      </c>
      <c r="B19" s="70"/>
    </row>
    <row r="20" customHeight="1" spans="1:2">
      <c r="A20" s="73" t="s">
        <v>108</v>
      </c>
      <c r="B20" s="70"/>
    </row>
    <row r="21" customHeight="1" spans="1:2">
      <c r="A21" s="74" t="s">
        <v>381</v>
      </c>
      <c r="B21" s="70"/>
    </row>
    <row r="22" customHeight="1" spans="1:2">
      <c r="A22" s="74" t="s">
        <v>382</v>
      </c>
      <c r="B22" s="70"/>
    </row>
    <row r="23" customHeight="1" spans="1:2">
      <c r="A23" s="74" t="s">
        <v>383</v>
      </c>
      <c r="B23" s="70"/>
    </row>
    <row r="24" customHeight="1" spans="1:2">
      <c r="A24" s="42" t="s">
        <v>53</v>
      </c>
      <c r="B24" s="70"/>
    </row>
    <row r="25" customHeight="1" spans="1:2">
      <c r="A25" s="49" t="s">
        <v>129</v>
      </c>
      <c r="B25" s="63">
        <f>B20+B14+B5</f>
        <v>8733884.94</v>
      </c>
    </row>
    <row r="26" customHeight="1" spans="1:1">
      <c r="A26" t="s">
        <v>384</v>
      </c>
    </row>
  </sheetData>
  <mergeCells count="1">
    <mergeCell ref="A2:B2"/>
  </mergeCells>
  <conditionalFormatting sqref="A15:A16 A18">
    <cfRule type="expression" dxfId="0" priority="1" stopIfTrue="1">
      <formula>"len($A:$A)=3"</formula>
    </cfRule>
  </conditionalFormatting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A2" sqref="A2:B2"/>
    </sheetView>
  </sheetViews>
  <sheetFormatPr defaultColWidth="9" defaultRowHeight="24.95" customHeight="1" outlineLevelRow="7" outlineLevelCol="1"/>
  <cols>
    <col min="1" max="1" width="48.75" customWidth="1"/>
    <col min="2" max="2" width="44.625" customWidth="1"/>
  </cols>
  <sheetData>
    <row r="1" customHeight="1" spans="1:1">
      <c r="A1" t="s">
        <v>385</v>
      </c>
    </row>
    <row r="2" ht="52.5" customHeight="1" spans="1:2">
      <c r="A2" s="37" t="s">
        <v>386</v>
      </c>
      <c r="B2" s="38"/>
    </row>
    <row r="3" customHeight="1" spans="2:2">
      <c r="B3" s="39" t="s">
        <v>47</v>
      </c>
    </row>
    <row r="4" s="36" customFormat="1" ht="37.5" customHeight="1" spans="1:2">
      <c r="A4" s="31" t="s">
        <v>48</v>
      </c>
      <c r="B4" s="31" t="s">
        <v>133</v>
      </c>
    </row>
    <row r="5" s="36" customFormat="1" ht="28.5" customHeight="1" spans="1:2">
      <c r="A5" s="48" t="s">
        <v>387</v>
      </c>
      <c r="B5" s="31"/>
    </row>
    <row r="6" customHeight="1" spans="1:2">
      <c r="A6" s="42" t="s">
        <v>53</v>
      </c>
      <c r="B6" s="43"/>
    </row>
    <row r="7" customHeight="1" spans="1:2">
      <c r="A7" s="49" t="s">
        <v>129</v>
      </c>
      <c r="B7" s="43"/>
    </row>
    <row r="8" customHeight="1" spans="1:1">
      <c r="A8" s="45" t="s">
        <v>347</v>
      </c>
    </row>
  </sheetData>
  <mergeCells count="1">
    <mergeCell ref="A2:B2"/>
  </mergeCells>
  <conditionalFormatting sqref="A5">
    <cfRule type="expression" dxfId="0" priority="2" stopIfTrue="1">
      <formula>"len($A:$A)=3"</formula>
    </cfRule>
  </conditionalFormatting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8"/>
  <sheetViews>
    <sheetView workbookViewId="0">
      <selection activeCell="A2" sqref="A2:C2"/>
    </sheetView>
  </sheetViews>
  <sheetFormatPr defaultColWidth="9" defaultRowHeight="24.95" customHeight="1" outlineLevelRow="7" outlineLevelCol="2"/>
  <cols>
    <col min="1" max="1" width="51.75" style="27" customWidth="1"/>
    <col min="2" max="2" width="22.25" style="27" customWidth="1"/>
    <col min="3" max="3" width="24.625" style="27" customWidth="1"/>
    <col min="4" max="16384" width="9" style="27"/>
  </cols>
  <sheetData>
    <row r="1" customHeight="1" spans="1:1">
      <c r="A1" s="27" t="s">
        <v>388</v>
      </c>
    </row>
    <row r="2" ht="64.5" customHeight="1" spans="1:3">
      <c r="A2" s="28" t="s">
        <v>389</v>
      </c>
      <c r="B2" s="29"/>
      <c r="C2" s="29"/>
    </row>
    <row r="3" customHeight="1" spans="3:3">
      <c r="C3" s="30" t="s">
        <v>47</v>
      </c>
    </row>
    <row r="4" s="26" customFormat="1" ht="37.5" customHeight="1" spans="1:3">
      <c r="A4" s="31" t="s">
        <v>48</v>
      </c>
      <c r="B4" s="31" t="s">
        <v>390</v>
      </c>
      <c r="C4" s="31" t="s">
        <v>391</v>
      </c>
    </row>
    <row r="5" customHeight="1" spans="1:3">
      <c r="A5" s="55" t="s">
        <v>392</v>
      </c>
      <c r="B5" s="32"/>
      <c r="C5" s="33"/>
    </row>
    <row r="6" customHeight="1" spans="1:3">
      <c r="A6" s="56" t="s">
        <v>393</v>
      </c>
      <c r="B6" s="34"/>
      <c r="C6" s="33"/>
    </row>
    <row r="7" customHeight="1" spans="1:3">
      <c r="A7" s="55" t="s">
        <v>394</v>
      </c>
      <c r="B7" s="57"/>
      <c r="C7" s="33"/>
    </row>
    <row r="8" ht="66" customHeight="1" spans="1:3">
      <c r="A8" s="35" t="s">
        <v>347</v>
      </c>
      <c r="B8" s="35"/>
      <c r="C8" s="35"/>
    </row>
  </sheetData>
  <mergeCells count="2">
    <mergeCell ref="A2:C2"/>
    <mergeCell ref="A8:C8"/>
  </mergeCells>
  <printOptions horizontalCentered="1"/>
  <pageMargins left="0.707638888888889" right="0.707638888888889" top="0.747916666666667" bottom="0.747916666666667" header="0.313888888888889" footer="0.313888888888889"/>
  <pageSetup paperSize="9" scale="90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A2" sqref="A2:B2"/>
    </sheetView>
  </sheetViews>
  <sheetFormatPr defaultColWidth="9" defaultRowHeight="24.95" customHeight="1" outlineLevelCol="1"/>
  <cols>
    <col min="1" max="1" width="43.625" customWidth="1"/>
    <col min="2" max="2" width="40.625" customWidth="1"/>
  </cols>
  <sheetData>
    <row r="1" customHeight="1" spans="1:1">
      <c r="A1" t="s">
        <v>395</v>
      </c>
    </row>
    <row r="2" ht="52.5" customHeight="1" spans="1:2">
      <c r="A2" s="37" t="s">
        <v>396</v>
      </c>
      <c r="B2" s="38"/>
    </row>
    <row r="3" customHeight="1" spans="2:2">
      <c r="B3" s="39" t="s">
        <v>47</v>
      </c>
    </row>
    <row r="4" s="36" customFormat="1" ht="37.5" customHeight="1" spans="1:2">
      <c r="A4" s="31" t="s">
        <v>48</v>
      </c>
      <c r="B4" s="31" t="s">
        <v>133</v>
      </c>
    </row>
    <row r="5" customHeight="1" spans="1:2">
      <c r="A5" s="54" t="s">
        <v>397</v>
      </c>
      <c r="B5" s="43"/>
    </row>
    <row r="6" customHeight="1" spans="1:2">
      <c r="A6" s="54" t="s">
        <v>398</v>
      </c>
      <c r="B6" s="43"/>
    </row>
    <row r="7" customHeight="1" spans="1:2">
      <c r="A7" s="42" t="s">
        <v>53</v>
      </c>
      <c r="B7" s="43"/>
    </row>
    <row r="8" customHeight="1" spans="1:2">
      <c r="A8" s="44" t="s">
        <v>76</v>
      </c>
      <c r="B8" s="43"/>
    </row>
    <row r="9" customHeight="1" spans="1:1">
      <c r="A9" s="45" t="s">
        <v>347</v>
      </c>
    </row>
  </sheetData>
  <mergeCells count="1">
    <mergeCell ref="A2:B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2" sqref="A2:B2"/>
    </sheetView>
  </sheetViews>
  <sheetFormatPr defaultColWidth="9" defaultRowHeight="24.95" customHeight="1" outlineLevelCol="1"/>
  <cols>
    <col min="1" max="1" width="47.875" customWidth="1"/>
    <col min="2" max="2" width="37.25" customWidth="1"/>
  </cols>
  <sheetData>
    <row r="1" customHeight="1" spans="1:1">
      <c r="A1" t="s">
        <v>399</v>
      </c>
    </row>
    <row r="2" ht="52.5" customHeight="1" spans="1:2">
      <c r="A2" s="37" t="s">
        <v>400</v>
      </c>
      <c r="B2" s="38"/>
    </row>
    <row r="3" customHeight="1" spans="2:2">
      <c r="B3" s="39" t="s">
        <v>47</v>
      </c>
    </row>
    <row r="4" s="36" customFormat="1" ht="37.5" customHeight="1" spans="1:2">
      <c r="A4" s="31" t="s">
        <v>48</v>
      </c>
      <c r="B4" s="31" t="s">
        <v>401</v>
      </c>
    </row>
    <row r="5" s="36" customFormat="1" ht="25.5" customHeight="1" spans="1:2">
      <c r="A5" s="53" t="s">
        <v>402</v>
      </c>
      <c r="B5" s="41"/>
    </row>
    <row r="6" s="36" customFormat="1" ht="26.25" customHeight="1" spans="1:2">
      <c r="A6" s="53" t="s">
        <v>403</v>
      </c>
      <c r="B6" s="41"/>
    </row>
    <row r="7" s="36" customFormat="1" ht="26.25" customHeight="1" spans="1:2">
      <c r="A7" s="53" t="s">
        <v>404</v>
      </c>
      <c r="B7" s="41"/>
    </row>
    <row r="8" s="36" customFormat="1" ht="26.25" customHeight="1" spans="1:2">
      <c r="A8" s="42" t="s">
        <v>53</v>
      </c>
      <c r="B8" s="41"/>
    </row>
    <row r="9" customHeight="1" spans="1:2">
      <c r="A9" s="53" t="s">
        <v>405</v>
      </c>
      <c r="B9" s="41"/>
    </row>
    <row r="10" customHeight="1" spans="1:2">
      <c r="A10" s="42" t="s">
        <v>53</v>
      </c>
      <c r="B10" s="43"/>
    </row>
    <row r="11" customHeight="1" spans="1:2">
      <c r="A11" s="44" t="s">
        <v>129</v>
      </c>
      <c r="B11" s="43"/>
    </row>
    <row r="12" customHeight="1" spans="1:1">
      <c r="A12" s="45" t="s">
        <v>347</v>
      </c>
    </row>
  </sheetData>
  <mergeCells count="1">
    <mergeCell ref="A2:B2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A2" sqref="A2:B2"/>
    </sheetView>
  </sheetViews>
  <sheetFormatPr defaultColWidth="9" defaultRowHeight="24.95" customHeight="1" outlineLevelCol="1"/>
  <cols>
    <col min="1" max="1" width="48.375" style="27" customWidth="1"/>
    <col min="2" max="2" width="44.625" style="27" customWidth="1"/>
    <col min="3" max="16384" width="9" style="27"/>
  </cols>
  <sheetData>
    <row r="1" customHeight="1" spans="1:1">
      <c r="A1" s="27" t="s">
        <v>406</v>
      </c>
    </row>
    <row r="2" ht="52.5" customHeight="1" spans="1:2">
      <c r="A2" s="50" t="s">
        <v>407</v>
      </c>
      <c r="B2" s="51"/>
    </row>
    <row r="3" customHeight="1" spans="2:2">
      <c r="B3" s="30" t="s">
        <v>47</v>
      </c>
    </row>
    <row r="4" s="26" customFormat="1" ht="37.5" customHeight="1" spans="1:2">
      <c r="A4" s="31" t="s">
        <v>48</v>
      </c>
      <c r="B4" s="31" t="s">
        <v>79</v>
      </c>
    </row>
    <row r="5" customHeight="1" spans="1:2">
      <c r="A5" s="34" t="s">
        <v>408</v>
      </c>
      <c r="B5" s="52"/>
    </row>
    <row r="6" customHeight="1" spans="1:2">
      <c r="A6" s="34" t="s">
        <v>409</v>
      </c>
      <c r="B6" s="52"/>
    </row>
    <row r="7" customHeight="1" spans="1:2">
      <c r="A7" s="34" t="s">
        <v>410</v>
      </c>
      <c r="B7" s="52"/>
    </row>
    <row r="8" customHeight="1" spans="1:2">
      <c r="A8" s="42" t="s">
        <v>53</v>
      </c>
      <c r="B8" s="33"/>
    </row>
    <row r="9" customHeight="1" spans="1:2">
      <c r="A9" s="44" t="s">
        <v>129</v>
      </c>
      <c r="B9" s="33"/>
    </row>
    <row r="10" customHeight="1" spans="1:1">
      <c r="A10" s="27" t="s">
        <v>347</v>
      </c>
    </row>
  </sheetData>
  <mergeCells count="1">
    <mergeCell ref="A2:B2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A2" sqref="A2:B2"/>
    </sheetView>
  </sheetViews>
  <sheetFormatPr defaultColWidth="9" defaultRowHeight="24.95" customHeight="1" outlineLevelCol="1"/>
  <cols>
    <col min="1" max="1" width="48.875" customWidth="1"/>
    <col min="2" max="2" width="44.125" customWidth="1"/>
  </cols>
  <sheetData>
    <row r="1" customHeight="1" spans="1:1">
      <c r="A1" t="s">
        <v>411</v>
      </c>
    </row>
    <row r="2" ht="52.5" customHeight="1" spans="1:2">
      <c r="A2" s="37" t="s">
        <v>412</v>
      </c>
      <c r="B2" s="38"/>
    </row>
    <row r="3" customHeight="1" spans="2:2">
      <c r="B3" s="39" t="s">
        <v>47</v>
      </c>
    </row>
    <row r="4" s="36" customFormat="1" ht="37.5" customHeight="1" spans="1:2">
      <c r="A4" s="31" t="s">
        <v>48</v>
      </c>
      <c r="B4" s="31" t="s">
        <v>413</v>
      </c>
    </row>
    <row r="5" s="36" customFormat="1" ht="28.5" customHeight="1" spans="1:2">
      <c r="A5" s="48" t="s">
        <v>414</v>
      </c>
      <c r="B5" s="31"/>
    </row>
    <row r="6" s="36" customFormat="1" ht="28.5" customHeight="1" spans="1:2">
      <c r="A6" s="48" t="s">
        <v>415</v>
      </c>
      <c r="B6" s="31"/>
    </row>
    <row r="7" customHeight="1" spans="1:2">
      <c r="A7" s="42" t="s">
        <v>53</v>
      </c>
      <c r="B7" s="43"/>
    </row>
    <row r="8" customHeight="1" spans="1:2">
      <c r="A8" s="49" t="s">
        <v>129</v>
      </c>
      <c r="B8" s="43"/>
    </row>
    <row r="9" customHeight="1" spans="1:1">
      <c r="A9" s="45" t="s">
        <v>347</v>
      </c>
    </row>
  </sheetData>
  <mergeCells count="1">
    <mergeCell ref="A2:B2"/>
  </mergeCells>
  <conditionalFormatting sqref="A5:A6">
    <cfRule type="expression" dxfId="0" priority="1" stopIfTrue="1">
      <formula>"len($A:$A)=3"</formula>
    </cfRule>
  </conditionalFormatting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A2" sqref="A2:B2"/>
    </sheetView>
  </sheetViews>
  <sheetFormatPr defaultColWidth="9" defaultRowHeight="24.95" customHeight="1" outlineLevelCol="1"/>
  <cols>
    <col min="1" max="1" width="44.875" customWidth="1"/>
    <col min="2" max="2" width="40.75" customWidth="1"/>
  </cols>
  <sheetData>
    <row r="1" customHeight="1" spans="1:1">
      <c r="A1" t="s">
        <v>416</v>
      </c>
    </row>
    <row r="2" ht="52.5" customHeight="1" spans="1:2">
      <c r="A2" s="37" t="s">
        <v>417</v>
      </c>
      <c r="B2" s="38"/>
    </row>
    <row r="3" customHeight="1" spans="2:2">
      <c r="B3" s="39" t="s">
        <v>47</v>
      </c>
    </row>
    <row r="4" s="36" customFormat="1" ht="37.5" customHeight="1" spans="1:2">
      <c r="A4" s="31" t="s">
        <v>48</v>
      </c>
      <c r="B4" s="46" t="s">
        <v>49</v>
      </c>
    </row>
    <row r="5" customHeight="1" spans="1:2">
      <c r="A5" s="47" t="s">
        <v>418</v>
      </c>
      <c r="B5" s="43"/>
    </row>
    <row r="6" customHeight="1" spans="1:2">
      <c r="A6" s="47" t="s">
        <v>419</v>
      </c>
      <c r="B6" s="43"/>
    </row>
    <row r="7" customHeight="1" spans="1:2">
      <c r="A7" s="42" t="s">
        <v>53</v>
      </c>
      <c r="B7" s="43"/>
    </row>
    <row r="8" customHeight="1" spans="1:2">
      <c r="A8" s="44" t="s">
        <v>76</v>
      </c>
      <c r="B8" s="43"/>
    </row>
    <row r="9" customHeight="1" spans="1:1">
      <c r="A9" s="45" t="s">
        <v>347</v>
      </c>
    </row>
  </sheetData>
  <mergeCells count="1">
    <mergeCell ref="A2:B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A2" sqref="A2:B2"/>
    </sheetView>
  </sheetViews>
  <sheetFormatPr defaultColWidth="9" defaultRowHeight="24.95" customHeight="1" outlineLevelCol="1"/>
  <cols>
    <col min="1" max="1" width="42.625" customWidth="1"/>
    <col min="2" max="2" width="47.375" customWidth="1"/>
  </cols>
  <sheetData>
    <row r="1" customHeight="1" spans="1:1">
      <c r="A1" t="s">
        <v>420</v>
      </c>
    </row>
    <row r="2" ht="52.5" customHeight="1" spans="1:2">
      <c r="A2" s="37" t="s">
        <v>421</v>
      </c>
      <c r="B2" s="38"/>
    </row>
    <row r="3" customHeight="1" spans="2:2">
      <c r="B3" s="39" t="s">
        <v>47</v>
      </c>
    </row>
    <row r="4" s="36" customFormat="1" ht="37.5" customHeight="1" spans="1:2">
      <c r="A4" s="31" t="s">
        <v>48</v>
      </c>
      <c r="B4" s="31" t="s">
        <v>133</v>
      </c>
    </row>
    <row r="5" s="36" customFormat="1" ht="25.5" customHeight="1" spans="1:2">
      <c r="A5" s="40" t="s">
        <v>422</v>
      </c>
      <c r="B5" s="41"/>
    </row>
    <row r="6" s="36" customFormat="1" ht="26.25" customHeight="1" spans="1:2">
      <c r="A6" s="40" t="s">
        <v>423</v>
      </c>
      <c r="B6" s="41"/>
    </row>
    <row r="7" customHeight="1" spans="1:2">
      <c r="A7" s="42" t="s">
        <v>53</v>
      </c>
      <c r="B7" s="43"/>
    </row>
    <row r="8" customHeight="1" spans="1:2">
      <c r="A8" s="44" t="s">
        <v>129</v>
      </c>
      <c r="B8" s="43"/>
    </row>
    <row r="9" customHeight="1" spans="1:1">
      <c r="A9" s="45" t="s">
        <v>347</v>
      </c>
    </row>
  </sheetData>
  <mergeCells count="1">
    <mergeCell ref="A2:B2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workbookViewId="0">
      <selection activeCell="B23" sqref="B23"/>
    </sheetView>
  </sheetViews>
  <sheetFormatPr defaultColWidth="6.75" defaultRowHeight="11.25" outlineLevelCol="2"/>
  <cols>
    <col min="1" max="1" width="18.875" style="123" customWidth="1"/>
    <col min="2" max="2" width="107" style="120" customWidth="1"/>
    <col min="3" max="3" width="22.5" style="120" customWidth="1"/>
    <col min="4" max="16384" width="6.75" style="120"/>
  </cols>
  <sheetData>
    <row r="1" s="120" customFormat="1" spans="1:1">
      <c r="A1" s="123"/>
    </row>
    <row r="2" s="120" customFormat="1" ht="93.75" customHeight="1" spans="1:2">
      <c r="A2" s="123"/>
      <c r="B2" s="124" t="s">
        <v>1</v>
      </c>
    </row>
    <row r="3" s="121" customFormat="1" ht="30" customHeight="1" spans="1:3">
      <c r="A3" s="125" t="s">
        <v>2</v>
      </c>
      <c r="B3" s="125" t="s">
        <v>3</v>
      </c>
      <c r="C3" s="125" t="s">
        <v>4</v>
      </c>
    </row>
    <row r="4" s="121" customFormat="1" ht="22" customHeight="1" spans="1:3">
      <c r="A4" s="126" t="s">
        <v>5</v>
      </c>
      <c r="B4" s="127" t="s">
        <v>6</v>
      </c>
      <c r="C4" s="128"/>
    </row>
    <row r="5" s="121" customFormat="1" ht="22" customHeight="1" spans="1:3">
      <c r="A5" s="126" t="s">
        <v>7</v>
      </c>
      <c r="B5" s="127" t="s">
        <v>8</v>
      </c>
      <c r="C5" s="128"/>
    </row>
    <row r="6" s="122" customFormat="1" ht="22" customHeight="1" spans="1:3">
      <c r="A6" s="126" t="s">
        <v>9</v>
      </c>
      <c r="B6" s="127" t="s">
        <v>10</v>
      </c>
      <c r="C6" s="128"/>
    </row>
    <row r="7" s="122" customFormat="1" ht="22" customHeight="1" spans="1:3">
      <c r="A7" s="126" t="s">
        <v>11</v>
      </c>
      <c r="B7" s="127" t="s">
        <v>12</v>
      </c>
      <c r="C7" s="128"/>
    </row>
    <row r="8" s="122" customFormat="1" ht="22" customHeight="1" spans="1:3">
      <c r="A8" s="126" t="s">
        <v>13</v>
      </c>
      <c r="B8" s="127" t="s">
        <v>14</v>
      </c>
      <c r="C8" s="128"/>
    </row>
    <row r="9" s="122" customFormat="1" ht="22" customHeight="1" spans="1:3">
      <c r="A9" s="126" t="s">
        <v>15</v>
      </c>
      <c r="B9" s="127" t="s">
        <v>16</v>
      </c>
      <c r="C9" s="128"/>
    </row>
    <row r="10" s="122" customFormat="1" ht="22" customHeight="1" spans="1:3">
      <c r="A10" s="126" t="s">
        <v>17</v>
      </c>
      <c r="B10" s="127" t="s">
        <v>18</v>
      </c>
      <c r="C10" s="128"/>
    </row>
    <row r="11" s="120" customFormat="1" ht="22" customHeight="1" spans="1:3">
      <c r="A11" s="126" t="s">
        <v>19</v>
      </c>
      <c r="B11" s="127" t="s">
        <v>20</v>
      </c>
      <c r="C11" s="128"/>
    </row>
    <row r="12" s="120" customFormat="1" ht="22" customHeight="1" spans="1:3">
      <c r="A12" s="126" t="s">
        <v>21</v>
      </c>
      <c r="B12" s="127" t="s">
        <v>22</v>
      </c>
      <c r="C12" s="128"/>
    </row>
    <row r="13" s="120" customFormat="1" ht="22" customHeight="1" spans="1:3">
      <c r="A13" s="126" t="s">
        <v>23</v>
      </c>
      <c r="B13" s="127" t="s">
        <v>24</v>
      </c>
      <c r="C13" s="128"/>
    </row>
    <row r="14" s="120" customFormat="1" ht="22" customHeight="1" spans="1:3">
      <c r="A14" s="126" t="s">
        <v>25</v>
      </c>
      <c r="B14" s="127" t="s">
        <v>26</v>
      </c>
      <c r="C14" s="128"/>
    </row>
    <row r="15" s="120" customFormat="1" ht="22" customHeight="1" spans="1:3">
      <c r="A15" s="126" t="s">
        <v>27</v>
      </c>
      <c r="B15" s="127" t="s">
        <v>28</v>
      </c>
      <c r="C15" s="128"/>
    </row>
    <row r="16" s="120" customFormat="1" ht="22" customHeight="1" spans="1:3">
      <c r="A16" s="126" t="s">
        <v>29</v>
      </c>
      <c r="B16" s="127" t="s">
        <v>30</v>
      </c>
      <c r="C16" s="128"/>
    </row>
    <row r="17" s="120" customFormat="1" ht="22" customHeight="1" spans="1:3">
      <c r="A17" s="126" t="s">
        <v>31</v>
      </c>
      <c r="B17" s="127" t="s">
        <v>32</v>
      </c>
      <c r="C17" s="128"/>
    </row>
    <row r="18" s="120" customFormat="1" ht="22" customHeight="1" spans="1:3">
      <c r="A18" s="126" t="s">
        <v>33</v>
      </c>
      <c r="B18" s="127" t="s">
        <v>34</v>
      </c>
      <c r="C18" s="128"/>
    </row>
    <row r="19" s="120" customFormat="1" ht="22" customHeight="1" spans="1:3">
      <c r="A19" s="126" t="s">
        <v>35</v>
      </c>
      <c r="B19" s="127" t="s">
        <v>36</v>
      </c>
      <c r="C19" s="128"/>
    </row>
    <row r="20" s="120" customFormat="1" ht="22" customHeight="1" spans="1:3">
      <c r="A20" s="126" t="s">
        <v>37</v>
      </c>
      <c r="B20" s="127" t="s">
        <v>38</v>
      </c>
      <c r="C20" s="128"/>
    </row>
    <row r="21" s="120" customFormat="1" ht="22" customHeight="1" spans="1:3">
      <c r="A21" s="126" t="s">
        <v>39</v>
      </c>
      <c r="B21" s="127" t="s">
        <v>40</v>
      </c>
      <c r="C21" s="128"/>
    </row>
    <row r="22" s="120" customFormat="1" ht="22" customHeight="1" spans="1:3">
      <c r="A22" s="126" t="s">
        <v>41</v>
      </c>
      <c r="B22" s="127" t="s">
        <v>42</v>
      </c>
      <c r="C22" s="128"/>
    </row>
    <row r="23" s="120" customFormat="1" ht="22" customHeight="1" spans="1:3">
      <c r="A23" s="126" t="s">
        <v>43</v>
      </c>
      <c r="B23" s="127" t="s">
        <v>44</v>
      </c>
      <c r="C23" s="128"/>
    </row>
  </sheetData>
  <pageMargins left="0.75" right="0.75" top="1" bottom="1" header="0.511805555555556" footer="0.511805555555556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7"/>
  <sheetViews>
    <sheetView workbookViewId="0">
      <selection activeCell="A2" sqref="A2:C2"/>
    </sheetView>
  </sheetViews>
  <sheetFormatPr defaultColWidth="9" defaultRowHeight="24.95" customHeight="1" outlineLevelRow="6" outlineLevelCol="2"/>
  <cols>
    <col min="1" max="1" width="37.125" style="27" customWidth="1"/>
    <col min="2" max="3" width="31.875" style="27" customWidth="1"/>
    <col min="4" max="16384" width="9" style="27"/>
  </cols>
  <sheetData>
    <row r="1" customHeight="1" spans="1:1">
      <c r="A1" s="27" t="s">
        <v>424</v>
      </c>
    </row>
    <row r="2" ht="64.5" customHeight="1" spans="1:3">
      <c r="A2" s="28" t="s">
        <v>40</v>
      </c>
      <c r="B2" s="29"/>
      <c r="C2" s="29"/>
    </row>
    <row r="3" customHeight="1" spans="3:3">
      <c r="C3" s="30" t="s">
        <v>47</v>
      </c>
    </row>
    <row r="4" s="26" customFormat="1" ht="37.5" customHeight="1" spans="1:3">
      <c r="A4" s="31" t="s">
        <v>425</v>
      </c>
      <c r="B4" s="31" t="s">
        <v>426</v>
      </c>
      <c r="C4" s="31" t="s">
        <v>427</v>
      </c>
    </row>
    <row r="5" customHeight="1" spans="1:3">
      <c r="A5" s="32" t="s">
        <v>428</v>
      </c>
      <c r="B5" s="32"/>
      <c r="C5" s="33"/>
    </row>
    <row r="6" customHeight="1" spans="1:3">
      <c r="A6" s="34" t="s">
        <v>429</v>
      </c>
      <c r="B6" s="34"/>
      <c r="C6" s="33"/>
    </row>
    <row r="7" ht="53.25" customHeight="1" spans="1:3">
      <c r="A7" s="35" t="s">
        <v>347</v>
      </c>
      <c r="B7" s="35"/>
      <c r="C7" s="35"/>
    </row>
  </sheetData>
  <mergeCells count="2">
    <mergeCell ref="A2:C2"/>
    <mergeCell ref="A7:C7"/>
  </mergeCells>
  <printOptions horizontalCentered="1"/>
  <pageMargins left="0.707638888888889" right="0.707638888888889" top="0.747916666666667" bottom="0.747916666666667" header="0.313888888888889" footer="0.313888888888889"/>
  <pageSetup paperSize="9" scale="88" fitToHeight="0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7"/>
  <sheetViews>
    <sheetView workbookViewId="0">
      <selection activeCell="A2" sqref="A2:C2"/>
    </sheetView>
  </sheetViews>
  <sheetFormatPr defaultColWidth="9" defaultRowHeight="24.95" customHeight="1" outlineLevelRow="6" outlineLevelCol="2"/>
  <cols>
    <col min="1" max="1" width="37.125" style="27" customWidth="1"/>
    <col min="2" max="3" width="31.875" style="27" customWidth="1"/>
    <col min="4" max="16384" width="9" style="27"/>
  </cols>
  <sheetData>
    <row r="1" customHeight="1" spans="1:1">
      <c r="A1" s="27" t="s">
        <v>430</v>
      </c>
    </row>
    <row r="2" ht="64.5" customHeight="1" spans="1:3">
      <c r="A2" s="28" t="s">
        <v>42</v>
      </c>
      <c r="B2" s="29"/>
      <c r="C2" s="29"/>
    </row>
    <row r="3" customHeight="1" spans="3:3">
      <c r="C3" s="30" t="s">
        <v>47</v>
      </c>
    </row>
    <row r="4" s="26" customFormat="1" ht="37.5" customHeight="1" spans="1:3">
      <c r="A4" s="31" t="s">
        <v>425</v>
      </c>
      <c r="B4" s="31" t="s">
        <v>426</v>
      </c>
      <c r="C4" s="31" t="s">
        <v>427</v>
      </c>
    </row>
    <row r="5" customHeight="1" spans="1:3">
      <c r="A5" s="32" t="s">
        <v>428</v>
      </c>
      <c r="B5" s="32"/>
      <c r="C5" s="33"/>
    </row>
    <row r="6" customHeight="1" spans="1:3">
      <c r="A6" s="34" t="s">
        <v>429</v>
      </c>
      <c r="B6" s="34"/>
      <c r="C6" s="33"/>
    </row>
    <row r="7" ht="53.25" customHeight="1" spans="1:3">
      <c r="A7" s="35" t="s">
        <v>347</v>
      </c>
      <c r="B7" s="35"/>
      <c r="C7" s="35"/>
    </row>
  </sheetData>
  <mergeCells count="2">
    <mergeCell ref="A2:C2"/>
    <mergeCell ref="A7:C7"/>
  </mergeCells>
  <printOptions horizontalCentered="1"/>
  <pageMargins left="0.707638888888889" right="0.707638888888889" top="0.747916666666667" bottom="0.747916666666667" header="0.313888888888889" footer="0.313888888888889"/>
  <pageSetup paperSize="9" scale="88" fitToHeight="0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79"/>
  <sheetViews>
    <sheetView tabSelected="1" topLeftCell="A314" workbookViewId="0">
      <selection activeCell="F327" sqref="F327:F331"/>
    </sheetView>
  </sheetViews>
  <sheetFormatPr defaultColWidth="9" defaultRowHeight="13.5"/>
  <cols>
    <col min="1" max="1" width="1.53333333333333" style="1" customWidth="1"/>
    <col min="2" max="3" width="43.6" style="1" customWidth="1"/>
    <col min="4" max="4" width="22.025" style="1" customWidth="1"/>
    <col min="5" max="5" width="16.4083333333333" style="1" customWidth="1"/>
    <col min="6" max="6" width="26.6916666666667" style="1" customWidth="1"/>
    <col min="7" max="10" width="15.3833333333333" style="1" customWidth="1"/>
    <col min="11" max="11" width="16.4666666666667" style="1" customWidth="1"/>
    <col min="12" max="12" width="15.0333333333333" style="1" customWidth="1"/>
    <col min="13" max="13" width="9.95" style="1" customWidth="1"/>
    <col min="14" max="14" width="1.53333333333333" style="1" customWidth="1"/>
    <col min="15" max="15" width="9.76666666666667" style="1" customWidth="1"/>
    <col min="16" max="16384" width="9" style="1"/>
  </cols>
  <sheetData>
    <row r="1" s="1" customFormat="1" ht="14.3" customHeight="1" spans="1:14">
      <c r="A1" s="2"/>
      <c r="C1" s="3"/>
      <c r="D1" s="4"/>
      <c r="E1" s="5"/>
      <c r="F1" s="5"/>
      <c r="G1" s="4"/>
      <c r="H1" s="4"/>
      <c r="I1" s="4"/>
      <c r="J1" s="4"/>
      <c r="K1" s="4"/>
      <c r="L1" s="4"/>
      <c r="M1" s="4"/>
      <c r="N1" s="16"/>
    </row>
    <row r="2" s="1" customFormat="1" ht="19.9" customHeight="1" spans="1:14">
      <c r="A2" s="6"/>
      <c r="B2" s="7" t="s">
        <v>431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7" t="s">
        <v>432</v>
      </c>
    </row>
    <row r="3" s="1" customFormat="1" ht="17.05" customHeight="1" spans="1:14">
      <c r="A3" s="8"/>
      <c r="B3" s="9"/>
      <c r="C3" s="10"/>
      <c r="D3" s="10"/>
      <c r="E3" s="10"/>
      <c r="F3" s="10"/>
      <c r="G3" s="9"/>
      <c r="H3" s="9"/>
      <c r="I3" s="9"/>
      <c r="J3" s="9"/>
      <c r="K3" s="9"/>
      <c r="L3" s="18" t="s">
        <v>349</v>
      </c>
      <c r="M3" s="18"/>
      <c r="N3" s="19"/>
    </row>
    <row r="4" s="1" customFormat="1" ht="21.35" customHeight="1" spans="1:14">
      <c r="A4" s="11"/>
      <c r="B4" s="12" t="s">
        <v>433</v>
      </c>
      <c r="C4" s="12" t="s">
        <v>434</v>
      </c>
      <c r="D4" s="12" t="s">
        <v>435</v>
      </c>
      <c r="E4" s="12" t="s">
        <v>436</v>
      </c>
      <c r="F4" s="12" t="s">
        <v>437</v>
      </c>
      <c r="G4" s="12" t="s">
        <v>438</v>
      </c>
      <c r="H4" s="12" t="s">
        <v>439</v>
      </c>
      <c r="I4" s="12" t="s">
        <v>440</v>
      </c>
      <c r="J4" s="12" t="s">
        <v>441</v>
      </c>
      <c r="K4" s="12" t="s">
        <v>442</v>
      </c>
      <c r="L4" s="12" t="s">
        <v>443</v>
      </c>
      <c r="M4" s="12" t="s">
        <v>444</v>
      </c>
      <c r="N4" s="11"/>
    </row>
    <row r="5" s="1" customFormat="1" ht="19.9" customHeight="1" spans="1:14">
      <c r="A5" s="11"/>
      <c r="B5" s="13" t="s">
        <v>445</v>
      </c>
      <c r="C5" s="13" t="s">
        <v>446</v>
      </c>
      <c r="D5" s="14">
        <v>10</v>
      </c>
      <c r="E5" s="15" t="s">
        <v>447</v>
      </c>
      <c r="F5" s="13" t="s">
        <v>448</v>
      </c>
      <c r="G5" s="13" t="s">
        <v>449</v>
      </c>
      <c r="H5" s="13" t="s">
        <v>450</v>
      </c>
      <c r="I5" s="13" t="s">
        <v>451</v>
      </c>
      <c r="J5" s="13" t="s">
        <v>452</v>
      </c>
      <c r="K5" s="13" t="s">
        <v>453</v>
      </c>
      <c r="L5" s="13" t="s">
        <v>454</v>
      </c>
      <c r="M5" s="13" t="s">
        <v>455</v>
      </c>
      <c r="N5" s="11"/>
    </row>
    <row r="6" s="1" customFormat="1" ht="19.9" customHeight="1" spans="1:14">
      <c r="A6" s="11"/>
      <c r="B6" s="13"/>
      <c r="C6" s="13"/>
      <c r="D6" s="14"/>
      <c r="E6" s="15"/>
      <c r="F6" s="13"/>
      <c r="G6" s="13" t="s">
        <v>449</v>
      </c>
      <c r="H6" s="13" t="s">
        <v>456</v>
      </c>
      <c r="I6" s="13" t="s">
        <v>457</v>
      </c>
      <c r="J6" s="13" t="s">
        <v>452</v>
      </c>
      <c r="K6" s="13" t="s">
        <v>453</v>
      </c>
      <c r="L6" s="13" t="s">
        <v>454</v>
      </c>
      <c r="M6" s="13" t="s">
        <v>455</v>
      </c>
      <c r="N6" s="11"/>
    </row>
    <row r="7" s="1" customFormat="1" ht="19.9" customHeight="1" spans="1:14">
      <c r="A7" s="11"/>
      <c r="B7" s="13"/>
      <c r="C7" s="13"/>
      <c r="D7" s="14"/>
      <c r="E7" s="15"/>
      <c r="F7" s="13"/>
      <c r="G7" s="13" t="s">
        <v>449</v>
      </c>
      <c r="H7" s="13" t="s">
        <v>456</v>
      </c>
      <c r="I7" s="13" t="s">
        <v>458</v>
      </c>
      <c r="J7" s="13" t="s">
        <v>459</v>
      </c>
      <c r="K7" s="13" t="s">
        <v>460</v>
      </c>
      <c r="L7" s="13" t="s">
        <v>461</v>
      </c>
      <c r="M7" s="13" t="s">
        <v>455</v>
      </c>
      <c r="N7" s="11"/>
    </row>
    <row r="8" s="1" customFormat="1" ht="19.9" customHeight="1" spans="1:14">
      <c r="A8" s="11"/>
      <c r="B8" s="13"/>
      <c r="C8" s="13"/>
      <c r="D8" s="14"/>
      <c r="E8" s="15"/>
      <c r="F8" s="13"/>
      <c r="G8" s="13" t="s">
        <v>462</v>
      </c>
      <c r="H8" s="13" t="s">
        <v>463</v>
      </c>
      <c r="I8" s="13" t="s">
        <v>464</v>
      </c>
      <c r="J8" s="13" t="s">
        <v>452</v>
      </c>
      <c r="K8" s="13" t="s">
        <v>453</v>
      </c>
      <c r="L8" s="13" t="s">
        <v>454</v>
      </c>
      <c r="M8" s="13" t="s">
        <v>465</v>
      </c>
      <c r="N8" s="11"/>
    </row>
    <row r="9" s="1" customFormat="1" ht="19.9" customHeight="1" spans="1:14">
      <c r="A9" s="11"/>
      <c r="B9" s="13"/>
      <c r="C9" s="13" t="s">
        <v>466</v>
      </c>
      <c r="D9" s="14">
        <v>10</v>
      </c>
      <c r="E9" s="15" t="s">
        <v>467</v>
      </c>
      <c r="F9" s="13" t="s">
        <v>448</v>
      </c>
      <c r="G9" s="13" t="s">
        <v>449</v>
      </c>
      <c r="H9" s="13" t="s">
        <v>450</v>
      </c>
      <c r="I9" s="13" t="s">
        <v>451</v>
      </c>
      <c r="J9" s="13" t="s">
        <v>452</v>
      </c>
      <c r="K9" s="13" t="s">
        <v>453</v>
      </c>
      <c r="L9" s="13" t="s">
        <v>454</v>
      </c>
      <c r="M9" s="13" t="s">
        <v>455</v>
      </c>
      <c r="N9" s="11"/>
    </row>
    <row r="10" s="1" customFormat="1" ht="19.9" customHeight="1" spans="1:14">
      <c r="A10" s="11"/>
      <c r="B10" s="13"/>
      <c r="C10" s="13"/>
      <c r="D10" s="14"/>
      <c r="E10" s="15"/>
      <c r="F10" s="13"/>
      <c r="G10" s="13" t="s">
        <v>449</v>
      </c>
      <c r="H10" s="13" t="s">
        <v>456</v>
      </c>
      <c r="I10" s="13" t="s">
        <v>457</v>
      </c>
      <c r="J10" s="13" t="s">
        <v>452</v>
      </c>
      <c r="K10" s="13" t="s">
        <v>453</v>
      </c>
      <c r="L10" s="13" t="s">
        <v>454</v>
      </c>
      <c r="M10" s="13" t="s">
        <v>455</v>
      </c>
      <c r="N10" s="11"/>
    </row>
    <row r="11" s="1" customFormat="1" ht="19.9" customHeight="1" spans="1:14">
      <c r="A11" s="11"/>
      <c r="B11" s="13"/>
      <c r="C11" s="13"/>
      <c r="D11" s="14"/>
      <c r="E11" s="15"/>
      <c r="F11" s="13"/>
      <c r="G11" s="13" t="s">
        <v>449</v>
      </c>
      <c r="H11" s="13" t="s">
        <v>456</v>
      </c>
      <c r="I11" s="13" t="s">
        <v>458</v>
      </c>
      <c r="J11" s="13" t="s">
        <v>459</v>
      </c>
      <c r="K11" s="13" t="s">
        <v>460</v>
      </c>
      <c r="L11" s="13" t="s">
        <v>461</v>
      </c>
      <c r="M11" s="13" t="s">
        <v>455</v>
      </c>
      <c r="N11" s="11"/>
    </row>
    <row r="12" s="1" customFormat="1" ht="19.9" customHeight="1" spans="1:14">
      <c r="A12" s="11"/>
      <c r="B12" s="13"/>
      <c r="C12" s="13"/>
      <c r="D12" s="14"/>
      <c r="E12" s="15"/>
      <c r="F12" s="13"/>
      <c r="G12" s="13" t="s">
        <v>462</v>
      </c>
      <c r="H12" s="13" t="s">
        <v>463</v>
      </c>
      <c r="I12" s="13" t="s">
        <v>464</v>
      </c>
      <c r="J12" s="13" t="s">
        <v>452</v>
      </c>
      <c r="K12" s="13" t="s">
        <v>453</v>
      </c>
      <c r="L12" s="13" t="s">
        <v>454</v>
      </c>
      <c r="M12" s="13" t="s">
        <v>465</v>
      </c>
      <c r="N12" s="11"/>
    </row>
    <row r="13" s="1" customFormat="1" ht="19.9" customHeight="1" spans="1:14">
      <c r="A13" s="11"/>
      <c r="B13" s="13"/>
      <c r="C13" s="13" t="s">
        <v>468</v>
      </c>
      <c r="D13" s="14">
        <v>10</v>
      </c>
      <c r="E13" s="15" t="s">
        <v>469</v>
      </c>
      <c r="F13" s="13" t="s">
        <v>448</v>
      </c>
      <c r="G13" s="13" t="s">
        <v>449</v>
      </c>
      <c r="H13" s="13" t="s">
        <v>450</v>
      </c>
      <c r="I13" s="13" t="s">
        <v>451</v>
      </c>
      <c r="J13" s="13" t="s">
        <v>452</v>
      </c>
      <c r="K13" s="13" t="s">
        <v>453</v>
      </c>
      <c r="L13" s="13" t="s">
        <v>454</v>
      </c>
      <c r="M13" s="13" t="s">
        <v>455</v>
      </c>
      <c r="N13" s="11"/>
    </row>
    <row r="14" s="1" customFormat="1" ht="19.9" customHeight="1" spans="1:14">
      <c r="A14" s="11"/>
      <c r="B14" s="13"/>
      <c r="C14" s="13"/>
      <c r="D14" s="14"/>
      <c r="E14" s="15"/>
      <c r="F14" s="13"/>
      <c r="G14" s="13" t="s">
        <v>449</v>
      </c>
      <c r="H14" s="13" t="s">
        <v>456</v>
      </c>
      <c r="I14" s="13" t="s">
        <v>457</v>
      </c>
      <c r="J14" s="13" t="s">
        <v>452</v>
      </c>
      <c r="K14" s="13" t="s">
        <v>453</v>
      </c>
      <c r="L14" s="13" t="s">
        <v>454</v>
      </c>
      <c r="M14" s="13" t="s">
        <v>455</v>
      </c>
      <c r="N14" s="11"/>
    </row>
    <row r="15" s="1" customFormat="1" ht="19.9" customHeight="1" spans="1:14">
      <c r="A15" s="11"/>
      <c r="B15" s="13"/>
      <c r="C15" s="13"/>
      <c r="D15" s="14"/>
      <c r="E15" s="15"/>
      <c r="F15" s="13"/>
      <c r="G15" s="13" t="s">
        <v>449</v>
      </c>
      <c r="H15" s="13" t="s">
        <v>456</v>
      </c>
      <c r="I15" s="13" t="s">
        <v>458</v>
      </c>
      <c r="J15" s="13" t="s">
        <v>459</v>
      </c>
      <c r="K15" s="13" t="s">
        <v>460</v>
      </c>
      <c r="L15" s="13" t="s">
        <v>461</v>
      </c>
      <c r="M15" s="13" t="s">
        <v>455</v>
      </c>
      <c r="N15" s="11"/>
    </row>
    <row r="16" s="1" customFormat="1" ht="19.9" customHeight="1" spans="1:14">
      <c r="A16" s="11"/>
      <c r="B16" s="13"/>
      <c r="C16" s="13"/>
      <c r="D16" s="14"/>
      <c r="E16" s="15"/>
      <c r="F16" s="13"/>
      <c r="G16" s="13" t="s">
        <v>462</v>
      </c>
      <c r="H16" s="13" t="s">
        <v>463</v>
      </c>
      <c r="I16" s="13" t="s">
        <v>464</v>
      </c>
      <c r="J16" s="13" t="s">
        <v>452</v>
      </c>
      <c r="K16" s="13" t="s">
        <v>453</v>
      </c>
      <c r="L16" s="13" t="s">
        <v>454</v>
      </c>
      <c r="M16" s="13" t="s">
        <v>465</v>
      </c>
      <c r="N16" s="11"/>
    </row>
    <row r="17" s="1" customFormat="1" ht="19.9" customHeight="1" spans="1:14">
      <c r="A17" s="11"/>
      <c r="B17" s="13"/>
      <c r="C17" s="13" t="s">
        <v>470</v>
      </c>
      <c r="D17" s="14">
        <v>10</v>
      </c>
      <c r="E17" s="15" t="s">
        <v>471</v>
      </c>
      <c r="F17" s="13" t="s">
        <v>448</v>
      </c>
      <c r="G17" s="13" t="s">
        <v>449</v>
      </c>
      <c r="H17" s="13" t="s">
        <v>450</v>
      </c>
      <c r="I17" s="13" t="s">
        <v>451</v>
      </c>
      <c r="J17" s="13" t="s">
        <v>452</v>
      </c>
      <c r="K17" s="13" t="s">
        <v>453</v>
      </c>
      <c r="L17" s="13" t="s">
        <v>454</v>
      </c>
      <c r="M17" s="13" t="s">
        <v>455</v>
      </c>
      <c r="N17" s="11"/>
    </row>
    <row r="18" s="1" customFormat="1" ht="19.9" customHeight="1" spans="1:14">
      <c r="A18" s="11"/>
      <c r="B18" s="13"/>
      <c r="C18" s="13"/>
      <c r="D18" s="14"/>
      <c r="E18" s="15"/>
      <c r="F18" s="13"/>
      <c r="G18" s="13" t="s">
        <v>449</v>
      </c>
      <c r="H18" s="13" t="s">
        <v>456</v>
      </c>
      <c r="I18" s="13" t="s">
        <v>457</v>
      </c>
      <c r="J18" s="13" t="s">
        <v>452</v>
      </c>
      <c r="K18" s="13" t="s">
        <v>453</v>
      </c>
      <c r="L18" s="13" t="s">
        <v>454</v>
      </c>
      <c r="M18" s="13" t="s">
        <v>455</v>
      </c>
      <c r="N18" s="11"/>
    </row>
    <row r="19" s="1" customFormat="1" ht="19.9" customHeight="1" spans="1:14">
      <c r="A19" s="11"/>
      <c r="B19" s="13"/>
      <c r="C19" s="13"/>
      <c r="D19" s="14"/>
      <c r="E19" s="15"/>
      <c r="F19" s="13"/>
      <c r="G19" s="13" t="s">
        <v>449</v>
      </c>
      <c r="H19" s="13" t="s">
        <v>456</v>
      </c>
      <c r="I19" s="13" t="s">
        <v>458</v>
      </c>
      <c r="J19" s="13" t="s">
        <v>459</v>
      </c>
      <c r="K19" s="13" t="s">
        <v>460</v>
      </c>
      <c r="L19" s="13" t="s">
        <v>461</v>
      </c>
      <c r="M19" s="13" t="s">
        <v>455</v>
      </c>
      <c r="N19" s="11"/>
    </row>
    <row r="20" s="1" customFormat="1" ht="19.9" customHeight="1" spans="1:14">
      <c r="A20" s="11"/>
      <c r="B20" s="13"/>
      <c r="C20" s="13"/>
      <c r="D20" s="14"/>
      <c r="E20" s="15"/>
      <c r="F20" s="13"/>
      <c r="G20" s="13" t="s">
        <v>462</v>
      </c>
      <c r="H20" s="13" t="s">
        <v>463</v>
      </c>
      <c r="I20" s="13" t="s">
        <v>464</v>
      </c>
      <c r="J20" s="13" t="s">
        <v>452</v>
      </c>
      <c r="K20" s="13" t="s">
        <v>453</v>
      </c>
      <c r="L20" s="13" t="s">
        <v>454</v>
      </c>
      <c r="M20" s="13" t="s">
        <v>465</v>
      </c>
      <c r="N20" s="11"/>
    </row>
    <row r="21" s="1" customFormat="1" ht="19.9" customHeight="1" spans="1:14">
      <c r="A21" s="11"/>
      <c r="B21" s="13"/>
      <c r="C21" s="13" t="s">
        <v>472</v>
      </c>
      <c r="D21" s="14">
        <v>10</v>
      </c>
      <c r="E21" s="15" t="s">
        <v>473</v>
      </c>
      <c r="F21" s="13" t="s">
        <v>448</v>
      </c>
      <c r="G21" s="13" t="s">
        <v>449</v>
      </c>
      <c r="H21" s="13" t="s">
        <v>450</v>
      </c>
      <c r="I21" s="13" t="s">
        <v>451</v>
      </c>
      <c r="J21" s="13" t="s">
        <v>452</v>
      </c>
      <c r="K21" s="13" t="s">
        <v>453</v>
      </c>
      <c r="L21" s="13" t="s">
        <v>454</v>
      </c>
      <c r="M21" s="13" t="s">
        <v>455</v>
      </c>
      <c r="N21" s="11"/>
    </row>
    <row r="22" s="1" customFormat="1" ht="19.9" customHeight="1" spans="1:14">
      <c r="A22" s="11"/>
      <c r="B22" s="13"/>
      <c r="C22" s="13"/>
      <c r="D22" s="14"/>
      <c r="E22" s="15"/>
      <c r="F22" s="13"/>
      <c r="G22" s="13" t="s">
        <v>449</v>
      </c>
      <c r="H22" s="13" t="s">
        <v>456</v>
      </c>
      <c r="I22" s="13" t="s">
        <v>457</v>
      </c>
      <c r="J22" s="13" t="s">
        <v>452</v>
      </c>
      <c r="K22" s="13" t="s">
        <v>453</v>
      </c>
      <c r="L22" s="13" t="s">
        <v>454</v>
      </c>
      <c r="M22" s="13" t="s">
        <v>455</v>
      </c>
      <c r="N22" s="11"/>
    </row>
    <row r="23" s="1" customFormat="1" ht="19.9" customHeight="1" spans="1:14">
      <c r="A23" s="11"/>
      <c r="B23" s="13"/>
      <c r="C23" s="13"/>
      <c r="D23" s="14"/>
      <c r="E23" s="15"/>
      <c r="F23" s="13"/>
      <c r="G23" s="13" t="s">
        <v>449</v>
      </c>
      <c r="H23" s="13" t="s">
        <v>456</v>
      </c>
      <c r="I23" s="13" t="s">
        <v>458</v>
      </c>
      <c r="J23" s="13" t="s">
        <v>459</v>
      </c>
      <c r="K23" s="13" t="s">
        <v>460</v>
      </c>
      <c r="L23" s="13" t="s">
        <v>461</v>
      </c>
      <c r="M23" s="13" t="s">
        <v>455</v>
      </c>
      <c r="N23" s="11"/>
    </row>
    <row r="24" s="1" customFormat="1" ht="19.9" customHeight="1" spans="1:14">
      <c r="A24" s="11"/>
      <c r="B24" s="13"/>
      <c r="C24" s="13"/>
      <c r="D24" s="14"/>
      <c r="E24" s="15"/>
      <c r="F24" s="13"/>
      <c r="G24" s="13" t="s">
        <v>462</v>
      </c>
      <c r="H24" s="13" t="s">
        <v>463</v>
      </c>
      <c r="I24" s="13" t="s">
        <v>464</v>
      </c>
      <c r="J24" s="13" t="s">
        <v>452</v>
      </c>
      <c r="K24" s="13" t="s">
        <v>453</v>
      </c>
      <c r="L24" s="13" t="s">
        <v>454</v>
      </c>
      <c r="M24" s="13" t="s">
        <v>465</v>
      </c>
      <c r="N24" s="11"/>
    </row>
    <row r="25" s="1" customFormat="1" ht="19.9" customHeight="1" spans="1:14">
      <c r="A25" s="11"/>
      <c r="B25" s="13"/>
      <c r="C25" s="13" t="s">
        <v>474</v>
      </c>
      <c r="D25" s="14">
        <v>10</v>
      </c>
      <c r="E25" s="15" t="s">
        <v>475</v>
      </c>
      <c r="F25" s="13" t="s">
        <v>448</v>
      </c>
      <c r="G25" s="13" t="s">
        <v>449</v>
      </c>
      <c r="H25" s="13" t="s">
        <v>450</v>
      </c>
      <c r="I25" s="13" t="s">
        <v>451</v>
      </c>
      <c r="J25" s="13" t="s">
        <v>452</v>
      </c>
      <c r="K25" s="13" t="s">
        <v>453</v>
      </c>
      <c r="L25" s="13" t="s">
        <v>454</v>
      </c>
      <c r="M25" s="13" t="s">
        <v>455</v>
      </c>
      <c r="N25" s="11"/>
    </row>
    <row r="26" s="1" customFormat="1" ht="19.9" customHeight="1" spans="1:14">
      <c r="A26" s="11"/>
      <c r="B26" s="13"/>
      <c r="C26" s="13"/>
      <c r="D26" s="14"/>
      <c r="E26" s="15"/>
      <c r="F26" s="13"/>
      <c r="G26" s="13" t="s">
        <v>449</v>
      </c>
      <c r="H26" s="13" t="s">
        <v>456</v>
      </c>
      <c r="I26" s="13" t="s">
        <v>457</v>
      </c>
      <c r="J26" s="13" t="s">
        <v>452</v>
      </c>
      <c r="K26" s="13" t="s">
        <v>453</v>
      </c>
      <c r="L26" s="13" t="s">
        <v>454</v>
      </c>
      <c r="M26" s="13" t="s">
        <v>455</v>
      </c>
      <c r="N26" s="11"/>
    </row>
    <row r="27" s="1" customFormat="1" ht="19.9" customHeight="1" spans="1:14">
      <c r="A27" s="11"/>
      <c r="B27" s="13"/>
      <c r="C27" s="13"/>
      <c r="D27" s="14"/>
      <c r="E27" s="15"/>
      <c r="F27" s="13"/>
      <c r="G27" s="13" t="s">
        <v>449</v>
      </c>
      <c r="H27" s="13" t="s">
        <v>456</v>
      </c>
      <c r="I27" s="13" t="s">
        <v>458</v>
      </c>
      <c r="J27" s="13" t="s">
        <v>459</v>
      </c>
      <c r="K27" s="13" t="s">
        <v>460</v>
      </c>
      <c r="L27" s="13" t="s">
        <v>461</v>
      </c>
      <c r="M27" s="13" t="s">
        <v>455</v>
      </c>
      <c r="N27" s="11"/>
    </row>
    <row r="28" s="1" customFormat="1" ht="19.9" customHeight="1" spans="1:14">
      <c r="A28" s="11"/>
      <c r="B28" s="13"/>
      <c r="C28" s="13"/>
      <c r="D28" s="14"/>
      <c r="E28" s="15"/>
      <c r="F28" s="13"/>
      <c r="G28" s="13" t="s">
        <v>462</v>
      </c>
      <c r="H28" s="13" t="s">
        <v>463</v>
      </c>
      <c r="I28" s="13" t="s">
        <v>464</v>
      </c>
      <c r="J28" s="13" t="s">
        <v>452</v>
      </c>
      <c r="K28" s="13" t="s">
        <v>453</v>
      </c>
      <c r="L28" s="13" t="s">
        <v>454</v>
      </c>
      <c r="M28" s="13" t="s">
        <v>465</v>
      </c>
      <c r="N28" s="11"/>
    </row>
    <row r="29" s="1" customFormat="1" ht="19.9" customHeight="1" spans="1:14">
      <c r="A29" s="11"/>
      <c r="B29" s="13"/>
      <c r="C29" s="13" t="s">
        <v>476</v>
      </c>
      <c r="D29" s="14">
        <v>10</v>
      </c>
      <c r="E29" s="15" t="s">
        <v>477</v>
      </c>
      <c r="F29" s="13" t="s">
        <v>448</v>
      </c>
      <c r="G29" s="13" t="s">
        <v>449</v>
      </c>
      <c r="H29" s="13" t="s">
        <v>450</v>
      </c>
      <c r="I29" s="13" t="s">
        <v>451</v>
      </c>
      <c r="J29" s="13" t="s">
        <v>452</v>
      </c>
      <c r="K29" s="13" t="s">
        <v>453</v>
      </c>
      <c r="L29" s="13" t="s">
        <v>454</v>
      </c>
      <c r="M29" s="13" t="s">
        <v>455</v>
      </c>
      <c r="N29" s="11"/>
    </row>
    <row r="30" s="1" customFormat="1" ht="19.9" customHeight="1" spans="1:14">
      <c r="A30" s="11"/>
      <c r="B30" s="13"/>
      <c r="C30" s="13"/>
      <c r="D30" s="14"/>
      <c r="E30" s="15"/>
      <c r="F30" s="13"/>
      <c r="G30" s="13" t="s">
        <v>449</v>
      </c>
      <c r="H30" s="13" t="s">
        <v>456</v>
      </c>
      <c r="I30" s="13" t="s">
        <v>457</v>
      </c>
      <c r="J30" s="13" t="s">
        <v>452</v>
      </c>
      <c r="K30" s="13" t="s">
        <v>453</v>
      </c>
      <c r="L30" s="13" t="s">
        <v>454</v>
      </c>
      <c r="M30" s="13" t="s">
        <v>455</v>
      </c>
      <c r="N30" s="11"/>
    </row>
    <row r="31" s="1" customFormat="1" ht="19.9" customHeight="1" spans="1:14">
      <c r="A31" s="11"/>
      <c r="B31" s="13"/>
      <c r="C31" s="13"/>
      <c r="D31" s="14"/>
      <c r="E31" s="15"/>
      <c r="F31" s="13"/>
      <c r="G31" s="13" t="s">
        <v>449</v>
      </c>
      <c r="H31" s="13" t="s">
        <v>456</v>
      </c>
      <c r="I31" s="13" t="s">
        <v>458</v>
      </c>
      <c r="J31" s="13" t="s">
        <v>459</v>
      </c>
      <c r="K31" s="13" t="s">
        <v>460</v>
      </c>
      <c r="L31" s="13" t="s">
        <v>461</v>
      </c>
      <c r="M31" s="13" t="s">
        <v>455</v>
      </c>
      <c r="N31" s="11"/>
    </row>
    <row r="32" s="1" customFormat="1" ht="19.9" customHeight="1" spans="1:14">
      <c r="A32" s="11"/>
      <c r="B32" s="13"/>
      <c r="C32" s="13"/>
      <c r="D32" s="14"/>
      <c r="E32" s="15"/>
      <c r="F32" s="13"/>
      <c r="G32" s="13" t="s">
        <v>462</v>
      </c>
      <c r="H32" s="13" t="s">
        <v>463</v>
      </c>
      <c r="I32" s="13" t="s">
        <v>464</v>
      </c>
      <c r="J32" s="13" t="s">
        <v>452</v>
      </c>
      <c r="K32" s="13" t="s">
        <v>453</v>
      </c>
      <c r="L32" s="13" t="s">
        <v>454</v>
      </c>
      <c r="M32" s="13" t="s">
        <v>465</v>
      </c>
      <c r="N32" s="11"/>
    </row>
    <row r="33" s="1" customFormat="1" ht="19.9" customHeight="1" spans="1:14">
      <c r="A33" s="11"/>
      <c r="B33" s="13"/>
      <c r="C33" s="13" t="s">
        <v>478</v>
      </c>
      <c r="D33" s="14">
        <v>10</v>
      </c>
      <c r="E33" s="15" t="s">
        <v>479</v>
      </c>
      <c r="F33" s="13" t="s">
        <v>448</v>
      </c>
      <c r="G33" s="13" t="s">
        <v>449</v>
      </c>
      <c r="H33" s="13" t="s">
        <v>450</v>
      </c>
      <c r="I33" s="13" t="s">
        <v>451</v>
      </c>
      <c r="J33" s="13" t="s">
        <v>452</v>
      </c>
      <c r="K33" s="13" t="s">
        <v>453</v>
      </c>
      <c r="L33" s="13" t="s">
        <v>454</v>
      </c>
      <c r="M33" s="13" t="s">
        <v>455</v>
      </c>
      <c r="N33" s="11"/>
    </row>
    <row r="34" s="1" customFormat="1" ht="19.9" customHeight="1" spans="1:14">
      <c r="A34" s="11"/>
      <c r="B34" s="13"/>
      <c r="C34" s="13"/>
      <c r="D34" s="14"/>
      <c r="E34" s="15"/>
      <c r="F34" s="13"/>
      <c r="G34" s="13" t="s">
        <v>449</v>
      </c>
      <c r="H34" s="13" t="s">
        <v>456</v>
      </c>
      <c r="I34" s="13" t="s">
        <v>457</v>
      </c>
      <c r="J34" s="13" t="s">
        <v>452</v>
      </c>
      <c r="K34" s="13" t="s">
        <v>453</v>
      </c>
      <c r="L34" s="13" t="s">
        <v>454</v>
      </c>
      <c r="M34" s="13" t="s">
        <v>455</v>
      </c>
      <c r="N34" s="11"/>
    </row>
    <row r="35" s="1" customFormat="1" ht="19.9" customHeight="1" spans="1:14">
      <c r="A35" s="11"/>
      <c r="B35" s="13"/>
      <c r="C35" s="13"/>
      <c r="D35" s="14"/>
      <c r="E35" s="15"/>
      <c r="F35" s="13"/>
      <c r="G35" s="13" t="s">
        <v>449</v>
      </c>
      <c r="H35" s="13" t="s">
        <v>456</v>
      </c>
      <c r="I35" s="13" t="s">
        <v>458</v>
      </c>
      <c r="J35" s="13" t="s">
        <v>459</v>
      </c>
      <c r="K35" s="13" t="s">
        <v>460</v>
      </c>
      <c r="L35" s="13" t="s">
        <v>461</v>
      </c>
      <c r="M35" s="13" t="s">
        <v>455</v>
      </c>
      <c r="N35" s="11"/>
    </row>
    <row r="36" s="1" customFormat="1" ht="19.9" customHeight="1" spans="1:14">
      <c r="A36" s="11"/>
      <c r="B36" s="13"/>
      <c r="C36" s="13"/>
      <c r="D36" s="14"/>
      <c r="E36" s="15"/>
      <c r="F36" s="13"/>
      <c r="G36" s="13" t="s">
        <v>462</v>
      </c>
      <c r="H36" s="13" t="s">
        <v>463</v>
      </c>
      <c r="I36" s="13" t="s">
        <v>464</v>
      </c>
      <c r="J36" s="13" t="s">
        <v>452</v>
      </c>
      <c r="K36" s="13" t="s">
        <v>453</v>
      </c>
      <c r="L36" s="13" t="s">
        <v>454</v>
      </c>
      <c r="M36" s="13" t="s">
        <v>465</v>
      </c>
      <c r="N36" s="11"/>
    </row>
    <row r="37" s="1" customFormat="1" ht="19.9" customHeight="1" spans="1:14">
      <c r="A37" s="11"/>
      <c r="B37" s="13"/>
      <c r="C37" s="13" t="s">
        <v>480</v>
      </c>
      <c r="D37" s="14">
        <v>10</v>
      </c>
      <c r="E37" s="15" t="s">
        <v>481</v>
      </c>
      <c r="F37" s="13" t="s">
        <v>448</v>
      </c>
      <c r="G37" s="13" t="s">
        <v>449</v>
      </c>
      <c r="H37" s="13" t="s">
        <v>450</v>
      </c>
      <c r="I37" s="13" t="s">
        <v>451</v>
      </c>
      <c r="J37" s="13" t="s">
        <v>452</v>
      </c>
      <c r="K37" s="13" t="s">
        <v>453</v>
      </c>
      <c r="L37" s="13" t="s">
        <v>454</v>
      </c>
      <c r="M37" s="13" t="s">
        <v>455</v>
      </c>
      <c r="N37" s="11"/>
    </row>
    <row r="38" s="1" customFormat="1" ht="19.9" customHeight="1" spans="1:14">
      <c r="A38" s="11"/>
      <c r="B38" s="13"/>
      <c r="C38" s="13"/>
      <c r="D38" s="14"/>
      <c r="E38" s="15"/>
      <c r="F38" s="13"/>
      <c r="G38" s="13" t="s">
        <v>449</v>
      </c>
      <c r="H38" s="13" t="s">
        <v>456</v>
      </c>
      <c r="I38" s="13" t="s">
        <v>457</v>
      </c>
      <c r="J38" s="13" t="s">
        <v>452</v>
      </c>
      <c r="K38" s="13" t="s">
        <v>453</v>
      </c>
      <c r="L38" s="13" t="s">
        <v>454</v>
      </c>
      <c r="M38" s="13" t="s">
        <v>455</v>
      </c>
      <c r="N38" s="11"/>
    </row>
    <row r="39" s="1" customFormat="1" ht="19.9" customHeight="1" spans="1:14">
      <c r="A39" s="11"/>
      <c r="B39" s="13"/>
      <c r="C39" s="13"/>
      <c r="D39" s="14"/>
      <c r="E39" s="15"/>
      <c r="F39" s="13"/>
      <c r="G39" s="13" t="s">
        <v>449</v>
      </c>
      <c r="H39" s="13" t="s">
        <v>456</v>
      </c>
      <c r="I39" s="13" t="s">
        <v>458</v>
      </c>
      <c r="J39" s="13" t="s">
        <v>459</v>
      </c>
      <c r="K39" s="13" t="s">
        <v>460</v>
      </c>
      <c r="L39" s="13" t="s">
        <v>461</v>
      </c>
      <c r="M39" s="13" t="s">
        <v>455</v>
      </c>
      <c r="N39" s="11"/>
    </row>
    <row r="40" s="1" customFormat="1" ht="19.9" customHeight="1" spans="1:14">
      <c r="A40" s="11"/>
      <c r="B40" s="13"/>
      <c r="C40" s="13"/>
      <c r="D40" s="14"/>
      <c r="E40" s="15"/>
      <c r="F40" s="13"/>
      <c r="G40" s="13" t="s">
        <v>462</v>
      </c>
      <c r="H40" s="13" t="s">
        <v>463</v>
      </c>
      <c r="I40" s="13" t="s">
        <v>464</v>
      </c>
      <c r="J40" s="13" t="s">
        <v>452</v>
      </c>
      <c r="K40" s="13" t="s">
        <v>453</v>
      </c>
      <c r="L40" s="13" t="s">
        <v>454</v>
      </c>
      <c r="M40" s="13" t="s">
        <v>465</v>
      </c>
      <c r="N40" s="11"/>
    </row>
    <row r="41" s="1" customFormat="1" ht="19.9" customHeight="1" spans="1:14">
      <c r="A41" s="11"/>
      <c r="B41" s="13"/>
      <c r="C41" s="13" t="s">
        <v>482</v>
      </c>
      <c r="D41" s="14">
        <v>10</v>
      </c>
      <c r="E41" s="15" t="s">
        <v>483</v>
      </c>
      <c r="F41" s="13" t="s">
        <v>448</v>
      </c>
      <c r="G41" s="13" t="s">
        <v>449</v>
      </c>
      <c r="H41" s="13" t="s">
        <v>450</v>
      </c>
      <c r="I41" s="13" t="s">
        <v>451</v>
      </c>
      <c r="J41" s="13" t="s">
        <v>452</v>
      </c>
      <c r="K41" s="13" t="s">
        <v>453</v>
      </c>
      <c r="L41" s="13" t="s">
        <v>454</v>
      </c>
      <c r="M41" s="13" t="s">
        <v>455</v>
      </c>
      <c r="N41" s="11"/>
    </row>
    <row r="42" s="1" customFormat="1" ht="19.9" customHeight="1" spans="1:14">
      <c r="A42" s="11"/>
      <c r="B42" s="13"/>
      <c r="C42" s="13"/>
      <c r="D42" s="14"/>
      <c r="E42" s="15"/>
      <c r="F42" s="13"/>
      <c r="G42" s="13" t="s">
        <v>449</v>
      </c>
      <c r="H42" s="13" t="s">
        <v>456</v>
      </c>
      <c r="I42" s="13" t="s">
        <v>457</v>
      </c>
      <c r="J42" s="13" t="s">
        <v>452</v>
      </c>
      <c r="K42" s="13" t="s">
        <v>453</v>
      </c>
      <c r="L42" s="13" t="s">
        <v>454</v>
      </c>
      <c r="M42" s="13" t="s">
        <v>455</v>
      </c>
      <c r="N42" s="11"/>
    </row>
    <row r="43" s="1" customFormat="1" ht="19.9" customHeight="1" spans="1:14">
      <c r="A43" s="11"/>
      <c r="B43" s="13"/>
      <c r="C43" s="13"/>
      <c r="D43" s="14"/>
      <c r="E43" s="15"/>
      <c r="F43" s="13"/>
      <c r="G43" s="13" t="s">
        <v>449</v>
      </c>
      <c r="H43" s="13" t="s">
        <v>456</v>
      </c>
      <c r="I43" s="13" t="s">
        <v>458</v>
      </c>
      <c r="J43" s="13" t="s">
        <v>459</v>
      </c>
      <c r="K43" s="13" t="s">
        <v>460</v>
      </c>
      <c r="L43" s="13" t="s">
        <v>461</v>
      </c>
      <c r="M43" s="13" t="s">
        <v>455</v>
      </c>
      <c r="N43" s="11"/>
    </row>
    <row r="44" s="1" customFormat="1" ht="19.9" customHeight="1" spans="1:14">
      <c r="A44" s="11"/>
      <c r="B44" s="13"/>
      <c r="C44" s="13"/>
      <c r="D44" s="14"/>
      <c r="E44" s="15"/>
      <c r="F44" s="13"/>
      <c r="G44" s="13" t="s">
        <v>462</v>
      </c>
      <c r="H44" s="13" t="s">
        <v>463</v>
      </c>
      <c r="I44" s="13" t="s">
        <v>464</v>
      </c>
      <c r="J44" s="13" t="s">
        <v>452</v>
      </c>
      <c r="K44" s="13" t="s">
        <v>453</v>
      </c>
      <c r="L44" s="13" t="s">
        <v>454</v>
      </c>
      <c r="M44" s="13" t="s">
        <v>465</v>
      </c>
      <c r="N44" s="11"/>
    </row>
    <row r="45" s="1" customFormat="1" ht="19.9" customHeight="1" spans="1:14">
      <c r="A45" s="11"/>
      <c r="B45" s="13"/>
      <c r="C45" s="13" t="s">
        <v>484</v>
      </c>
      <c r="D45" s="14">
        <v>10</v>
      </c>
      <c r="E45" s="15" t="s">
        <v>485</v>
      </c>
      <c r="F45" s="13" t="s">
        <v>486</v>
      </c>
      <c r="G45" s="13" t="s">
        <v>449</v>
      </c>
      <c r="H45" s="13" t="s">
        <v>487</v>
      </c>
      <c r="I45" s="13" t="s">
        <v>488</v>
      </c>
      <c r="J45" s="13" t="s">
        <v>489</v>
      </c>
      <c r="K45" s="13" t="s">
        <v>490</v>
      </c>
      <c r="L45" s="13" t="s">
        <v>454</v>
      </c>
      <c r="M45" s="13" t="s">
        <v>455</v>
      </c>
      <c r="N45" s="11"/>
    </row>
    <row r="46" s="1" customFormat="1" ht="19.9" customHeight="1" spans="1:14">
      <c r="A46" s="11"/>
      <c r="B46" s="13"/>
      <c r="C46" s="13"/>
      <c r="D46" s="14"/>
      <c r="E46" s="15"/>
      <c r="F46" s="13"/>
      <c r="G46" s="13" t="s">
        <v>449</v>
      </c>
      <c r="H46" s="13" t="s">
        <v>450</v>
      </c>
      <c r="I46" s="13" t="s">
        <v>491</v>
      </c>
      <c r="J46" s="13" t="s">
        <v>489</v>
      </c>
      <c r="K46" s="13" t="s">
        <v>492</v>
      </c>
      <c r="L46" s="13" t="s">
        <v>493</v>
      </c>
      <c r="M46" s="13" t="s">
        <v>455</v>
      </c>
      <c r="N46" s="11"/>
    </row>
    <row r="47" s="1" customFormat="1" ht="19.9" customHeight="1" spans="1:14">
      <c r="A47" s="11"/>
      <c r="B47" s="13"/>
      <c r="C47" s="13"/>
      <c r="D47" s="14"/>
      <c r="E47" s="15"/>
      <c r="F47" s="13"/>
      <c r="G47" s="13" t="s">
        <v>494</v>
      </c>
      <c r="H47" s="13" t="s">
        <v>495</v>
      </c>
      <c r="I47" s="13" t="s">
        <v>496</v>
      </c>
      <c r="J47" s="13" t="s">
        <v>489</v>
      </c>
      <c r="K47" s="13" t="s">
        <v>490</v>
      </c>
      <c r="L47" s="13" t="s">
        <v>454</v>
      </c>
      <c r="M47" s="13" t="s">
        <v>455</v>
      </c>
      <c r="N47" s="11"/>
    </row>
    <row r="48" s="1" customFormat="1" ht="19.9" customHeight="1" spans="1:14">
      <c r="A48" s="11"/>
      <c r="B48" s="13"/>
      <c r="C48" s="13"/>
      <c r="D48" s="14"/>
      <c r="E48" s="15"/>
      <c r="F48" s="13"/>
      <c r="G48" s="13" t="s">
        <v>462</v>
      </c>
      <c r="H48" s="13" t="s">
        <v>497</v>
      </c>
      <c r="I48" s="13" t="s">
        <v>498</v>
      </c>
      <c r="J48" s="13" t="s">
        <v>499</v>
      </c>
      <c r="K48" s="13" t="s">
        <v>500</v>
      </c>
      <c r="L48" s="13"/>
      <c r="M48" s="13" t="s">
        <v>465</v>
      </c>
      <c r="N48" s="11"/>
    </row>
    <row r="49" s="1" customFormat="1" ht="19.9" customHeight="1" spans="1:14">
      <c r="A49" s="11"/>
      <c r="B49" s="13"/>
      <c r="C49" s="13" t="s">
        <v>501</v>
      </c>
      <c r="D49" s="14">
        <v>10</v>
      </c>
      <c r="E49" s="15" t="s">
        <v>502</v>
      </c>
      <c r="F49" s="13" t="s">
        <v>503</v>
      </c>
      <c r="G49" s="13" t="s">
        <v>449</v>
      </c>
      <c r="H49" s="13" t="s">
        <v>487</v>
      </c>
      <c r="I49" s="13" t="s">
        <v>488</v>
      </c>
      <c r="J49" s="13" t="s">
        <v>489</v>
      </c>
      <c r="K49" s="13" t="s">
        <v>490</v>
      </c>
      <c r="L49" s="13" t="s">
        <v>454</v>
      </c>
      <c r="M49" s="13" t="s">
        <v>455</v>
      </c>
      <c r="N49" s="11"/>
    </row>
    <row r="50" s="1" customFormat="1" ht="19.9" customHeight="1" spans="1:14">
      <c r="A50" s="11"/>
      <c r="B50" s="13"/>
      <c r="C50" s="13"/>
      <c r="D50" s="14"/>
      <c r="E50" s="15"/>
      <c r="F50" s="13"/>
      <c r="G50" s="13" t="s">
        <v>449</v>
      </c>
      <c r="H50" s="13" t="s">
        <v>450</v>
      </c>
      <c r="I50" s="13" t="s">
        <v>504</v>
      </c>
      <c r="J50" s="13" t="s">
        <v>489</v>
      </c>
      <c r="K50" s="13" t="s">
        <v>492</v>
      </c>
      <c r="L50" s="13" t="s">
        <v>493</v>
      </c>
      <c r="M50" s="13" t="s">
        <v>455</v>
      </c>
      <c r="N50" s="11"/>
    </row>
    <row r="51" s="1" customFormat="1" ht="19.9" customHeight="1" spans="1:14">
      <c r="A51" s="11"/>
      <c r="B51" s="13"/>
      <c r="C51" s="13"/>
      <c r="D51" s="14"/>
      <c r="E51" s="15"/>
      <c r="F51" s="13"/>
      <c r="G51" s="13" t="s">
        <v>494</v>
      </c>
      <c r="H51" s="13" t="s">
        <v>495</v>
      </c>
      <c r="I51" s="13" t="s">
        <v>496</v>
      </c>
      <c r="J51" s="13" t="s">
        <v>489</v>
      </c>
      <c r="K51" s="13" t="s">
        <v>490</v>
      </c>
      <c r="L51" s="13" t="s">
        <v>454</v>
      </c>
      <c r="M51" s="13" t="s">
        <v>455</v>
      </c>
      <c r="N51" s="11"/>
    </row>
    <row r="52" s="1" customFormat="1" ht="19.9" customHeight="1" spans="1:14">
      <c r="A52" s="11"/>
      <c r="B52" s="13"/>
      <c r="C52" s="13"/>
      <c r="D52" s="14"/>
      <c r="E52" s="15"/>
      <c r="F52" s="13"/>
      <c r="G52" s="13" t="s">
        <v>462</v>
      </c>
      <c r="H52" s="13" t="s">
        <v>497</v>
      </c>
      <c r="I52" s="13" t="s">
        <v>498</v>
      </c>
      <c r="J52" s="13" t="s">
        <v>499</v>
      </c>
      <c r="K52" s="13" t="s">
        <v>505</v>
      </c>
      <c r="L52" s="13"/>
      <c r="M52" s="13" t="s">
        <v>465</v>
      </c>
      <c r="N52" s="11"/>
    </row>
    <row r="53" s="1" customFormat="1" ht="19.9" customHeight="1" spans="1:14">
      <c r="A53" s="11"/>
      <c r="B53" s="13"/>
      <c r="C53" s="13" t="s">
        <v>506</v>
      </c>
      <c r="D53" s="14">
        <v>10</v>
      </c>
      <c r="E53" s="15" t="s">
        <v>507</v>
      </c>
      <c r="F53" s="13" t="s">
        <v>508</v>
      </c>
      <c r="G53" s="13" t="s">
        <v>449</v>
      </c>
      <c r="H53" s="13" t="s">
        <v>487</v>
      </c>
      <c r="I53" s="13" t="s">
        <v>488</v>
      </c>
      <c r="J53" s="13" t="s">
        <v>489</v>
      </c>
      <c r="K53" s="13" t="s">
        <v>490</v>
      </c>
      <c r="L53" s="13" t="s">
        <v>454</v>
      </c>
      <c r="M53" s="13" t="s">
        <v>455</v>
      </c>
      <c r="N53" s="11"/>
    </row>
    <row r="54" s="1" customFormat="1" ht="19.9" customHeight="1" spans="1:14">
      <c r="A54" s="11"/>
      <c r="B54" s="13"/>
      <c r="C54" s="13"/>
      <c r="D54" s="14"/>
      <c r="E54" s="15"/>
      <c r="F54" s="13"/>
      <c r="G54" s="13" t="s">
        <v>449</v>
      </c>
      <c r="H54" s="13" t="s">
        <v>450</v>
      </c>
      <c r="I54" s="13" t="s">
        <v>509</v>
      </c>
      <c r="J54" s="13" t="s">
        <v>489</v>
      </c>
      <c r="K54" s="13" t="s">
        <v>455</v>
      </c>
      <c r="L54" s="13" t="s">
        <v>493</v>
      </c>
      <c r="M54" s="13" t="s">
        <v>455</v>
      </c>
      <c r="N54" s="11"/>
    </row>
    <row r="55" s="1" customFormat="1" ht="19.9" customHeight="1" spans="1:14">
      <c r="A55" s="11"/>
      <c r="B55" s="13"/>
      <c r="C55" s="13"/>
      <c r="D55" s="14"/>
      <c r="E55" s="15"/>
      <c r="F55" s="13"/>
      <c r="G55" s="13" t="s">
        <v>494</v>
      </c>
      <c r="H55" s="13" t="s">
        <v>495</v>
      </c>
      <c r="I55" s="13" t="s">
        <v>496</v>
      </c>
      <c r="J55" s="13" t="s">
        <v>489</v>
      </c>
      <c r="K55" s="13" t="s">
        <v>490</v>
      </c>
      <c r="L55" s="13" t="s">
        <v>454</v>
      </c>
      <c r="M55" s="13" t="s">
        <v>455</v>
      </c>
      <c r="N55" s="11"/>
    </row>
    <row r="56" s="1" customFormat="1" ht="19.9" customHeight="1" spans="1:14">
      <c r="A56" s="11"/>
      <c r="B56" s="13"/>
      <c r="C56" s="13"/>
      <c r="D56" s="14"/>
      <c r="E56" s="15"/>
      <c r="F56" s="13"/>
      <c r="G56" s="13" t="s">
        <v>462</v>
      </c>
      <c r="H56" s="13" t="s">
        <v>497</v>
      </c>
      <c r="I56" s="13" t="s">
        <v>498</v>
      </c>
      <c r="J56" s="13" t="s">
        <v>499</v>
      </c>
      <c r="K56" s="13" t="s">
        <v>505</v>
      </c>
      <c r="L56" s="13"/>
      <c r="M56" s="13" t="s">
        <v>465</v>
      </c>
      <c r="N56" s="11"/>
    </row>
    <row r="57" s="1" customFormat="1" ht="19.9" customHeight="1" spans="1:14">
      <c r="A57" s="11"/>
      <c r="B57" s="13"/>
      <c r="C57" s="13" t="s">
        <v>510</v>
      </c>
      <c r="D57" s="14">
        <v>10</v>
      </c>
      <c r="E57" s="15" t="s">
        <v>511</v>
      </c>
      <c r="F57" s="13" t="s">
        <v>512</v>
      </c>
      <c r="G57" s="13" t="s">
        <v>449</v>
      </c>
      <c r="H57" s="13" t="s">
        <v>487</v>
      </c>
      <c r="I57" s="13" t="s">
        <v>488</v>
      </c>
      <c r="J57" s="13" t="s">
        <v>489</v>
      </c>
      <c r="K57" s="13" t="s">
        <v>490</v>
      </c>
      <c r="L57" s="13" t="s">
        <v>454</v>
      </c>
      <c r="M57" s="13" t="s">
        <v>455</v>
      </c>
      <c r="N57" s="11"/>
    </row>
    <row r="58" s="1" customFormat="1" ht="19.9" customHeight="1" spans="1:14">
      <c r="A58" s="11"/>
      <c r="B58" s="13"/>
      <c r="C58" s="13"/>
      <c r="D58" s="14"/>
      <c r="E58" s="15"/>
      <c r="F58" s="13"/>
      <c r="G58" s="13" t="s">
        <v>449</v>
      </c>
      <c r="H58" s="13" t="s">
        <v>450</v>
      </c>
      <c r="I58" s="13" t="s">
        <v>513</v>
      </c>
      <c r="J58" s="13" t="s">
        <v>489</v>
      </c>
      <c r="K58" s="13" t="s">
        <v>492</v>
      </c>
      <c r="L58" s="13" t="s">
        <v>493</v>
      </c>
      <c r="M58" s="13" t="s">
        <v>455</v>
      </c>
      <c r="N58" s="11"/>
    </row>
    <row r="59" s="1" customFormat="1" ht="19.9" customHeight="1" spans="1:14">
      <c r="A59" s="11"/>
      <c r="B59" s="13"/>
      <c r="C59" s="13"/>
      <c r="D59" s="14"/>
      <c r="E59" s="15"/>
      <c r="F59" s="13"/>
      <c r="G59" s="13" t="s">
        <v>494</v>
      </c>
      <c r="H59" s="13" t="s">
        <v>495</v>
      </c>
      <c r="I59" s="13" t="s">
        <v>496</v>
      </c>
      <c r="J59" s="13" t="s">
        <v>489</v>
      </c>
      <c r="K59" s="13" t="s">
        <v>490</v>
      </c>
      <c r="L59" s="13" t="s">
        <v>454</v>
      </c>
      <c r="M59" s="13" t="s">
        <v>455</v>
      </c>
      <c r="N59" s="11"/>
    </row>
    <row r="60" s="1" customFormat="1" ht="19.9" customHeight="1" spans="1:14">
      <c r="A60" s="11"/>
      <c r="B60" s="13"/>
      <c r="C60" s="13"/>
      <c r="D60" s="14"/>
      <c r="E60" s="15"/>
      <c r="F60" s="13"/>
      <c r="G60" s="13" t="s">
        <v>462</v>
      </c>
      <c r="H60" s="13" t="s">
        <v>497</v>
      </c>
      <c r="I60" s="13" t="s">
        <v>498</v>
      </c>
      <c r="J60" s="13" t="s">
        <v>499</v>
      </c>
      <c r="K60" s="13" t="s">
        <v>505</v>
      </c>
      <c r="L60" s="13"/>
      <c r="M60" s="13" t="s">
        <v>465</v>
      </c>
      <c r="N60" s="11"/>
    </row>
    <row r="61" s="1" customFormat="1" ht="19.9" customHeight="1" spans="1:14">
      <c r="A61" s="11"/>
      <c r="B61" s="13"/>
      <c r="C61" s="13" t="s">
        <v>514</v>
      </c>
      <c r="D61" s="14">
        <v>10</v>
      </c>
      <c r="E61" s="15" t="s">
        <v>515</v>
      </c>
      <c r="F61" s="13" t="s">
        <v>516</v>
      </c>
      <c r="G61" s="13" t="s">
        <v>449</v>
      </c>
      <c r="H61" s="13" t="s">
        <v>487</v>
      </c>
      <c r="I61" s="13" t="s">
        <v>488</v>
      </c>
      <c r="J61" s="13" t="s">
        <v>489</v>
      </c>
      <c r="K61" s="13" t="s">
        <v>490</v>
      </c>
      <c r="L61" s="13" t="s">
        <v>454</v>
      </c>
      <c r="M61" s="13" t="s">
        <v>455</v>
      </c>
      <c r="N61" s="11"/>
    </row>
    <row r="62" s="1" customFormat="1" ht="19.9" customHeight="1" spans="1:14">
      <c r="A62" s="11"/>
      <c r="B62" s="13"/>
      <c r="C62" s="13"/>
      <c r="D62" s="14"/>
      <c r="E62" s="15"/>
      <c r="F62" s="13"/>
      <c r="G62" s="13" t="s">
        <v>449</v>
      </c>
      <c r="H62" s="13" t="s">
        <v>450</v>
      </c>
      <c r="I62" s="13" t="s">
        <v>517</v>
      </c>
      <c r="J62" s="13" t="s">
        <v>489</v>
      </c>
      <c r="K62" s="13" t="s">
        <v>492</v>
      </c>
      <c r="L62" s="13" t="s">
        <v>493</v>
      </c>
      <c r="M62" s="13" t="s">
        <v>455</v>
      </c>
      <c r="N62" s="11"/>
    </row>
    <row r="63" s="1" customFormat="1" ht="19.9" customHeight="1" spans="1:14">
      <c r="A63" s="11"/>
      <c r="B63" s="13"/>
      <c r="C63" s="13"/>
      <c r="D63" s="14"/>
      <c r="E63" s="15"/>
      <c r="F63" s="13"/>
      <c r="G63" s="13" t="s">
        <v>494</v>
      </c>
      <c r="H63" s="13" t="s">
        <v>495</v>
      </c>
      <c r="I63" s="13" t="s">
        <v>496</v>
      </c>
      <c r="J63" s="13" t="s">
        <v>489</v>
      </c>
      <c r="K63" s="13" t="s">
        <v>490</v>
      </c>
      <c r="L63" s="13" t="s">
        <v>454</v>
      </c>
      <c r="M63" s="13" t="s">
        <v>455</v>
      </c>
      <c r="N63" s="11"/>
    </row>
    <row r="64" s="1" customFormat="1" ht="19.9" customHeight="1" spans="1:14">
      <c r="A64" s="11"/>
      <c r="B64" s="13"/>
      <c r="C64" s="13"/>
      <c r="D64" s="14"/>
      <c r="E64" s="15"/>
      <c r="F64" s="13"/>
      <c r="G64" s="13" t="s">
        <v>462</v>
      </c>
      <c r="H64" s="13" t="s">
        <v>497</v>
      </c>
      <c r="I64" s="13" t="s">
        <v>498</v>
      </c>
      <c r="J64" s="13" t="s">
        <v>499</v>
      </c>
      <c r="K64" s="13" t="s">
        <v>518</v>
      </c>
      <c r="L64" s="13"/>
      <c r="M64" s="13" t="s">
        <v>465</v>
      </c>
      <c r="N64" s="11"/>
    </row>
    <row r="65" s="1" customFormat="1" ht="19.9" customHeight="1" spans="1:14">
      <c r="A65" s="11"/>
      <c r="B65" s="13"/>
      <c r="C65" s="13" t="s">
        <v>519</v>
      </c>
      <c r="D65" s="14">
        <v>10</v>
      </c>
      <c r="E65" s="15" t="s">
        <v>520</v>
      </c>
      <c r="F65" s="13" t="s">
        <v>521</v>
      </c>
      <c r="G65" s="13" t="s">
        <v>449</v>
      </c>
      <c r="H65" s="13" t="s">
        <v>487</v>
      </c>
      <c r="I65" s="13" t="s">
        <v>488</v>
      </c>
      <c r="J65" s="13" t="s">
        <v>489</v>
      </c>
      <c r="K65" s="13" t="s">
        <v>490</v>
      </c>
      <c r="L65" s="13" t="s">
        <v>454</v>
      </c>
      <c r="M65" s="13" t="s">
        <v>455</v>
      </c>
      <c r="N65" s="11"/>
    </row>
    <row r="66" s="1" customFormat="1" ht="19.9" customHeight="1" spans="1:14">
      <c r="A66" s="11"/>
      <c r="B66" s="13"/>
      <c r="C66" s="13"/>
      <c r="D66" s="14"/>
      <c r="E66" s="15"/>
      <c r="F66" s="13"/>
      <c r="G66" s="13" t="s">
        <v>449</v>
      </c>
      <c r="H66" s="13" t="s">
        <v>450</v>
      </c>
      <c r="I66" s="13" t="s">
        <v>517</v>
      </c>
      <c r="J66" s="13" t="s">
        <v>489</v>
      </c>
      <c r="K66" s="13" t="s">
        <v>492</v>
      </c>
      <c r="L66" s="13" t="s">
        <v>493</v>
      </c>
      <c r="M66" s="13" t="s">
        <v>455</v>
      </c>
      <c r="N66" s="11"/>
    </row>
    <row r="67" s="1" customFormat="1" ht="19.9" customHeight="1" spans="1:14">
      <c r="A67" s="11"/>
      <c r="B67" s="13"/>
      <c r="C67" s="13"/>
      <c r="D67" s="14"/>
      <c r="E67" s="15"/>
      <c r="F67" s="13"/>
      <c r="G67" s="13" t="s">
        <v>494</v>
      </c>
      <c r="H67" s="13" t="s">
        <v>495</v>
      </c>
      <c r="I67" s="13" t="s">
        <v>496</v>
      </c>
      <c r="J67" s="13" t="s">
        <v>489</v>
      </c>
      <c r="K67" s="13" t="s">
        <v>490</v>
      </c>
      <c r="L67" s="13" t="s">
        <v>454</v>
      </c>
      <c r="M67" s="13" t="s">
        <v>455</v>
      </c>
      <c r="N67" s="11"/>
    </row>
    <row r="68" s="1" customFormat="1" ht="19.9" customHeight="1" spans="1:14">
      <c r="A68" s="11"/>
      <c r="B68" s="13"/>
      <c r="C68" s="13"/>
      <c r="D68" s="14"/>
      <c r="E68" s="15"/>
      <c r="F68" s="13"/>
      <c r="G68" s="13" t="s">
        <v>462</v>
      </c>
      <c r="H68" s="13" t="s">
        <v>497</v>
      </c>
      <c r="I68" s="13" t="s">
        <v>498</v>
      </c>
      <c r="J68" s="13" t="s">
        <v>499</v>
      </c>
      <c r="K68" s="13" t="s">
        <v>505</v>
      </c>
      <c r="L68" s="13"/>
      <c r="M68" s="13" t="s">
        <v>465</v>
      </c>
      <c r="N68" s="11"/>
    </row>
    <row r="69" s="1" customFormat="1" ht="19.9" customHeight="1" spans="1:14">
      <c r="A69" s="11"/>
      <c r="B69" s="13"/>
      <c r="C69" s="13" t="s">
        <v>522</v>
      </c>
      <c r="D69" s="14">
        <v>10</v>
      </c>
      <c r="E69" s="15" t="s">
        <v>523</v>
      </c>
      <c r="F69" s="13" t="s">
        <v>524</v>
      </c>
      <c r="G69" s="13" t="s">
        <v>449</v>
      </c>
      <c r="H69" s="13" t="s">
        <v>487</v>
      </c>
      <c r="I69" s="13" t="s">
        <v>488</v>
      </c>
      <c r="J69" s="13" t="s">
        <v>489</v>
      </c>
      <c r="K69" s="13" t="s">
        <v>490</v>
      </c>
      <c r="L69" s="13" t="s">
        <v>454</v>
      </c>
      <c r="M69" s="13" t="s">
        <v>455</v>
      </c>
      <c r="N69" s="11"/>
    </row>
    <row r="70" s="1" customFormat="1" ht="19.9" customHeight="1" spans="1:14">
      <c r="A70" s="11"/>
      <c r="B70" s="13"/>
      <c r="C70" s="13"/>
      <c r="D70" s="14"/>
      <c r="E70" s="15"/>
      <c r="F70" s="13"/>
      <c r="G70" s="13" t="s">
        <v>449</v>
      </c>
      <c r="H70" s="13" t="s">
        <v>450</v>
      </c>
      <c r="I70" s="13" t="s">
        <v>517</v>
      </c>
      <c r="J70" s="13" t="s">
        <v>489</v>
      </c>
      <c r="K70" s="13" t="s">
        <v>492</v>
      </c>
      <c r="L70" s="13" t="s">
        <v>493</v>
      </c>
      <c r="M70" s="13" t="s">
        <v>455</v>
      </c>
      <c r="N70" s="11"/>
    </row>
    <row r="71" s="1" customFormat="1" ht="19.9" customHeight="1" spans="1:14">
      <c r="A71" s="11"/>
      <c r="B71" s="13"/>
      <c r="C71" s="13"/>
      <c r="D71" s="14"/>
      <c r="E71" s="15"/>
      <c r="F71" s="13"/>
      <c r="G71" s="13" t="s">
        <v>494</v>
      </c>
      <c r="H71" s="13" t="s">
        <v>495</v>
      </c>
      <c r="I71" s="13" t="s">
        <v>496</v>
      </c>
      <c r="J71" s="13" t="s">
        <v>489</v>
      </c>
      <c r="K71" s="13" t="s">
        <v>490</v>
      </c>
      <c r="L71" s="13" t="s">
        <v>454</v>
      </c>
      <c r="M71" s="13" t="s">
        <v>455</v>
      </c>
      <c r="N71" s="11"/>
    </row>
    <row r="72" s="1" customFormat="1" ht="19.9" customHeight="1" spans="1:14">
      <c r="A72" s="11"/>
      <c r="B72" s="13"/>
      <c r="C72" s="13"/>
      <c r="D72" s="14"/>
      <c r="E72" s="15"/>
      <c r="F72" s="13"/>
      <c r="G72" s="13" t="s">
        <v>462</v>
      </c>
      <c r="H72" s="13" t="s">
        <v>497</v>
      </c>
      <c r="I72" s="13" t="s">
        <v>498</v>
      </c>
      <c r="J72" s="13" t="s">
        <v>499</v>
      </c>
      <c r="K72" s="13" t="s">
        <v>505</v>
      </c>
      <c r="L72" s="13"/>
      <c r="M72" s="13" t="s">
        <v>465</v>
      </c>
      <c r="N72" s="11"/>
    </row>
    <row r="73" s="1" customFormat="1" ht="19.9" customHeight="1" spans="1:14">
      <c r="A73" s="11"/>
      <c r="B73" s="13"/>
      <c r="C73" s="13" t="s">
        <v>525</v>
      </c>
      <c r="D73" s="14">
        <v>10</v>
      </c>
      <c r="E73" s="15" t="s">
        <v>526</v>
      </c>
      <c r="F73" s="13" t="s">
        <v>527</v>
      </c>
      <c r="G73" s="13" t="s">
        <v>449</v>
      </c>
      <c r="H73" s="13" t="s">
        <v>487</v>
      </c>
      <c r="I73" s="13" t="s">
        <v>488</v>
      </c>
      <c r="J73" s="13" t="s">
        <v>489</v>
      </c>
      <c r="K73" s="13" t="s">
        <v>490</v>
      </c>
      <c r="L73" s="13" t="s">
        <v>454</v>
      </c>
      <c r="M73" s="13" t="s">
        <v>455</v>
      </c>
      <c r="N73" s="11"/>
    </row>
    <row r="74" s="1" customFormat="1" ht="19.9" customHeight="1" spans="1:14">
      <c r="A74" s="11"/>
      <c r="B74" s="13"/>
      <c r="C74" s="13"/>
      <c r="D74" s="14"/>
      <c r="E74" s="15"/>
      <c r="F74" s="13"/>
      <c r="G74" s="13" t="s">
        <v>449</v>
      </c>
      <c r="H74" s="13" t="s">
        <v>450</v>
      </c>
      <c r="I74" s="13" t="s">
        <v>517</v>
      </c>
      <c r="J74" s="13" t="s">
        <v>489</v>
      </c>
      <c r="K74" s="13" t="s">
        <v>492</v>
      </c>
      <c r="L74" s="13" t="s">
        <v>493</v>
      </c>
      <c r="M74" s="13" t="s">
        <v>455</v>
      </c>
      <c r="N74" s="11"/>
    </row>
    <row r="75" s="1" customFormat="1" ht="19.9" customHeight="1" spans="1:14">
      <c r="A75" s="11"/>
      <c r="B75" s="13"/>
      <c r="C75" s="13"/>
      <c r="D75" s="14"/>
      <c r="E75" s="15"/>
      <c r="F75" s="13"/>
      <c r="G75" s="13" t="s">
        <v>494</v>
      </c>
      <c r="H75" s="13" t="s">
        <v>495</v>
      </c>
      <c r="I75" s="13" t="s">
        <v>496</v>
      </c>
      <c r="J75" s="13" t="s">
        <v>489</v>
      </c>
      <c r="K75" s="13" t="s">
        <v>490</v>
      </c>
      <c r="L75" s="13" t="s">
        <v>454</v>
      </c>
      <c r="M75" s="13" t="s">
        <v>455</v>
      </c>
      <c r="N75" s="11"/>
    </row>
    <row r="76" s="1" customFormat="1" ht="19.9" customHeight="1" spans="1:14">
      <c r="A76" s="11"/>
      <c r="B76" s="13"/>
      <c r="C76" s="13"/>
      <c r="D76" s="14"/>
      <c r="E76" s="15"/>
      <c r="F76" s="13"/>
      <c r="G76" s="13" t="s">
        <v>462</v>
      </c>
      <c r="H76" s="13" t="s">
        <v>497</v>
      </c>
      <c r="I76" s="13" t="s">
        <v>498</v>
      </c>
      <c r="J76" s="13" t="s">
        <v>499</v>
      </c>
      <c r="K76" s="13" t="s">
        <v>505</v>
      </c>
      <c r="L76" s="13"/>
      <c r="M76" s="13" t="s">
        <v>465</v>
      </c>
      <c r="N76" s="11"/>
    </row>
    <row r="77" s="1" customFormat="1" ht="19.9" customHeight="1" spans="1:14">
      <c r="A77" s="11"/>
      <c r="B77" s="13"/>
      <c r="C77" s="13" t="s">
        <v>528</v>
      </c>
      <c r="D77" s="14">
        <v>10</v>
      </c>
      <c r="E77" s="15" t="s">
        <v>529</v>
      </c>
      <c r="F77" s="13" t="s">
        <v>530</v>
      </c>
      <c r="G77" s="13" t="s">
        <v>449</v>
      </c>
      <c r="H77" s="13" t="s">
        <v>487</v>
      </c>
      <c r="I77" s="13" t="s">
        <v>488</v>
      </c>
      <c r="J77" s="13" t="s">
        <v>489</v>
      </c>
      <c r="K77" s="13" t="s">
        <v>490</v>
      </c>
      <c r="L77" s="13" t="s">
        <v>454</v>
      </c>
      <c r="M77" s="13" t="s">
        <v>455</v>
      </c>
      <c r="N77" s="11"/>
    </row>
    <row r="78" s="1" customFormat="1" ht="19.9" customHeight="1" spans="1:14">
      <c r="A78" s="11"/>
      <c r="B78" s="13"/>
      <c r="C78" s="13"/>
      <c r="D78" s="14"/>
      <c r="E78" s="15"/>
      <c r="F78" s="13"/>
      <c r="G78" s="13" t="s">
        <v>449</v>
      </c>
      <c r="H78" s="13" t="s">
        <v>450</v>
      </c>
      <c r="I78" s="13" t="s">
        <v>517</v>
      </c>
      <c r="J78" s="13" t="s">
        <v>489</v>
      </c>
      <c r="K78" s="13" t="s">
        <v>492</v>
      </c>
      <c r="L78" s="13" t="s">
        <v>493</v>
      </c>
      <c r="M78" s="13" t="s">
        <v>455</v>
      </c>
      <c r="N78" s="11"/>
    </row>
    <row r="79" s="1" customFormat="1" ht="19.9" customHeight="1" spans="1:14">
      <c r="A79" s="11"/>
      <c r="B79" s="13"/>
      <c r="C79" s="13"/>
      <c r="D79" s="14"/>
      <c r="E79" s="15"/>
      <c r="F79" s="13"/>
      <c r="G79" s="13" t="s">
        <v>494</v>
      </c>
      <c r="H79" s="13" t="s">
        <v>495</v>
      </c>
      <c r="I79" s="13" t="s">
        <v>496</v>
      </c>
      <c r="J79" s="13" t="s">
        <v>489</v>
      </c>
      <c r="K79" s="13" t="s">
        <v>490</v>
      </c>
      <c r="L79" s="13" t="s">
        <v>454</v>
      </c>
      <c r="M79" s="13" t="s">
        <v>455</v>
      </c>
      <c r="N79" s="11"/>
    </row>
    <row r="80" s="1" customFormat="1" ht="19.9" customHeight="1" spans="1:14">
      <c r="A80" s="11"/>
      <c r="B80" s="13"/>
      <c r="C80" s="13"/>
      <c r="D80" s="14"/>
      <c r="E80" s="15"/>
      <c r="F80" s="13"/>
      <c r="G80" s="13" t="s">
        <v>462</v>
      </c>
      <c r="H80" s="13" t="s">
        <v>497</v>
      </c>
      <c r="I80" s="13" t="s">
        <v>498</v>
      </c>
      <c r="J80" s="13" t="s">
        <v>499</v>
      </c>
      <c r="K80" s="13" t="s">
        <v>505</v>
      </c>
      <c r="L80" s="13"/>
      <c r="M80" s="13" t="s">
        <v>465</v>
      </c>
      <c r="N80" s="11"/>
    </row>
    <row r="81" s="1" customFormat="1" ht="19.9" customHeight="1" spans="1:14">
      <c r="A81" s="11"/>
      <c r="B81" s="13"/>
      <c r="C81" s="13" t="s">
        <v>531</v>
      </c>
      <c r="D81" s="14">
        <v>10</v>
      </c>
      <c r="E81" s="15" t="s">
        <v>502</v>
      </c>
      <c r="F81" s="13" t="s">
        <v>532</v>
      </c>
      <c r="G81" s="13" t="s">
        <v>449</v>
      </c>
      <c r="H81" s="13" t="s">
        <v>487</v>
      </c>
      <c r="I81" s="13" t="s">
        <v>488</v>
      </c>
      <c r="J81" s="13" t="s">
        <v>489</v>
      </c>
      <c r="K81" s="13" t="s">
        <v>490</v>
      </c>
      <c r="L81" s="13" t="s">
        <v>454</v>
      </c>
      <c r="M81" s="13" t="s">
        <v>455</v>
      </c>
      <c r="N81" s="11"/>
    </row>
    <row r="82" s="1" customFormat="1" ht="19.9" customHeight="1" spans="1:14">
      <c r="A82" s="11"/>
      <c r="B82" s="13"/>
      <c r="C82" s="13"/>
      <c r="D82" s="14"/>
      <c r="E82" s="15"/>
      <c r="F82" s="13"/>
      <c r="G82" s="13" t="s">
        <v>449</v>
      </c>
      <c r="H82" s="13" t="s">
        <v>450</v>
      </c>
      <c r="I82" s="13" t="s">
        <v>517</v>
      </c>
      <c r="J82" s="13" t="s">
        <v>489</v>
      </c>
      <c r="K82" s="13" t="s">
        <v>492</v>
      </c>
      <c r="L82" s="13" t="s">
        <v>493</v>
      </c>
      <c r="M82" s="13" t="s">
        <v>455</v>
      </c>
      <c r="N82" s="11"/>
    </row>
    <row r="83" s="1" customFormat="1" ht="19.9" customHeight="1" spans="1:14">
      <c r="A83" s="11"/>
      <c r="B83" s="13"/>
      <c r="C83" s="13"/>
      <c r="D83" s="14"/>
      <c r="E83" s="15"/>
      <c r="F83" s="13"/>
      <c r="G83" s="13" t="s">
        <v>494</v>
      </c>
      <c r="H83" s="13" t="s">
        <v>495</v>
      </c>
      <c r="I83" s="13" t="s">
        <v>496</v>
      </c>
      <c r="J83" s="13" t="s">
        <v>489</v>
      </c>
      <c r="K83" s="13" t="s">
        <v>490</v>
      </c>
      <c r="L83" s="13" t="s">
        <v>454</v>
      </c>
      <c r="M83" s="13" t="s">
        <v>455</v>
      </c>
      <c r="N83" s="11"/>
    </row>
    <row r="84" s="1" customFormat="1" ht="19.9" customHeight="1" spans="1:14">
      <c r="A84" s="11"/>
      <c r="B84" s="13"/>
      <c r="C84" s="13"/>
      <c r="D84" s="14"/>
      <c r="E84" s="15"/>
      <c r="F84" s="13"/>
      <c r="G84" s="13" t="s">
        <v>462</v>
      </c>
      <c r="H84" s="13" t="s">
        <v>497</v>
      </c>
      <c r="I84" s="13" t="s">
        <v>498</v>
      </c>
      <c r="J84" s="13" t="s">
        <v>499</v>
      </c>
      <c r="K84" s="13" t="s">
        <v>505</v>
      </c>
      <c r="L84" s="13"/>
      <c r="M84" s="13" t="s">
        <v>465</v>
      </c>
      <c r="N84" s="11"/>
    </row>
    <row r="85" s="1" customFormat="1" ht="19.9" customHeight="1" spans="1:14">
      <c r="A85" s="11"/>
      <c r="B85" s="13"/>
      <c r="C85" s="13" t="s">
        <v>533</v>
      </c>
      <c r="D85" s="14">
        <v>10</v>
      </c>
      <c r="E85" s="15" t="s">
        <v>529</v>
      </c>
      <c r="F85" s="13" t="s">
        <v>534</v>
      </c>
      <c r="G85" s="13" t="s">
        <v>449</v>
      </c>
      <c r="H85" s="13" t="s">
        <v>487</v>
      </c>
      <c r="I85" s="13" t="s">
        <v>488</v>
      </c>
      <c r="J85" s="13" t="s">
        <v>489</v>
      </c>
      <c r="K85" s="13" t="s">
        <v>490</v>
      </c>
      <c r="L85" s="13" t="s">
        <v>454</v>
      </c>
      <c r="M85" s="13" t="s">
        <v>455</v>
      </c>
      <c r="N85" s="11"/>
    </row>
    <row r="86" s="1" customFormat="1" ht="19.9" customHeight="1" spans="1:14">
      <c r="A86" s="11"/>
      <c r="B86" s="13"/>
      <c r="C86" s="13"/>
      <c r="D86" s="14"/>
      <c r="E86" s="15"/>
      <c r="F86" s="13"/>
      <c r="G86" s="13" t="s">
        <v>449</v>
      </c>
      <c r="H86" s="13" t="s">
        <v>450</v>
      </c>
      <c r="I86" s="13" t="s">
        <v>517</v>
      </c>
      <c r="J86" s="13" t="s">
        <v>489</v>
      </c>
      <c r="K86" s="13" t="s">
        <v>492</v>
      </c>
      <c r="L86" s="13" t="s">
        <v>493</v>
      </c>
      <c r="M86" s="13" t="s">
        <v>455</v>
      </c>
      <c r="N86" s="11"/>
    </row>
    <row r="87" s="1" customFormat="1" ht="19.9" customHeight="1" spans="1:14">
      <c r="A87" s="11"/>
      <c r="B87" s="13"/>
      <c r="C87" s="13"/>
      <c r="D87" s="14"/>
      <c r="E87" s="15"/>
      <c r="F87" s="13"/>
      <c r="G87" s="13" t="s">
        <v>494</v>
      </c>
      <c r="H87" s="13" t="s">
        <v>495</v>
      </c>
      <c r="I87" s="13" t="s">
        <v>496</v>
      </c>
      <c r="J87" s="13" t="s">
        <v>489</v>
      </c>
      <c r="K87" s="13" t="s">
        <v>490</v>
      </c>
      <c r="L87" s="13" t="s">
        <v>454</v>
      </c>
      <c r="M87" s="13" t="s">
        <v>455</v>
      </c>
      <c r="N87" s="11"/>
    </row>
    <row r="88" s="1" customFormat="1" ht="19.9" customHeight="1" spans="1:14">
      <c r="A88" s="11"/>
      <c r="B88" s="13"/>
      <c r="C88" s="13"/>
      <c r="D88" s="14"/>
      <c r="E88" s="15"/>
      <c r="F88" s="13"/>
      <c r="G88" s="13" t="s">
        <v>462</v>
      </c>
      <c r="H88" s="13" t="s">
        <v>497</v>
      </c>
      <c r="I88" s="13" t="s">
        <v>498</v>
      </c>
      <c r="J88" s="13" t="s">
        <v>499</v>
      </c>
      <c r="K88" s="13" t="s">
        <v>505</v>
      </c>
      <c r="L88" s="13"/>
      <c r="M88" s="13" t="s">
        <v>465</v>
      </c>
      <c r="N88" s="11"/>
    </row>
    <row r="89" s="1" customFormat="1" ht="19.9" customHeight="1" spans="1:14">
      <c r="A89" s="11"/>
      <c r="B89" s="13"/>
      <c r="C89" s="13" t="s">
        <v>535</v>
      </c>
      <c r="D89" s="14">
        <v>10</v>
      </c>
      <c r="E89" s="15" t="s">
        <v>536</v>
      </c>
      <c r="F89" s="13" t="s">
        <v>537</v>
      </c>
      <c r="G89" s="13" t="s">
        <v>449</v>
      </c>
      <c r="H89" s="13" t="s">
        <v>487</v>
      </c>
      <c r="I89" s="13" t="s">
        <v>488</v>
      </c>
      <c r="J89" s="13" t="s">
        <v>489</v>
      </c>
      <c r="K89" s="13" t="s">
        <v>490</v>
      </c>
      <c r="L89" s="13" t="s">
        <v>454</v>
      </c>
      <c r="M89" s="13" t="s">
        <v>455</v>
      </c>
      <c r="N89" s="11"/>
    </row>
    <row r="90" s="1" customFormat="1" ht="19.9" customHeight="1" spans="1:14">
      <c r="A90" s="11"/>
      <c r="B90" s="13"/>
      <c r="C90" s="13"/>
      <c r="D90" s="14"/>
      <c r="E90" s="15"/>
      <c r="F90" s="13"/>
      <c r="G90" s="13" t="s">
        <v>449</v>
      </c>
      <c r="H90" s="13" t="s">
        <v>450</v>
      </c>
      <c r="I90" s="13" t="s">
        <v>517</v>
      </c>
      <c r="J90" s="13" t="s">
        <v>489</v>
      </c>
      <c r="K90" s="13" t="s">
        <v>492</v>
      </c>
      <c r="L90" s="13" t="s">
        <v>493</v>
      </c>
      <c r="M90" s="13" t="s">
        <v>455</v>
      </c>
      <c r="N90" s="11"/>
    </row>
    <row r="91" s="1" customFormat="1" ht="19.9" customHeight="1" spans="1:14">
      <c r="A91" s="11"/>
      <c r="B91" s="13"/>
      <c r="C91" s="13"/>
      <c r="D91" s="14"/>
      <c r="E91" s="15"/>
      <c r="F91" s="13"/>
      <c r="G91" s="13" t="s">
        <v>494</v>
      </c>
      <c r="H91" s="13" t="s">
        <v>495</v>
      </c>
      <c r="I91" s="13" t="s">
        <v>496</v>
      </c>
      <c r="J91" s="13" t="s">
        <v>489</v>
      </c>
      <c r="K91" s="13" t="s">
        <v>490</v>
      </c>
      <c r="L91" s="13" t="s">
        <v>454</v>
      </c>
      <c r="M91" s="13" t="s">
        <v>455</v>
      </c>
      <c r="N91" s="11"/>
    </row>
    <row r="92" s="1" customFormat="1" ht="19.9" customHeight="1" spans="1:14">
      <c r="A92" s="11"/>
      <c r="B92" s="13"/>
      <c r="C92" s="13"/>
      <c r="D92" s="14"/>
      <c r="E92" s="15"/>
      <c r="F92" s="13"/>
      <c r="G92" s="13" t="s">
        <v>462</v>
      </c>
      <c r="H92" s="13" t="s">
        <v>497</v>
      </c>
      <c r="I92" s="13" t="s">
        <v>498</v>
      </c>
      <c r="J92" s="13" t="s">
        <v>499</v>
      </c>
      <c r="K92" s="13" t="s">
        <v>505</v>
      </c>
      <c r="L92" s="13"/>
      <c r="M92" s="13" t="s">
        <v>465</v>
      </c>
      <c r="N92" s="11"/>
    </row>
    <row r="93" s="1" customFormat="1" ht="19.9" customHeight="1" spans="1:14">
      <c r="A93" s="11"/>
      <c r="B93" s="13"/>
      <c r="C93" s="13" t="s">
        <v>538</v>
      </c>
      <c r="D93" s="14">
        <v>10</v>
      </c>
      <c r="E93" s="15" t="s">
        <v>536</v>
      </c>
      <c r="F93" s="13" t="s">
        <v>539</v>
      </c>
      <c r="G93" s="13" t="s">
        <v>449</v>
      </c>
      <c r="H93" s="13" t="s">
        <v>487</v>
      </c>
      <c r="I93" s="13" t="s">
        <v>488</v>
      </c>
      <c r="J93" s="13" t="s">
        <v>489</v>
      </c>
      <c r="K93" s="13" t="s">
        <v>490</v>
      </c>
      <c r="L93" s="13" t="s">
        <v>454</v>
      </c>
      <c r="M93" s="13" t="s">
        <v>455</v>
      </c>
      <c r="N93" s="11"/>
    </row>
    <row r="94" s="1" customFormat="1" ht="19.9" customHeight="1" spans="1:14">
      <c r="A94" s="11"/>
      <c r="B94" s="13"/>
      <c r="C94" s="13"/>
      <c r="D94" s="14"/>
      <c r="E94" s="15"/>
      <c r="F94" s="13"/>
      <c r="G94" s="13" t="s">
        <v>449</v>
      </c>
      <c r="H94" s="13" t="s">
        <v>450</v>
      </c>
      <c r="I94" s="13" t="s">
        <v>517</v>
      </c>
      <c r="J94" s="13" t="s">
        <v>489</v>
      </c>
      <c r="K94" s="13" t="s">
        <v>492</v>
      </c>
      <c r="L94" s="13" t="s">
        <v>493</v>
      </c>
      <c r="M94" s="13" t="s">
        <v>455</v>
      </c>
      <c r="N94" s="11"/>
    </row>
    <row r="95" s="1" customFormat="1" ht="19.9" customHeight="1" spans="1:14">
      <c r="A95" s="11"/>
      <c r="B95" s="13"/>
      <c r="C95" s="13"/>
      <c r="D95" s="14"/>
      <c r="E95" s="15"/>
      <c r="F95" s="13"/>
      <c r="G95" s="13" t="s">
        <v>494</v>
      </c>
      <c r="H95" s="13" t="s">
        <v>495</v>
      </c>
      <c r="I95" s="13" t="s">
        <v>496</v>
      </c>
      <c r="J95" s="13" t="s">
        <v>489</v>
      </c>
      <c r="K95" s="13" t="s">
        <v>490</v>
      </c>
      <c r="L95" s="13" t="s">
        <v>454</v>
      </c>
      <c r="M95" s="13" t="s">
        <v>455</v>
      </c>
      <c r="N95" s="11"/>
    </row>
    <row r="96" s="1" customFormat="1" ht="19.9" customHeight="1" spans="1:14">
      <c r="A96" s="11"/>
      <c r="B96" s="13"/>
      <c r="C96" s="13"/>
      <c r="D96" s="14"/>
      <c r="E96" s="15"/>
      <c r="F96" s="13"/>
      <c r="G96" s="13" t="s">
        <v>462</v>
      </c>
      <c r="H96" s="13" t="s">
        <v>497</v>
      </c>
      <c r="I96" s="13" t="s">
        <v>498</v>
      </c>
      <c r="J96" s="13" t="s">
        <v>499</v>
      </c>
      <c r="K96" s="13" t="s">
        <v>505</v>
      </c>
      <c r="L96" s="13"/>
      <c r="M96" s="13" t="s">
        <v>465</v>
      </c>
      <c r="N96" s="11"/>
    </row>
    <row r="97" s="1" customFormat="1" ht="19.9" customHeight="1" spans="1:14">
      <c r="A97" s="11"/>
      <c r="B97" s="13"/>
      <c r="C97" s="13" t="s">
        <v>540</v>
      </c>
      <c r="D97" s="14">
        <v>10</v>
      </c>
      <c r="E97" s="15" t="s">
        <v>541</v>
      </c>
      <c r="F97" s="13" t="s">
        <v>542</v>
      </c>
      <c r="G97" s="13" t="s">
        <v>449</v>
      </c>
      <c r="H97" s="13" t="s">
        <v>487</v>
      </c>
      <c r="I97" s="13" t="s">
        <v>488</v>
      </c>
      <c r="J97" s="13" t="s">
        <v>489</v>
      </c>
      <c r="K97" s="13" t="s">
        <v>490</v>
      </c>
      <c r="L97" s="13" t="s">
        <v>454</v>
      </c>
      <c r="M97" s="13" t="s">
        <v>455</v>
      </c>
      <c r="N97" s="11"/>
    </row>
    <row r="98" s="1" customFormat="1" ht="19.9" customHeight="1" spans="1:14">
      <c r="A98" s="11"/>
      <c r="B98" s="13"/>
      <c r="C98" s="13"/>
      <c r="D98" s="14"/>
      <c r="E98" s="15"/>
      <c r="F98" s="13"/>
      <c r="G98" s="13" t="s">
        <v>449</v>
      </c>
      <c r="H98" s="13" t="s">
        <v>450</v>
      </c>
      <c r="I98" s="13" t="s">
        <v>543</v>
      </c>
      <c r="J98" s="13" t="s">
        <v>489</v>
      </c>
      <c r="K98" s="13" t="s">
        <v>492</v>
      </c>
      <c r="L98" s="13" t="s">
        <v>493</v>
      </c>
      <c r="M98" s="13" t="s">
        <v>455</v>
      </c>
      <c r="N98" s="11"/>
    </row>
    <row r="99" s="1" customFormat="1" ht="19.9" customHeight="1" spans="1:14">
      <c r="A99" s="11"/>
      <c r="B99" s="13"/>
      <c r="C99" s="13"/>
      <c r="D99" s="14"/>
      <c r="E99" s="15"/>
      <c r="F99" s="13"/>
      <c r="G99" s="13" t="s">
        <v>494</v>
      </c>
      <c r="H99" s="13" t="s">
        <v>495</v>
      </c>
      <c r="I99" s="13" t="s">
        <v>496</v>
      </c>
      <c r="J99" s="13" t="s">
        <v>489</v>
      </c>
      <c r="K99" s="13" t="s">
        <v>490</v>
      </c>
      <c r="L99" s="13" t="s">
        <v>454</v>
      </c>
      <c r="M99" s="13" t="s">
        <v>455</v>
      </c>
      <c r="N99" s="11"/>
    </row>
    <row r="100" s="1" customFormat="1" ht="19.9" customHeight="1" spans="1:14">
      <c r="A100" s="11"/>
      <c r="B100" s="13"/>
      <c r="C100" s="13"/>
      <c r="D100" s="14"/>
      <c r="E100" s="15"/>
      <c r="F100" s="13"/>
      <c r="G100" s="13" t="s">
        <v>462</v>
      </c>
      <c r="H100" s="13" t="s">
        <v>497</v>
      </c>
      <c r="I100" s="13" t="s">
        <v>498</v>
      </c>
      <c r="J100" s="13" t="s">
        <v>499</v>
      </c>
      <c r="K100" s="13" t="s">
        <v>505</v>
      </c>
      <c r="L100" s="13"/>
      <c r="M100" s="13" t="s">
        <v>465</v>
      </c>
      <c r="N100" s="11"/>
    </row>
    <row r="101" s="1" customFormat="1" ht="19.9" customHeight="1" spans="1:14">
      <c r="A101" s="11"/>
      <c r="B101" s="13"/>
      <c r="C101" s="13" t="s">
        <v>544</v>
      </c>
      <c r="D101" s="14">
        <v>10</v>
      </c>
      <c r="E101" s="15" t="s">
        <v>502</v>
      </c>
      <c r="F101" s="13" t="s">
        <v>486</v>
      </c>
      <c r="G101" s="13" t="s">
        <v>449</v>
      </c>
      <c r="H101" s="13" t="s">
        <v>487</v>
      </c>
      <c r="I101" s="13" t="s">
        <v>488</v>
      </c>
      <c r="J101" s="13" t="s">
        <v>489</v>
      </c>
      <c r="K101" s="13" t="s">
        <v>490</v>
      </c>
      <c r="L101" s="13" t="s">
        <v>454</v>
      </c>
      <c r="M101" s="13" t="s">
        <v>455</v>
      </c>
      <c r="N101" s="11"/>
    </row>
    <row r="102" s="1" customFormat="1" ht="19.9" customHeight="1" spans="1:14">
      <c r="A102" s="11"/>
      <c r="B102" s="13"/>
      <c r="C102" s="13"/>
      <c r="D102" s="14"/>
      <c r="E102" s="15"/>
      <c r="F102" s="13"/>
      <c r="G102" s="13" t="s">
        <v>449</v>
      </c>
      <c r="H102" s="13" t="s">
        <v>450</v>
      </c>
      <c r="I102" s="13" t="s">
        <v>491</v>
      </c>
      <c r="J102" s="13" t="s">
        <v>489</v>
      </c>
      <c r="K102" s="13" t="s">
        <v>492</v>
      </c>
      <c r="L102" s="13" t="s">
        <v>493</v>
      </c>
      <c r="M102" s="13" t="s">
        <v>455</v>
      </c>
      <c r="N102" s="11"/>
    </row>
    <row r="103" s="1" customFormat="1" ht="19.9" customHeight="1" spans="1:14">
      <c r="A103" s="11"/>
      <c r="B103" s="13"/>
      <c r="C103" s="13"/>
      <c r="D103" s="14"/>
      <c r="E103" s="15"/>
      <c r="F103" s="13"/>
      <c r="G103" s="13" t="s">
        <v>494</v>
      </c>
      <c r="H103" s="13" t="s">
        <v>495</v>
      </c>
      <c r="I103" s="13" t="s">
        <v>496</v>
      </c>
      <c r="J103" s="13" t="s">
        <v>489</v>
      </c>
      <c r="K103" s="13" t="s">
        <v>490</v>
      </c>
      <c r="L103" s="13" t="s">
        <v>454</v>
      </c>
      <c r="M103" s="13" t="s">
        <v>455</v>
      </c>
      <c r="N103" s="11"/>
    </row>
    <row r="104" s="1" customFormat="1" ht="19.9" customHeight="1" spans="1:14">
      <c r="A104" s="11"/>
      <c r="B104" s="13"/>
      <c r="C104" s="13"/>
      <c r="D104" s="14"/>
      <c r="E104" s="15"/>
      <c r="F104" s="13"/>
      <c r="G104" s="13" t="s">
        <v>462</v>
      </c>
      <c r="H104" s="13" t="s">
        <v>497</v>
      </c>
      <c r="I104" s="13" t="s">
        <v>498</v>
      </c>
      <c r="J104" s="13" t="s">
        <v>499</v>
      </c>
      <c r="K104" s="13" t="s">
        <v>500</v>
      </c>
      <c r="L104" s="13"/>
      <c r="M104" s="13" t="s">
        <v>465</v>
      </c>
      <c r="N104" s="11"/>
    </row>
    <row r="105" s="1" customFormat="1" ht="19.9" customHeight="1" spans="1:14">
      <c r="A105" s="11"/>
      <c r="B105" s="13"/>
      <c r="C105" s="13" t="s">
        <v>545</v>
      </c>
      <c r="D105" s="14">
        <v>10</v>
      </c>
      <c r="E105" s="15" t="s">
        <v>546</v>
      </c>
      <c r="F105" s="13" t="s">
        <v>547</v>
      </c>
      <c r="G105" s="13" t="s">
        <v>449</v>
      </c>
      <c r="H105" s="13" t="s">
        <v>487</v>
      </c>
      <c r="I105" s="13" t="s">
        <v>488</v>
      </c>
      <c r="J105" s="13" t="s">
        <v>489</v>
      </c>
      <c r="K105" s="13" t="s">
        <v>490</v>
      </c>
      <c r="L105" s="13" t="s">
        <v>454</v>
      </c>
      <c r="M105" s="13" t="s">
        <v>455</v>
      </c>
      <c r="N105" s="11"/>
    </row>
    <row r="106" s="1" customFormat="1" ht="19.9" customHeight="1" spans="1:14">
      <c r="A106" s="11"/>
      <c r="B106" s="13"/>
      <c r="C106" s="13"/>
      <c r="D106" s="14"/>
      <c r="E106" s="15"/>
      <c r="F106" s="13"/>
      <c r="G106" s="13" t="s">
        <v>449</v>
      </c>
      <c r="H106" s="13" t="s">
        <v>450</v>
      </c>
      <c r="I106" s="13" t="s">
        <v>517</v>
      </c>
      <c r="J106" s="13" t="s">
        <v>489</v>
      </c>
      <c r="K106" s="13" t="s">
        <v>492</v>
      </c>
      <c r="L106" s="13" t="s">
        <v>493</v>
      </c>
      <c r="M106" s="13" t="s">
        <v>455</v>
      </c>
      <c r="N106" s="11"/>
    </row>
    <row r="107" s="1" customFormat="1" ht="19.9" customHeight="1" spans="1:14">
      <c r="A107" s="11"/>
      <c r="B107" s="13"/>
      <c r="C107" s="13"/>
      <c r="D107" s="14"/>
      <c r="E107" s="15"/>
      <c r="F107" s="13"/>
      <c r="G107" s="13" t="s">
        <v>494</v>
      </c>
      <c r="H107" s="13" t="s">
        <v>495</v>
      </c>
      <c r="I107" s="13" t="s">
        <v>496</v>
      </c>
      <c r="J107" s="13" t="s">
        <v>489</v>
      </c>
      <c r="K107" s="13" t="s">
        <v>490</v>
      </c>
      <c r="L107" s="13" t="s">
        <v>454</v>
      </c>
      <c r="M107" s="13" t="s">
        <v>455</v>
      </c>
      <c r="N107" s="11"/>
    </row>
    <row r="108" s="1" customFormat="1" ht="19.9" customHeight="1" spans="1:14">
      <c r="A108" s="11"/>
      <c r="B108" s="13"/>
      <c r="C108" s="13"/>
      <c r="D108" s="14"/>
      <c r="E108" s="15"/>
      <c r="F108" s="13"/>
      <c r="G108" s="13" t="s">
        <v>462</v>
      </c>
      <c r="H108" s="13" t="s">
        <v>497</v>
      </c>
      <c r="I108" s="13" t="s">
        <v>498</v>
      </c>
      <c r="J108" s="13" t="s">
        <v>499</v>
      </c>
      <c r="K108" s="13" t="s">
        <v>500</v>
      </c>
      <c r="L108" s="13"/>
      <c r="M108" s="13" t="s">
        <v>465</v>
      </c>
      <c r="N108" s="11"/>
    </row>
    <row r="109" s="1" customFormat="1" ht="19.9" customHeight="1" spans="1:14">
      <c r="A109" s="11"/>
      <c r="B109" s="13"/>
      <c r="C109" s="13" t="s">
        <v>548</v>
      </c>
      <c r="D109" s="14">
        <v>10</v>
      </c>
      <c r="E109" s="15" t="s">
        <v>549</v>
      </c>
      <c r="F109" s="13" t="s">
        <v>542</v>
      </c>
      <c r="G109" s="13" t="s">
        <v>449</v>
      </c>
      <c r="H109" s="13" t="s">
        <v>487</v>
      </c>
      <c r="I109" s="13" t="s">
        <v>488</v>
      </c>
      <c r="J109" s="13" t="s">
        <v>489</v>
      </c>
      <c r="K109" s="13" t="s">
        <v>490</v>
      </c>
      <c r="L109" s="13" t="s">
        <v>454</v>
      </c>
      <c r="M109" s="13" t="s">
        <v>455</v>
      </c>
      <c r="N109" s="11"/>
    </row>
    <row r="110" s="1" customFormat="1" ht="19.9" customHeight="1" spans="1:14">
      <c r="A110" s="11"/>
      <c r="B110" s="13"/>
      <c r="C110" s="13"/>
      <c r="D110" s="14"/>
      <c r="E110" s="15"/>
      <c r="F110" s="13"/>
      <c r="G110" s="13" t="s">
        <v>449</v>
      </c>
      <c r="H110" s="13" t="s">
        <v>450</v>
      </c>
      <c r="I110" s="13" t="s">
        <v>543</v>
      </c>
      <c r="J110" s="13" t="s">
        <v>489</v>
      </c>
      <c r="K110" s="13" t="s">
        <v>492</v>
      </c>
      <c r="L110" s="13" t="s">
        <v>493</v>
      </c>
      <c r="M110" s="13" t="s">
        <v>455</v>
      </c>
      <c r="N110" s="11"/>
    </row>
    <row r="111" s="1" customFormat="1" ht="19.9" customHeight="1" spans="1:14">
      <c r="A111" s="11"/>
      <c r="B111" s="13"/>
      <c r="C111" s="13"/>
      <c r="D111" s="14"/>
      <c r="E111" s="15"/>
      <c r="F111" s="13"/>
      <c r="G111" s="13" t="s">
        <v>494</v>
      </c>
      <c r="H111" s="13" t="s">
        <v>495</v>
      </c>
      <c r="I111" s="13" t="s">
        <v>496</v>
      </c>
      <c r="J111" s="13" t="s">
        <v>489</v>
      </c>
      <c r="K111" s="13" t="s">
        <v>490</v>
      </c>
      <c r="L111" s="13" t="s">
        <v>454</v>
      </c>
      <c r="M111" s="13" t="s">
        <v>455</v>
      </c>
      <c r="N111" s="11"/>
    </row>
    <row r="112" s="1" customFormat="1" ht="19.9" customHeight="1" spans="1:14">
      <c r="A112" s="11"/>
      <c r="B112" s="13"/>
      <c r="C112" s="13"/>
      <c r="D112" s="14"/>
      <c r="E112" s="15"/>
      <c r="F112" s="13"/>
      <c r="G112" s="13" t="s">
        <v>462</v>
      </c>
      <c r="H112" s="13" t="s">
        <v>497</v>
      </c>
      <c r="I112" s="13" t="s">
        <v>498</v>
      </c>
      <c r="J112" s="13" t="s">
        <v>499</v>
      </c>
      <c r="K112" s="13" t="s">
        <v>500</v>
      </c>
      <c r="L112" s="13"/>
      <c r="M112" s="13" t="s">
        <v>465</v>
      </c>
      <c r="N112" s="11"/>
    </row>
    <row r="113" s="1" customFormat="1" ht="19.9" customHeight="1" spans="1:14">
      <c r="A113" s="11"/>
      <c r="B113" s="13"/>
      <c r="C113" s="13" t="s">
        <v>550</v>
      </c>
      <c r="D113" s="14">
        <v>10</v>
      </c>
      <c r="E113" s="15" t="s">
        <v>551</v>
      </c>
      <c r="F113" s="13" t="s">
        <v>552</v>
      </c>
      <c r="G113" s="13" t="s">
        <v>449</v>
      </c>
      <c r="H113" s="13" t="s">
        <v>487</v>
      </c>
      <c r="I113" s="13" t="s">
        <v>488</v>
      </c>
      <c r="J113" s="13" t="s">
        <v>489</v>
      </c>
      <c r="K113" s="13" t="s">
        <v>490</v>
      </c>
      <c r="L113" s="13" t="s">
        <v>454</v>
      </c>
      <c r="M113" s="13" t="s">
        <v>455</v>
      </c>
      <c r="N113" s="11"/>
    </row>
    <row r="114" s="1" customFormat="1" ht="19.9" customHeight="1" spans="1:14">
      <c r="A114" s="11"/>
      <c r="B114" s="13"/>
      <c r="C114" s="13"/>
      <c r="D114" s="14"/>
      <c r="E114" s="15"/>
      <c r="F114" s="13"/>
      <c r="G114" s="13" t="s">
        <v>449</v>
      </c>
      <c r="H114" s="13" t="s">
        <v>450</v>
      </c>
      <c r="I114" s="13" t="s">
        <v>517</v>
      </c>
      <c r="J114" s="13" t="s">
        <v>489</v>
      </c>
      <c r="K114" s="13" t="s">
        <v>492</v>
      </c>
      <c r="L114" s="13" t="s">
        <v>493</v>
      </c>
      <c r="M114" s="13" t="s">
        <v>455</v>
      </c>
      <c r="N114" s="11"/>
    </row>
    <row r="115" s="1" customFormat="1" ht="19.9" customHeight="1" spans="1:14">
      <c r="A115" s="11"/>
      <c r="B115" s="13"/>
      <c r="C115" s="13"/>
      <c r="D115" s="14"/>
      <c r="E115" s="15"/>
      <c r="F115" s="13"/>
      <c r="G115" s="13" t="s">
        <v>494</v>
      </c>
      <c r="H115" s="13" t="s">
        <v>495</v>
      </c>
      <c r="I115" s="13" t="s">
        <v>496</v>
      </c>
      <c r="J115" s="13" t="s">
        <v>489</v>
      </c>
      <c r="K115" s="13" t="s">
        <v>490</v>
      </c>
      <c r="L115" s="13" t="s">
        <v>454</v>
      </c>
      <c r="M115" s="13" t="s">
        <v>455</v>
      </c>
      <c r="N115" s="11"/>
    </row>
    <row r="116" s="1" customFormat="1" ht="19.9" customHeight="1" spans="1:14">
      <c r="A116" s="11"/>
      <c r="B116" s="13"/>
      <c r="C116" s="13"/>
      <c r="D116" s="14"/>
      <c r="E116" s="15"/>
      <c r="F116" s="13"/>
      <c r="G116" s="13" t="s">
        <v>462</v>
      </c>
      <c r="H116" s="13" t="s">
        <v>497</v>
      </c>
      <c r="I116" s="13" t="s">
        <v>498</v>
      </c>
      <c r="J116" s="13" t="s">
        <v>499</v>
      </c>
      <c r="K116" s="13" t="s">
        <v>500</v>
      </c>
      <c r="L116" s="13"/>
      <c r="M116" s="13" t="s">
        <v>465</v>
      </c>
      <c r="N116" s="11"/>
    </row>
    <row r="117" s="1" customFormat="1" ht="19.9" customHeight="1" spans="1:14">
      <c r="A117" s="11"/>
      <c r="B117" s="13"/>
      <c r="C117" s="13" t="s">
        <v>553</v>
      </c>
      <c r="D117" s="14">
        <v>10</v>
      </c>
      <c r="E117" s="15" t="s">
        <v>529</v>
      </c>
      <c r="F117" s="13" t="s">
        <v>554</v>
      </c>
      <c r="G117" s="13" t="s">
        <v>449</v>
      </c>
      <c r="H117" s="13" t="s">
        <v>487</v>
      </c>
      <c r="I117" s="13" t="s">
        <v>488</v>
      </c>
      <c r="J117" s="13" t="s">
        <v>489</v>
      </c>
      <c r="K117" s="13" t="s">
        <v>490</v>
      </c>
      <c r="L117" s="13" t="s">
        <v>454</v>
      </c>
      <c r="M117" s="13" t="s">
        <v>455</v>
      </c>
      <c r="N117" s="11"/>
    </row>
    <row r="118" s="1" customFormat="1" ht="19.9" customHeight="1" spans="1:14">
      <c r="A118" s="11"/>
      <c r="B118" s="13"/>
      <c r="C118" s="13"/>
      <c r="D118" s="14"/>
      <c r="E118" s="15"/>
      <c r="F118" s="13"/>
      <c r="G118" s="13" t="s">
        <v>449</v>
      </c>
      <c r="H118" s="13" t="s">
        <v>450</v>
      </c>
      <c r="I118" s="13" t="s">
        <v>517</v>
      </c>
      <c r="J118" s="13" t="s">
        <v>489</v>
      </c>
      <c r="K118" s="13" t="s">
        <v>492</v>
      </c>
      <c r="L118" s="13" t="s">
        <v>493</v>
      </c>
      <c r="M118" s="13" t="s">
        <v>455</v>
      </c>
      <c r="N118" s="11"/>
    </row>
    <row r="119" s="1" customFormat="1" ht="19.9" customHeight="1" spans="1:14">
      <c r="A119" s="11"/>
      <c r="B119" s="13"/>
      <c r="C119" s="13"/>
      <c r="D119" s="14"/>
      <c r="E119" s="15"/>
      <c r="F119" s="13"/>
      <c r="G119" s="13" t="s">
        <v>494</v>
      </c>
      <c r="H119" s="13" t="s">
        <v>495</v>
      </c>
      <c r="I119" s="13" t="s">
        <v>496</v>
      </c>
      <c r="J119" s="13" t="s">
        <v>489</v>
      </c>
      <c r="K119" s="13" t="s">
        <v>490</v>
      </c>
      <c r="L119" s="13" t="s">
        <v>454</v>
      </c>
      <c r="M119" s="13" t="s">
        <v>455</v>
      </c>
      <c r="N119" s="11"/>
    </row>
    <row r="120" s="1" customFormat="1" ht="19.9" customHeight="1" spans="1:14">
      <c r="A120" s="11"/>
      <c r="B120" s="13"/>
      <c r="C120" s="13"/>
      <c r="D120" s="14"/>
      <c r="E120" s="15"/>
      <c r="F120" s="13"/>
      <c r="G120" s="13" t="s">
        <v>462</v>
      </c>
      <c r="H120" s="13" t="s">
        <v>497</v>
      </c>
      <c r="I120" s="13" t="s">
        <v>498</v>
      </c>
      <c r="J120" s="13" t="s">
        <v>499</v>
      </c>
      <c r="K120" s="13" t="s">
        <v>500</v>
      </c>
      <c r="L120" s="13"/>
      <c r="M120" s="13" t="s">
        <v>465</v>
      </c>
      <c r="N120" s="11"/>
    </row>
    <row r="121" s="1" customFormat="1" ht="19.9" customHeight="1" spans="1:14">
      <c r="A121" s="11"/>
      <c r="B121" s="13"/>
      <c r="C121" s="13" t="s">
        <v>555</v>
      </c>
      <c r="D121" s="14">
        <v>10</v>
      </c>
      <c r="E121" s="15" t="s">
        <v>556</v>
      </c>
      <c r="F121" s="13" t="s">
        <v>557</v>
      </c>
      <c r="G121" s="13" t="s">
        <v>449</v>
      </c>
      <c r="H121" s="13" t="s">
        <v>487</v>
      </c>
      <c r="I121" s="13" t="s">
        <v>488</v>
      </c>
      <c r="J121" s="13" t="s">
        <v>489</v>
      </c>
      <c r="K121" s="13" t="s">
        <v>490</v>
      </c>
      <c r="L121" s="13" t="s">
        <v>454</v>
      </c>
      <c r="M121" s="13" t="s">
        <v>455</v>
      </c>
      <c r="N121" s="11"/>
    </row>
    <row r="122" s="1" customFormat="1" ht="19.9" customHeight="1" spans="1:14">
      <c r="A122" s="11"/>
      <c r="B122" s="13"/>
      <c r="C122" s="13"/>
      <c r="D122" s="14"/>
      <c r="E122" s="15"/>
      <c r="F122" s="13"/>
      <c r="G122" s="13" t="s">
        <v>449</v>
      </c>
      <c r="H122" s="13" t="s">
        <v>450</v>
      </c>
      <c r="I122" s="13" t="s">
        <v>517</v>
      </c>
      <c r="J122" s="13" t="s">
        <v>489</v>
      </c>
      <c r="K122" s="13" t="s">
        <v>492</v>
      </c>
      <c r="L122" s="13" t="s">
        <v>493</v>
      </c>
      <c r="M122" s="13" t="s">
        <v>455</v>
      </c>
      <c r="N122" s="11"/>
    </row>
    <row r="123" s="1" customFormat="1" ht="19.9" customHeight="1" spans="1:14">
      <c r="A123" s="11"/>
      <c r="B123" s="13"/>
      <c r="C123" s="13"/>
      <c r="D123" s="14"/>
      <c r="E123" s="15"/>
      <c r="F123" s="13"/>
      <c r="G123" s="13" t="s">
        <v>494</v>
      </c>
      <c r="H123" s="13" t="s">
        <v>495</v>
      </c>
      <c r="I123" s="13" t="s">
        <v>496</v>
      </c>
      <c r="J123" s="13" t="s">
        <v>489</v>
      </c>
      <c r="K123" s="13" t="s">
        <v>490</v>
      </c>
      <c r="L123" s="13" t="s">
        <v>454</v>
      </c>
      <c r="M123" s="13" t="s">
        <v>455</v>
      </c>
      <c r="N123" s="11"/>
    </row>
    <row r="124" s="1" customFormat="1" ht="19.9" customHeight="1" spans="1:14">
      <c r="A124" s="11"/>
      <c r="B124" s="13"/>
      <c r="C124" s="13"/>
      <c r="D124" s="14"/>
      <c r="E124" s="15"/>
      <c r="F124" s="13"/>
      <c r="G124" s="13" t="s">
        <v>462</v>
      </c>
      <c r="H124" s="13" t="s">
        <v>497</v>
      </c>
      <c r="I124" s="13" t="s">
        <v>498</v>
      </c>
      <c r="J124" s="13" t="s">
        <v>499</v>
      </c>
      <c r="K124" s="13" t="s">
        <v>500</v>
      </c>
      <c r="L124" s="13"/>
      <c r="M124" s="13" t="s">
        <v>465</v>
      </c>
      <c r="N124" s="11"/>
    </row>
    <row r="125" s="1" customFormat="1" ht="19.9" customHeight="1" spans="1:14">
      <c r="A125" s="11"/>
      <c r="B125" s="13"/>
      <c r="C125" s="13" t="s">
        <v>558</v>
      </c>
      <c r="D125" s="14">
        <v>10</v>
      </c>
      <c r="E125" s="15" t="s">
        <v>559</v>
      </c>
      <c r="F125" s="13" t="s">
        <v>560</v>
      </c>
      <c r="G125" s="13" t="s">
        <v>449</v>
      </c>
      <c r="H125" s="13" t="s">
        <v>487</v>
      </c>
      <c r="I125" s="13" t="s">
        <v>488</v>
      </c>
      <c r="J125" s="13" t="s">
        <v>489</v>
      </c>
      <c r="K125" s="13" t="s">
        <v>490</v>
      </c>
      <c r="L125" s="13" t="s">
        <v>454</v>
      </c>
      <c r="M125" s="13" t="s">
        <v>455</v>
      </c>
      <c r="N125" s="11"/>
    </row>
    <row r="126" s="1" customFormat="1" ht="19.9" customHeight="1" spans="1:14">
      <c r="A126" s="11"/>
      <c r="B126" s="13"/>
      <c r="C126" s="13"/>
      <c r="D126" s="14"/>
      <c r="E126" s="15"/>
      <c r="F126" s="13"/>
      <c r="G126" s="13" t="s">
        <v>449</v>
      </c>
      <c r="H126" s="13" t="s">
        <v>450</v>
      </c>
      <c r="I126" s="13" t="s">
        <v>513</v>
      </c>
      <c r="J126" s="13" t="s">
        <v>489</v>
      </c>
      <c r="K126" s="13" t="s">
        <v>492</v>
      </c>
      <c r="L126" s="13" t="s">
        <v>493</v>
      </c>
      <c r="M126" s="13" t="s">
        <v>455</v>
      </c>
      <c r="N126" s="11"/>
    </row>
    <row r="127" s="1" customFormat="1" ht="19.9" customHeight="1" spans="1:14">
      <c r="A127" s="11"/>
      <c r="B127" s="13"/>
      <c r="C127" s="13"/>
      <c r="D127" s="14"/>
      <c r="E127" s="15"/>
      <c r="F127" s="13"/>
      <c r="G127" s="13" t="s">
        <v>494</v>
      </c>
      <c r="H127" s="13" t="s">
        <v>495</v>
      </c>
      <c r="I127" s="13" t="s">
        <v>496</v>
      </c>
      <c r="J127" s="13" t="s">
        <v>489</v>
      </c>
      <c r="K127" s="13" t="s">
        <v>490</v>
      </c>
      <c r="L127" s="13" t="s">
        <v>454</v>
      </c>
      <c r="M127" s="13" t="s">
        <v>455</v>
      </c>
      <c r="N127" s="11"/>
    </row>
    <row r="128" s="1" customFormat="1" ht="19.9" customHeight="1" spans="1:14">
      <c r="A128" s="11"/>
      <c r="B128" s="13"/>
      <c r="C128" s="13"/>
      <c r="D128" s="14"/>
      <c r="E128" s="15"/>
      <c r="F128" s="13"/>
      <c r="G128" s="13" t="s">
        <v>462</v>
      </c>
      <c r="H128" s="13" t="s">
        <v>497</v>
      </c>
      <c r="I128" s="13" t="s">
        <v>498</v>
      </c>
      <c r="J128" s="13" t="s">
        <v>499</v>
      </c>
      <c r="K128" s="13" t="s">
        <v>500</v>
      </c>
      <c r="L128" s="13"/>
      <c r="M128" s="13" t="s">
        <v>465</v>
      </c>
      <c r="N128" s="11"/>
    </row>
    <row r="129" s="1" customFormat="1" ht="19.9" customHeight="1" spans="1:14">
      <c r="A129" s="11"/>
      <c r="B129" s="13"/>
      <c r="C129" s="13" t="s">
        <v>561</v>
      </c>
      <c r="D129" s="14">
        <v>10</v>
      </c>
      <c r="E129" s="15" t="s">
        <v>562</v>
      </c>
      <c r="F129" s="13" t="s">
        <v>563</v>
      </c>
      <c r="G129" s="13" t="s">
        <v>449</v>
      </c>
      <c r="H129" s="13" t="s">
        <v>487</v>
      </c>
      <c r="I129" s="13" t="s">
        <v>488</v>
      </c>
      <c r="J129" s="13" t="s">
        <v>489</v>
      </c>
      <c r="K129" s="13" t="s">
        <v>490</v>
      </c>
      <c r="L129" s="13" t="s">
        <v>454</v>
      </c>
      <c r="M129" s="13" t="s">
        <v>455</v>
      </c>
      <c r="N129" s="11"/>
    </row>
    <row r="130" s="1" customFormat="1" ht="19.9" customHeight="1" spans="1:14">
      <c r="A130" s="11"/>
      <c r="B130" s="13"/>
      <c r="C130" s="13"/>
      <c r="D130" s="14"/>
      <c r="E130" s="15"/>
      <c r="F130" s="13"/>
      <c r="G130" s="13" t="s">
        <v>449</v>
      </c>
      <c r="H130" s="13" t="s">
        <v>450</v>
      </c>
      <c r="I130" s="13" t="s">
        <v>517</v>
      </c>
      <c r="J130" s="13" t="s">
        <v>489</v>
      </c>
      <c r="K130" s="13" t="s">
        <v>492</v>
      </c>
      <c r="L130" s="13" t="s">
        <v>493</v>
      </c>
      <c r="M130" s="13" t="s">
        <v>455</v>
      </c>
      <c r="N130" s="11"/>
    </row>
    <row r="131" s="1" customFormat="1" ht="19.9" customHeight="1" spans="1:14">
      <c r="A131" s="11"/>
      <c r="B131" s="13"/>
      <c r="C131" s="13"/>
      <c r="D131" s="14"/>
      <c r="E131" s="15"/>
      <c r="F131" s="13"/>
      <c r="G131" s="13" t="s">
        <v>494</v>
      </c>
      <c r="H131" s="13" t="s">
        <v>495</v>
      </c>
      <c r="I131" s="13" t="s">
        <v>496</v>
      </c>
      <c r="J131" s="13" t="s">
        <v>489</v>
      </c>
      <c r="K131" s="13" t="s">
        <v>490</v>
      </c>
      <c r="L131" s="13" t="s">
        <v>454</v>
      </c>
      <c r="M131" s="13" t="s">
        <v>455</v>
      </c>
      <c r="N131" s="11"/>
    </row>
    <row r="132" s="1" customFormat="1" ht="19.9" customHeight="1" spans="1:14">
      <c r="A132" s="11"/>
      <c r="B132" s="13"/>
      <c r="C132" s="13"/>
      <c r="D132" s="14"/>
      <c r="E132" s="15"/>
      <c r="F132" s="13"/>
      <c r="G132" s="13" t="s">
        <v>462</v>
      </c>
      <c r="H132" s="13" t="s">
        <v>497</v>
      </c>
      <c r="I132" s="13" t="s">
        <v>498</v>
      </c>
      <c r="J132" s="13" t="s">
        <v>499</v>
      </c>
      <c r="K132" s="13" t="s">
        <v>500</v>
      </c>
      <c r="L132" s="13"/>
      <c r="M132" s="13" t="s">
        <v>465</v>
      </c>
      <c r="N132" s="11"/>
    </row>
    <row r="133" s="1" customFormat="1" ht="19.9" customHeight="1" spans="1:14">
      <c r="A133" s="11"/>
      <c r="B133" s="13"/>
      <c r="C133" s="13" t="s">
        <v>564</v>
      </c>
      <c r="D133" s="14">
        <v>10</v>
      </c>
      <c r="E133" s="15" t="s">
        <v>526</v>
      </c>
      <c r="F133" s="13" t="s">
        <v>565</v>
      </c>
      <c r="G133" s="13" t="s">
        <v>449</v>
      </c>
      <c r="H133" s="13" t="s">
        <v>487</v>
      </c>
      <c r="I133" s="13" t="s">
        <v>488</v>
      </c>
      <c r="J133" s="13" t="s">
        <v>489</v>
      </c>
      <c r="K133" s="13" t="s">
        <v>490</v>
      </c>
      <c r="L133" s="13" t="s">
        <v>454</v>
      </c>
      <c r="M133" s="13" t="s">
        <v>455</v>
      </c>
      <c r="N133" s="11"/>
    </row>
    <row r="134" s="1" customFormat="1" ht="19.9" customHeight="1" spans="1:14">
      <c r="A134" s="11"/>
      <c r="B134" s="13"/>
      <c r="C134" s="13"/>
      <c r="D134" s="14"/>
      <c r="E134" s="15"/>
      <c r="F134" s="13"/>
      <c r="G134" s="13" t="s">
        <v>449</v>
      </c>
      <c r="H134" s="13" t="s">
        <v>450</v>
      </c>
      <c r="I134" s="13" t="s">
        <v>517</v>
      </c>
      <c r="J134" s="13" t="s">
        <v>489</v>
      </c>
      <c r="K134" s="13" t="s">
        <v>492</v>
      </c>
      <c r="L134" s="13" t="s">
        <v>493</v>
      </c>
      <c r="M134" s="13" t="s">
        <v>455</v>
      </c>
      <c r="N134" s="11"/>
    </row>
    <row r="135" s="1" customFormat="1" ht="19.9" customHeight="1" spans="1:14">
      <c r="A135" s="11"/>
      <c r="B135" s="13"/>
      <c r="C135" s="13"/>
      <c r="D135" s="14"/>
      <c r="E135" s="15"/>
      <c r="F135" s="13"/>
      <c r="G135" s="13" t="s">
        <v>494</v>
      </c>
      <c r="H135" s="13" t="s">
        <v>495</v>
      </c>
      <c r="I135" s="13" t="s">
        <v>496</v>
      </c>
      <c r="J135" s="13" t="s">
        <v>489</v>
      </c>
      <c r="K135" s="13" t="s">
        <v>490</v>
      </c>
      <c r="L135" s="13" t="s">
        <v>454</v>
      </c>
      <c r="M135" s="13" t="s">
        <v>455</v>
      </c>
      <c r="N135" s="11"/>
    </row>
    <row r="136" s="1" customFormat="1" ht="19.9" customHeight="1" spans="1:14">
      <c r="A136" s="11"/>
      <c r="B136" s="13"/>
      <c r="C136" s="13"/>
      <c r="D136" s="14"/>
      <c r="E136" s="15"/>
      <c r="F136" s="13"/>
      <c r="G136" s="13" t="s">
        <v>462</v>
      </c>
      <c r="H136" s="13" t="s">
        <v>497</v>
      </c>
      <c r="I136" s="13" t="s">
        <v>498</v>
      </c>
      <c r="J136" s="13" t="s">
        <v>499</v>
      </c>
      <c r="K136" s="13" t="s">
        <v>500</v>
      </c>
      <c r="L136" s="13"/>
      <c r="M136" s="13" t="s">
        <v>465</v>
      </c>
      <c r="N136" s="11"/>
    </row>
    <row r="137" s="1" customFormat="1" ht="19.9" customHeight="1" spans="1:14">
      <c r="A137" s="11"/>
      <c r="B137" s="13"/>
      <c r="C137" s="13" t="s">
        <v>566</v>
      </c>
      <c r="D137" s="14">
        <v>10</v>
      </c>
      <c r="E137" s="15" t="s">
        <v>502</v>
      </c>
      <c r="F137" s="13" t="s">
        <v>567</v>
      </c>
      <c r="G137" s="13" t="s">
        <v>449</v>
      </c>
      <c r="H137" s="13" t="s">
        <v>487</v>
      </c>
      <c r="I137" s="13" t="s">
        <v>488</v>
      </c>
      <c r="J137" s="13" t="s">
        <v>489</v>
      </c>
      <c r="K137" s="13" t="s">
        <v>453</v>
      </c>
      <c r="L137" s="13" t="s">
        <v>454</v>
      </c>
      <c r="M137" s="13" t="s">
        <v>492</v>
      </c>
      <c r="N137" s="11"/>
    </row>
    <row r="138" s="1" customFormat="1" ht="19.9" customHeight="1" spans="1:14">
      <c r="A138" s="11"/>
      <c r="B138" s="13"/>
      <c r="C138" s="13"/>
      <c r="D138" s="14"/>
      <c r="E138" s="15"/>
      <c r="F138" s="13"/>
      <c r="G138" s="13" t="s">
        <v>449</v>
      </c>
      <c r="H138" s="13" t="s">
        <v>450</v>
      </c>
      <c r="I138" s="13" t="s">
        <v>568</v>
      </c>
      <c r="J138" s="13" t="s">
        <v>489</v>
      </c>
      <c r="K138" s="13" t="s">
        <v>492</v>
      </c>
      <c r="L138" s="13" t="s">
        <v>569</v>
      </c>
      <c r="M138" s="13" t="s">
        <v>455</v>
      </c>
      <c r="N138" s="11"/>
    </row>
    <row r="139" s="1" customFormat="1" ht="19.9" customHeight="1" spans="1:14">
      <c r="A139" s="11"/>
      <c r="B139" s="13"/>
      <c r="C139" s="13"/>
      <c r="D139" s="14"/>
      <c r="E139" s="15"/>
      <c r="F139" s="13"/>
      <c r="G139" s="13" t="s">
        <v>449</v>
      </c>
      <c r="H139" s="13" t="s">
        <v>456</v>
      </c>
      <c r="I139" s="13" t="s">
        <v>570</v>
      </c>
      <c r="J139" s="13" t="s">
        <v>489</v>
      </c>
      <c r="K139" s="13" t="s">
        <v>453</v>
      </c>
      <c r="L139" s="13" t="s">
        <v>454</v>
      </c>
      <c r="M139" s="13" t="s">
        <v>455</v>
      </c>
      <c r="N139" s="11"/>
    </row>
    <row r="140" s="1" customFormat="1" ht="19.9" customHeight="1" spans="1:14">
      <c r="A140" s="11"/>
      <c r="B140" s="13"/>
      <c r="C140" s="13"/>
      <c r="D140" s="14"/>
      <c r="E140" s="15"/>
      <c r="F140" s="13"/>
      <c r="G140" s="13" t="s">
        <v>462</v>
      </c>
      <c r="H140" s="13" t="s">
        <v>497</v>
      </c>
      <c r="I140" s="13" t="s">
        <v>571</v>
      </c>
      <c r="J140" s="13" t="s">
        <v>499</v>
      </c>
      <c r="K140" s="13" t="s">
        <v>500</v>
      </c>
      <c r="L140" s="13"/>
      <c r="M140" s="13" t="s">
        <v>465</v>
      </c>
      <c r="N140" s="11"/>
    </row>
    <row r="141" s="1" customFormat="1" ht="19.9" customHeight="1" spans="1:14">
      <c r="A141" s="11"/>
      <c r="B141" s="13"/>
      <c r="C141" s="13"/>
      <c r="D141" s="14"/>
      <c r="E141" s="15"/>
      <c r="F141" s="13"/>
      <c r="G141" s="13" t="s">
        <v>572</v>
      </c>
      <c r="H141" s="13" t="s">
        <v>573</v>
      </c>
      <c r="I141" s="13" t="s">
        <v>574</v>
      </c>
      <c r="J141" s="13" t="s">
        <v>489</v>
      </c>
      <c r="K141" s="13" t="s">
        <v>490</v>
      </c>
      <c r="L141" s="13" t="s">
        <v>454</v>
      </c>
      <c r="M141" s="13" t="s">
        <v>492</v>
      </c>
      <c r="N141" s="11"/>
    </row>
    <row r="142" s="1" customFormat="1" ht="19.9" customHeight="1" spans="1:14">
      <c r="A142" s="11"/>
      <c r="B142" s="13"/>
      <c r="C142" s="13" t="s">
        <v>575</v>
      </c>
      <c r="D142" s="14">
        <v>10</v>
      </c>
      <c r="E142" s="15" t="s">
        <v>551</v>
      </c>
      <c r="F142" s="13" t="s">
        <v>576</v>
      </c>
      <c r="G142" s="13" t="s">
        <v>449</v>
      </c>
      <c r="H142" s="13" t="s">
        <v>487</v>
      </c>
      <c r="I142" s="13" t="s">
        <v>488</v>
      </c>
      <c r="J142" s="13" t="s">
        <v>489</v>
      </c>
      <c r="K142" s="13" t="s">
        <v>453</v>
      </c>
      <c r="L142" s="13" t="s">
        <v>454</v>
      </c>
      <c r="M142" s="13" t="s">
        <v>492</v>
      </c>
      <c r="N142" s="11"/>
    </row>
    <row r="143" s="1" customFormat="1" ht="19.9" customHeight="1" spans="1:14">
      <c r="A143" s="11"/>
      <c r="B143" s="13"/>
      <c r="C143" s="13"/>
      <c r="D143" s="14"/>
      <c r="E143" s="15"/>
      <c r="F143" s="13"/>
      <c r="G143" s="13" t="s">
        <v>449</v>
      </c>
      <c r="H143" s="13" t="s">
        <v>450</v>
      </c>
      <c r="I143" s="13" t="s">
        <v>568</v>
      </c>
      <c r="J143" s="13" t="s">
        <v>489</v>
      </c>
      <c r="K143" s="13" t="s">
        <v>492</v>
      </c>
      <c r="L143" s="13" t="s">
        <v>569</v>
      </c>
      <c r="M143" s="13" t="s">
        <v>455</v>
      </c>
      <c r="N143" s="11"/>
    </row>
    <row r="144" s="1" customFormat="1" ht="19.9" customHeight="1" spans="1:14">
      <c r="A144" s="11"/>
      <c r="B144" s="13"/>
      <c r="C144" s="13"/>
      <c r="D144" s="14"/>
      <c r="E144" s="15"/>
      <c r="F144" s="13"/>
      <c r="G144" s="13" t="s">
        <v>449</v>
      </c>
      <c r="H144" s="13" t="s">
        <v>456</v>
      </c>
      <c r="I144" s="13" t="s">
        <v>577</v>
      </c>
      <c r="J144" s="13" t="s">
        <v>489</v>
      </c>
      <c r="K144" s="13" t="s">
        <v>453</v>
      </c>
      <c r="L144" s="13" t="s">
        <v>454</v>
      </c>
      <c r="M144" s="13" t="s">
        <v>455</v>
      </c>
      <c r="N144" s="11"/>
    </row>
    <row r="145" s="1" customFormat="1" ht="19.9" customHeight="1" spans="1:14">
      <c r="A145" s="11"/>
      <c r="B145" s="13"/>
      <c r="C145" s="13"/>
      <c r="D145" s="14"/>
      <c r="E145" s="15"/>
      <c r="F145" s="13"/>
      <c r="G145" s="13" t="s">
        <v>462</v>
      </c>
      <c r="H145" s="13" t="s">
        <v>497</v>
      </c>
      <c r="I145" s="13" t="s">
        <v>571</v>
      </c>
      <c r="J145" s="13" t="s">
        <v>499</v>
      </c>
      <c r="K145" s="13" t="s">
        <v>500</v>
      </c>
      <c r="L145" s="13"/>
      <c r="M145" s="13" t="s">
        <v>465</v>
      </c>
      <c r="N145" s="11"/>
    </row>
    <row r="146" s="1" customFormat="1" ht="19.9" customHeight="1" spans="1:14">
      <c r="A146" s="11"/>
      <c r="B146" s="13"/>
      <c r="C146" s="13"/>
      <c r="D146" s="14"/>
      <c r="E146" s="15"/>
      <c r="F146" s="13"/>
      <c r="G146" s="13" t="s">
        <v>572</v>
      </c>
      <c r="H146" s="13" t="s">
        <v>573</v>
      </c>
      <c r="I146" s="13" t="s">
        <v>574</v>
      </c>
      <c r="J146" s="13" t="s">
        <v>489</v>
      </c>
      <c r="K146" s="13" t="s">
        <v>490</v>
      </c>
      <c r="L146" s="13" t="s">
        <v>454</v>
      </c>
      <c r="M146" s="13" t="s">
        <v>492</v>
      </c>
      <c r="N146" s="11"/>
    </row>
    <row r="147" s="1" customFormat="1" ht="19.9" customHeight="1" spans="1:14">
      <c r="A147" s="11"/>
      <c r="B147" s="13"/>
      <c r="C147" s="13" t="s">
        <v>578</v>
      </c>
      <c r="D147" s="14">
        <v>10</v>
      </c>
      <c r="E147" s="15" t="s">
        <v>520</v>
      </c>
      <c r="F147" s="13" t="s">
        <v>579</v>
      </c>
      <c r="G147" s="13" t="s">
        <v>449</v>
      </c>
      <c r="H147" s="13" t="s">
        <v>487</v>
      </c>
      <c r="I147" s="13" t="s">
        <v>488</v>
      </c>
      <c r="J147" s="13" t="s">
        <v>489</v>
      </c>
      <c r="K147" s="13" t="s">
        <v>453</v>
      </c>
      <c r="L147" s="13" t="s">
        <v>454</v>
      </c>
      <c r="M147" s="13" t="s">
        <v>492</v>
      </c>
      <c r="N147" s="11"/>
    </row>
    <row r="148" s="1" customFormat="1" ht="19.9" customHeight="1" spans="1:14">
      <c r="A148" s="11"/>
      <c r="B148" s="13"/>
      <c r="C148" s="13"/>
      <c r="D148" s="14"/>
      <c r="E148" s="15"/>
      <c r="F148" s="13"/>
      <c r="G148" s="13" t="s">
        <v>449</v>
      </c>
      <c r="H148" s="13" t="s">
        <v>450</v>
      </c>
      <c r="I148" s="13" t="s">
        <v>568</v>
      </c>
      <c r="J148" s="13" t="s">
        <v>489</v>
      </c>
      <c r="K148" s="13" t="s">
        <v>492</v>
      </c>
      <c r="L148" s="13" t="s">
        <v>569</v>
      </c>
      <c r="M148" s="13" t="s">
        <v>455</v>
      </c>
      <c r="N148" s="11"/>
    </row>
    <row r="149" s="1" customFormat="1" ht="19.9" customHeight="1" spans="1:14">
      <c r="A149" s="11"/>
      <c r="B149" s="13"/>
      <c r="C149" s="13"/>
      <c r="D149" s="14"/>
      <c r="E149" s="15"/>
      <c r="F149" s="13"/>
      <c r="G149" s="13" t="s">
        <v>449</v>
      </c>
      <c r="H149" s="13" t="s">
        <v>456</v>
      </c>
      <c r="I149" s="13" t="s">
        <v>580</v>
      </c>
      <c r="J149" s="13" t="s">
        <v>489</v>
      </c>
      <c r="K149" s="13" t="s">
        <v>453</v>
      </c>
      <c r="L149" s="13" t="s">
        <v>454</v>
      </c>
      <c r="M149" s="13" t="s">
        <v>455</v>
      </c>
      <c r="N149" s="11"/>
    </row>
    <row r="150" s="1" customFormat="1" ht="19.9" customHeight="1" spans="1:14">
      <c r="A150" s="11"/>
      <c r="B150" s="13"/>
      <c r="C150" s="13"/>
      <c r="D150" s="14"/>
      <c r="E150" s="15"/>
      <c r="F150" s="13"/>
      <c r="G150" s="13" t="s">
        <v>462</v>
      </c>
      <c r="H150" s="13" t="s">
        <v>497</v>
      </c>
      <c r="I150" s="13" t="s">
        <v>571</v>
      </c>
      <c r="J150" s="13" t="s">
        <v>499</v>
      </c>
      <c r="K150" s="13" t="s">
        <v>500</v>
      </c>
      <c r="L150" s="13"/>
      <c r="M150" s="13" t="s">
        <v>465</v>
      </c>
      <c r="N150" s="11"/>
    </row>
    <row r="151" s="1" customFormat="1" ht="19.9" customHeight="1" spans="1:14">
      <c r="A151" s="11"/>
      <c r="B151" s="13"/>
      <c r="C151" s="13"/>
      <c r="D151" s="14"/>
      <c r="E151" s="15"/>
      <c r="F151" s="13"/>
      <c r="G151" s="13" t="s">
        <v>572</v>
      </c>
      <c r="H151" s="13" t="s">
        <v>573</v>
      </c>
      <c r="I151" s="13" t="s">
        <v>574</v>
      </c>
      <c r="J151" s="13" t="s">
        <v>489</v>
      </c>
      <c r="K151" s="13" t="s">
        <v>490</v>
      </c>
      <c r="L151" s="13" t="s">
        <v>454</v>
      </c>
      <c r="M151" s="13" t="s">
        <v>492</v>
      </c>
      <c r="N151" s="11"/>
    </row>
    <row r="152" s="1" customFormat="1" ht="19.9" customHeight="1" spans="1:14">
      <c r="A152" s="11"/>
      <c r="B152" s="13"/>
      <c r="C152" s="13" t="s">
        <v>581</v>
      </c>
      <c r="D152" s="14">
        <v>10</v>
      </c>
      <c r="E152" s="15" t="s">
        <v>582</v>
      </c>
      <c r="F152" s="13" t="s">
        <v>583</v>
      </c>
      <c r="G152" s="13" t="s">
        <v>449</v>
      </c>
      <c r="H152" s="13" t="s">
        <v>487</v>
      </c>
      <c r="I152" s="13" t="s">
        <v>488</v>
      </c>
      <c r="J152" s="13" t="s">
        <v>489</v>
      </c>
      <c r="K152" s="13" t="s">
        <v>453</v>
      </c>
      <c r="L152" s="13" t="s">
        <v>454</v>
      </c>
      <c r="M152" s="13" t="s">
        <v>492</v>
      </c>
      <c r="N152" s="11"/>
    </row>
    <row r="153" s="1" customFormat="1" ht="19.9" customHeight="1" spans="1:14">
      <c r="A153" s="11"/>
      <c r="B153" s="13"/>
      <c r="C153" s="13"/>
      <c r="D153" s="14"/>
      <c r="E153" s="15"/>
      <c r="F153" s="13"/>
      <c r="G153" s="13" t="s">
        <v>449</v>
      </c>
      <c r="H153" s="13" t="s">
        <v>450</v>
      </c>
      <c r="I153" s="13" t="s">
        <v>568</v>
      </c>
      <c r="J153" s="13" t="s">
        <v>489</v>
      </c>
      <c r="K153" s="13" t="s">
        <v>492</v>
      </c>
      <c r="L153" s="13" t="s">
        <v>569</v>
      </c>
      <c r="M153" s="13" t="s">
        <v>455</v>
      </c>
      <c r="N153" s="11"/>
    </row>
    <row r="154" s="1" customFormat="1" ht="19.9" customHeight="1" spans="1:14">
      <c r="A154" s="11"/>
      <c r="B154" s="13"/>
      <c r="C154" s="13"/>
      <c r="D154" s="14"/>
      <c r="E154" s="15"/>
      <c r="F154" s="13"/>
      <c r="G154" s="13" t="s">
        <v>449</v>
      </c>
      <c r="H154" s="13" t="s">
        <v>456</v>
      </c>
      <c r="I154" s="13" t="s">
        <v>584</v>
      </c>
      <c r="J154" s="13" t="s">
        <v>489</v>
      </c>
      <c r="K154" s="13" t="s">
        <v>453</v>
      </c>
      <c r="L154" s="13" t="s">
        <v>454</v>
      </c>
      <c r="M154" s="13" t="s">
        <v>455</v>
      </c>
      <c r="N154" s="11"/>
    </row>
    <row r="155" s="1" customFormat="1" ht="19.9" customHeight="1" spans="1:14">
      <c r="A155" s="11"/>
      <c r="B155" s="13"/>
      <c r="C155" s="13"/>
      <c r="D155" s="14"/>
      <c r="E155" s="15"/>
      <c r="F155" s="13"/>
      <c r="G155" s="13" t="s">
        <v>462</v>
      </c>
      <c r="H155" s="13" t="s">
        <v>497</v>
      </c>
      <c r="I155" s="13" t="s">
        <v>571</v>
      </c>
      <c r="J155" s="13" t="s">
        <v>499</v>
      </c>
      <c r="K155" s="13" t="s">
        <v>585</v>
      </c>
      <c r="L155" s="13"/>
      <c r="M155" s="13" t="s">
        <v>465</v>
      </c>
      <c r="N155" s="11"/>
    </row>
    <row r="156" s="1" customFormat="1" ht="19.9" customHeight="1" spans="1:14">
      <c r="A156" s="11"/>
      <c r="B156" s="13"/>
      <c r="C156" s="13"/>
      <c r="D156" s="14"/>
      <c r="E156" s="15"/>
      <c r="F156" s="13"/>
      <c r="G156" s="13" t="s">
        <v>572</v>
      </c>
      <c r="H156" s="13" t="s">
        <v>573</v>
      </c>
      <c r="I156" s="13" t="s">
        <v>574</v>
      </c>
      <c r="J156" s="13" t="s">
        <v>489</v>
      </c>
      <c r="K156" s="13" t="s">
        <v>490</v>
      </c>
      <c r="L156" s="13" t="s">
        <v>454</v>
      </c>
      <c r="M156" s="13" t="s">
        <v>492</v>
      </c>
      <c r="N156" s="11"/>
    </row>
    <row r="157" s="1" customFormat="1" ht="19.9" customHeight="1" spans="1:14">
      <c r="A157" s="11"/>
      <c r="B157" s="13"/>
      <c r="C157" s="13" t="s">
        <v>586</v>
      </c>
      <c r="D157" s="14">
        <v>10</v>
      </c>
      <c r="E157" s="15" t="s">
        <v>587</v>
      </c>
      <c r="F157" s="13" t="s">
        <v>588</v>
      </c>
      <c r="G157" s="13" t="s">
        <v>449</v>
      </c>
      <c r="H157" s="13" t="s">
        <v>487</v>
      </c>
      <c r="I157" s="13" t="s">
        <v>488</v>
      </c>
      <c r="J157" s="13" t="s">
        <v>489</v>
      </c>
      <c r="K157" s="13" t="s">
        <v>453</v>
      </c>
      <c r="L157" s="13" t="s">
        <v>454</v>
      </c>
      <c r="M157" s="13" t="s">
        <v>492</v>
      </c>
      <c r="N157" s="11"/>
    </row>
    <row r="158" s="1" customFormat="1" ht="19.9" customHeight="1" spans="1:14">
      <c r="A158" s="11"/>
      <c r="B158" s="13"/>
      <c r="C158" s="13"/>
      <c r="D158" s="14"/>
      <c r="E158" s="15"/>
      <c r="F158" s="13"/>
      <c r="G158" s="13" t="s">
        <v>449</v>
      </c>
      <c r="H158" s="13" t="s">
        <v>450</v>
      </c>
      <c r="I158" s="13" t="s">
        <v>568</v>
      </c>
      <c r="J158" s="13" t="s">
        <v>489</v>
      </c>
      <c r="K158" s="13" t="s">
        <v>492</v>
      </c>
      <c r="L158" s="13" t="s">
        <v>569</v>
      </c>
      <c r="M158" s="13" t="s">
        <v>455</v>
      </c>
      <c r="N158" s="11"/>
    </row>
    <row r="159" s="1" customFormat="1" ht="19.9" customHeight="1" spans="1:14">
      <c r="A159" s="11"/>
      <c r="B159" s="13"/>
      <c r="C159" s="13"/>
      <c r="D159" s="14"/>
      <c r="E159" s="15"/>
      <c r="F159" s="13"/>
      <c r="G159" s="13" t="s">
        <v>449</v>
      </c>
      <c r="H159" s="13" t="s">
        <v>456</v>
      </c>
      <c r="I159" s="13" t="s">
        <v>589</v>
      </c>
      <c r="J159" s="13" t="s">
        <v>489</v>
      </c>
      <c r="K159" s="13" t="s">
        <v>453</v>
      </c>
      <c r="L159" s="13" t="s">
        <v>454</v>
      </c>
      <c r="M159" s="13" t="s">
        <v>455</v>
      </c>
      <c r="N159" s="11"/>
    </row>
    <row r="160" s="1" customFormat="1" ht="19.9" customHeight="1" spans="1:14">
      <c r="A160" s="11"/>
      <c r="B160" s="13"/>
      <c r="C160" s="13"/>
      <c r="D160" s="14"/>
      <c r="E160" s="15"/>
      <c r="F160" s="13"/>
      <c r="G160" s="13" t="s">
        <v>462</v>
      </c>
      <c r="H160" s="13" t="s">
        <v>497</v>
      </c>
      <c r="I160" s="13" t="s">
        <v>571</v>
      </c>
      <c r="J160" s="13" t="s">
        <v>499</v>
      </c>
      <c r="K160" s="13" t="s">
        <v>500</v>
      </c>
      <c r="L160" s="13"/>
      <c r="M160" s="13" t="s">
        <v>465</v>
      </c>
      <c r="N160" s="11"/>
    </row>
    <row r="161" s="1" customFormat="1" ht="19.9" customHeight="1" spans="1:14">
      <c r="A161" s="11"/>
      <c r="B161" s="13"/>
      <c r="C161" s="13"/>
      <c r="D161" s="14"/>
      <c r="E161" s="15"/>
      <c r="F161" s="13"/>
      <c r="G161" s="13" t="s">
        <v>572</v>
      </c>
      <c r="H161" s="13" t="s">
        <v>573</v>
      </c>
      <c r="I161" s="13" t="s">
        <v>574</v>
      </c>
      <c r="J161" s="13" t="s">
        <v>489</v>
      </c>
      <c r="K161" s="13" t="s">
        <v>490</v>
      </c>
      <c r="L161" s="13" t="s">
        <v>454</v>
      </c>
      <c r="M161" s="13" t="s">
        <v>492</v>
      </c>
      <c r="N161" s="11"/>
    </row>
    <row r="162" s="1" customFormat="1" ht="19.9" customHeight="1" spans="1:14">
      <c r="A162" s="11"/>
      <c r="B162" s="13"/>
      <c r="C162" s="13" t="s">
        <v>590</v>
      </c>
      <c r="D162" s="14">
        <v>10</v>
      </c>
      <c r="E162" s="15" t="s">
        <v>529</v>
      </c>
      <c r="F162" s="13" t="s">
        <v>591</v>
      </c>
      <c r="G162" s="13" t="s">
        <v>449</v>
      </c>
      <c r="H162" s="13" t="s">
        <v>487</v>
      </c>
      <c r="I162" s="13" t="s">
        <v>488</v>
      </c>
      <c r="J162" s="13" t="s">
        <v>489</v>
      </c>
      <c r="K162" s="13" t="s">
        <v>453</v>
      </c>
      <c r="L162" s="13" t="s">
        <v>454</v>
      </c>
      <c r="M162" s="13" t="s">
        <v>492</v>
      </c>
      <c r="N162" s="11"/>
    </row>
    <row r="163" s="1" customFormat="1" ht="19.9" customHeight="1" spans="1:14">
      <c r="A163" s="11"/>
      <c r="B163" s="13"/>
      <c r="C163" s="13"/>
      <c r="D163" s="14"/>
      <c r="E163" s="15"/>
      <c r="F163" s="13"/>
      <c r="G163" s="13" t="s">
        <v>449</v>
      </c>
      <c r="H163" s="13" t="s">
        <v>450</v>
      </c>
      <c r="I163" s="13" t="s">
        <v>568</v>
      </c>
      <c r="J163" s="13" t="s">
        <v>489</v>
      </c>
      <c r="K163" s="13" t="s">
        <v>492</v>
      </c>
      <c r="L163" s="13" t="s">
        <v>569</v>
      </c>
      <c r="M163" s="13" t="s">
        <v>455</v>
      </c>
      <c r="N163" s="11"/>
    </row>
    <row r="164" s="1" customFormat="1" ht="19.9" customHeight="1" spans="1:14">
      <c r="A164" s="11"/>
      <c r="B164" s="13"/>
      <c r="C164" s="13"/>
      <c r="D164" s="14"/>
      <c r="E164" s="15"/>
      <c r="F164" s="13"/>
      <c r="G164" s="13" t="s">
        <v>449</v>
      </c>
      <c r="H164" s="13" t="s">
        <v>456</v>
      </c>
      <c r="I164" s="13" t="s">
        <v>592</v>
      </c>
      <c r="J164" s="13" t="s">
        <v>489</v>
      </c>
      <c r="K164" s="13" t="s">
        <v>453</v>
      </c>
      <c r="L164" s="13" t="s">
        <v>454</v>
      </c>
      <c r="M164" s="13" t="s">
        <v>455</v>
      </c>
      <c r="N164" s="11"/>
    </row>
    <row r="165" s="1" customFormat="1" ht="19.9" customHeight="1" spans="1:14">
      <c r="A165" s="11"/>
      <c r="B165" s="13"/>
      <c r="C165" s="13"/>
      <c r="D165" s="14"/>
      <c r="E165" s="15"/>
      <c r="F165" s="13"/>
      <c r="G165" s="13" t="s">
        <v>462</v>
      </c>
      <c r="H165" s="13" t="s">
        <v>497</v>
      </c>
      <c r="I165" s="13" t="s">
        <v>571</v>
      </c>
      <c r="J165" s="13" t="s">
        <v>499</v>
      </c>
      <c r="K165" s="13" t="s">
        <v>500</v>
      </c>
      <c r="L165" s="13"/>
      <c r="M165" s="13" t="s">
        <v>465</v>
      </c>
      <c r="N165" s="11"/>
    </row>
    <row r="166" s="1" customFormat="1" ht="19.9" customHeight="1" spans="1:14">
      <c r="A166" s="11"/>
      <c r="B166" s="13"/>
      <c r="C166" s="13"/>
      <c r="D166" s="14"/>
      <c r="E166" s="15"/>
      <c r="F166" s="13"/>
      <c r="G166" s="13" t="s">
        <v>572</v>
      </c>
      <c r="H166" s="13" t="s">
        <v>573</v>
      </c>
      <c r="I166" s="13" t="s">
        <v>574</v>
      </c>
      <c r="J166" s="13" t="s">
        <v>489</v>
      </c>
      <c r="K166" s="13" t="s">
        <v>490</v>
      </c>
      <c r="L166" s="13" t="s">
        <v>454</v>
      </c>
      <c r="M166" s="13" t="s">
        <v>492</v>
      </c>
      <c r="N166" s="11"/>
    </row>
    <row r="167" s="1" customFormat="1" ht="19.9" customHeight="1" spans="1:14">
      <c r="A167" s="11"/>
      <c r="B167" s="13"/>
      <c r="C167" s="13" t="s">
        <v>593</v>
      </c>
      <c r="D167" s="14">
        <v>10</v>
      </c>
      <c r="E167" s="15" t="s">
        <v>594</v>
      </c>
      <c r="F167" s="13" t="s">
        <v>595</v>
      </c>
      <c r="G167" s="13" t="s">
        <v>449</v>
      </c>
      <c r="H167" s="13" t="s">
        <v>487</v>
      </c>
      <c r="I167" s="13" t="s">
        <v>488</v>
      </c>
      <c r="J167" s="13" t="s">
        <v>489</v>
      </c>
      <c r="K167" s="13" t="s">
        <v>453</v>
      </c>
      <c r="L167" s="13" t="s">
        <v>454</v>
      </c>
      <c r="M167" s="13" t="s">
        <v>492</v>
      </c>
      <c r="N167" s="11"/>
    </row>
    <row r="168" s="1" customFormat="1" ht="19.9" customHeight="1" spans="1:14">
      <c r="A168" s="11"/>
      <c r="B168" s="13"/>
      <c r="C168" s="13"/>
      <c r="D168" s="14"/>
      <c r="E168" s="15"/>
      <c r="F168" s="13"/>
      <c r="G168" s="13" t="s">
        <v>449</v>
      </c>
      <c r="H168" s="13" t="s">
        <v>450</v>
      </c>
      <c r="I168" s="13" t="s">
        <v>568</v>
      </c>
      <c r="J168" s="13" t="s">
        <v>489</v>
      </c>
      <c r="K168" s="13" t="s">
        <v>492</v>
      </c>
      <c r="L168" s="13" t="s">
        <v>569</v>
      </c>
      <c r="M168" s="13" t="s">
        <v>455</v>
      </c>
      <c r="N168" s="11"/>
    </row>
    <row r="169" s="1" customFormat="1" ht="19.9" customHeight="1" spans="1:14">
      <c r="A169" s="11"/>
      <c r="B169" s="13"/>
      <c r="C169" s="13"/>
      <c r="D169" s="14"/>
      <c r="E169" s="15"/>
      <c r="F169" s="13"/>
      <c r="G169" s="13" t="s">
        <v>449</v>
      </c>
      <c r="H169" s="13" t="s">
        <v>456</v>
      </c>
      <c r="I169" s="13" t="s">
        <v>596</v>
      </c>
      <c r="J169" s="13" t="s">
        <v>489</v>
      </c>
      <c r="K169" s="13" t="s">
        <v>453</v>
      </c>
      <c r="L169" s="13" t="s">
        <v>454</v>
      </c>
      <c r="M169" s="13" t="s">
        <v>455</v>
      </c>
      <c r="N169" s="11"/>
    </row>
    <row r="170" s="1" customFormat="1" ht="19.9" customHeight="1" spans="1:14">
      <c r="A170" s="11"/>
      <c r="B170" s="13"/>
      <c r="C170" s="13"/>
      <c r="D170" s="14"/>
      <c r="E170" s="15"/>
      <c r="F170" s="13"/>
      <c r="G170" s="13" t="s">
        <v>462</v>
      </c>
      <c r="H170" s="13" t="s">
        <v>497</v>
      </c>
      <c r="I170" s="13" t="s">
        <v>571</v>
      </c>
      <c r="J170" s="13" t="s">
        <v>499</v>
      </c>
      <c r="K170" s="13" t="s">
        <v>585</v>
      </c>
      <c r="L170" s="13"/>
      <c r="M170" s="13" t="s">
        <v>465</v>
      </c>
      <c r="N170" s="11"/>
    </row>
    <row r="171" s="1" customFormat="1" ht="19.9" customHeight="1" spans="1:14">
      <c r="A171" s="11"/>
      <c r="B171" s="13"/>
      <c r="C171" s="13"/>
      <c r="D171" s="14"/>
      <c r="E171" s="15"/>
      <c r="F171" s="13"/>
      <c r="G171" s="13" t="s">
        <v>572</v>
      </c>
      <c r="H171" s="13" t="s">
        <v>573</v>
      </c>
      <c r="I171" s="13" t="s">
        <v>574</v>
      </c>
      <c r="J171" s="13" t="s">
        <v>489</v>
      </c>
      <c r="K171" s="13" t="s">
        <v>490</v>
      </c>
      <c r="L171" s="13" t="s">
        <v>454</v>
      </c>
      <c r="M171" s="13" t="s">
        <v>492</v>
      </c>
      <c r="N171" s="11"/>
    </row>
    <row r="172" s="1" customFormat="1" ht="19.9" customHeight="1" spans="1:14">
      <c r="A172" s="11"/>
      <c r="B172" s="13"/>
      <c r="C172" s="13" t="s">
        <v>597</v>
      </c>
      <c r="D172" s="14">
        <v>10</v>
      </c>
      <c r="E172" s="15" t="s">
        <v>598</v>
      </c>
      <c r="F172" s="13" t="s">
        <v>599</v>
      </c>
      <c r="G172" s="13" t="s">
        <v>449</v>
      </c>
      <c r="H172" s="13" t="s">
        <v>487</v>
      </c>
      <c r="I172" s="13" t="s">
        <v>488</v>
      </c>
      <c r="J172" s="13" t="s">
        <v>489</v>
      </c>
      <c r="K172" s="13" t="s">
        <v>453</v>
      </c>
      <c r="L172" s="13" t="s">
        <v>454</v>
      </c>
      <c r="M172" s="13" t="s">
        <v>492</v>
      </c>
      <c r="N172" s="11"/>
    </row>
    <row r="173" s="1" customFormat="1" ht="19.9" customHeight="1" spans="1:14">
      <c r="A173" s="11"/>
      <c r="B173" s="13"/>
      <c r="C173" s="13"/>
      <c r="D173" s="14"/>
      <c r="E173" s="15"/>
      <c r="F173" s="13"/>
      <c r="G173" s="13" t="s">
        <v>449</v>
      </c>
      <c r="H173" s="13" t="s">
        <v>450</v>
      </c>
      <c r="I173" s="13" t="s">
        <v>568</v>
      </c>
      <c r="J173" s="13" t="s">
        <v>489</v>
      </c>
      <c r="K173" s="13" t="s">
        <v>492</v>
      </c>
      <c r="L173" s="13" t="s">
        <v>569</v>
      </c>
      <c r="M173" s="13" t="s">
        <v>455</v>
      </c>
      <c r="N173" s="11"/>
    </row>
    <row r="174" s="1" customFormat="1" ht="19.9" customHeight="1" spans="1:14">
      <c r="A174" s="11"/>
      <c r="B174" s="13"/>
      <c r="C174" s="13"/>
      <c r="D174" s="14"/>
      <c r="E174" s="15"/>
      <c r="F174" s="13"/>
      <c r="G174" s="13" t="s">
        <v>449</v>
      </c>
      <c r="H174" s="13" t="s">
        <v>456</v>
      </c>
      <c r="I174" s="13" t="s">
        <v>600</v>
      </c>
      <c r="J174" s="13" t="s">
        <v>489</v>
      </c>
      <c r="K174" s="13" t="s">
        <v>453</v>
      </c>
      <c r="L174" s="13" t="s">
        <v>454</v>
      </c>
      <c r="M174" s="13" t="s">
        <v>455</v>
      </c>
      <c r="N174" s="11"/>
    </row>
    <row r="175" s="1" customFormat="1" ht="19.9" customHeight="1" spans="1:14">
      <c r="A175" s="11"/>
      <c r="B175" s="13"/>
      <c r="C175" s="13"/>
      <c r="D175" s="14"/>
      <c r="E175" s="15"/>
      <c r="F175" s="13"/>
      <c r="G175" s="13" t="s">
        <v>462</v>
      </c>
      <c r="H175" s="13" t="s">
        <v>497</v>
      </c>
      <c r="I175" s="13" t="s">
        <v>571</v>
      </c>
      <c r="J175" s="13" t="s">
        <v>499</v>
      </c>
      <c r="K175" s="13" t="s">
        <v>500</v>
      </c>
      <c r="L175" s="13"/>
      <c r="M175" s="13" t="s">
        <v>465</v>
      </c>
      <c r="N175" s="11"/>
    </row>
    <row r="176" s="1" customFormat="1" ht="19.9" customHeight="1" spans="1:14">
      <c r="A176" s="11"/>
      <c r="B176" s="13"/>
      <c r="C176" s="13"/>
      <c r="D176" s="14"/>
      <c r="E176" s="15"/>
      <c r="F176" s="13"/>
      <c r="G176" s="13" t="s">
        <v>572</v>
      </c>
      <c r="H176" s="13" t="s">
        <v>573</v>
      </c>
      <c r="I176" s="13" t="s">
        <v>574</v>
      </c>
      <c r="J176" s="13" t="s">
        <v>489</v>
      </c>
      <c r="K176" s="13" t="s">
        <v>490</v>
      </c>
      <c r="L176" s="13" t="s">
        <v>454</v>
      </c>
      <c r="M176" s="13" t="s">
        <v>492</v>
      </c>
      <c r="N176" s="11"/>
    </row>
    <row r="177" s="1" customFormat="1" ht="19.9" customHeight="1" spans="1:14">
      <c r="A177" s="11"/>
      <c r="B177" s="13"/>
      <c r="C177" s="13" t="s">
        <v>601</v>
      </c>
      <c r="D177" s="14">
        <v>10</v>
      </c>
      <c r="E177" s="15" t="s">
        <v>602</v>
      </c>
      <c r="F177" s="13" t="s">
        <v>603</v>
      </c>
      <c r="G177" s="13" t="s">
        <v>449</v>
      </c>
      <c r="H177" s="13" t="s">
        <v>487</v>
      </c>
      <c r="I177" s="13" t="s">
        <v>488</v>
      </c>
      <c r="J177" s="13" t="s">
        <v>489</v>
      </c>
      <c r="K177" s="13" t="s">
        <v>453</v>
      </c>
      <c r="L177" s="13" t="s">
        <v>454</v>
      </c>
      <c r="M177" s="13" t="s">
        <v>492</v>
      </c>
      <c r="N177" s="11"/>
    </row>
    <row r="178" s="1" customFormat="1" ht="19.9" customHeight="1" spans="1:14">
      <c r="A178" s="11"/>
      <c r="B178" s="13"/>
      <c r="C178" s="13"/>
      <c r="D178" s="14"/>
      <c r="E178" s="15"/>
      <c r="F178" s="13"/>
      <c r="G178" s="13" t="s">
        <v>449</v>
      </c>
      <c r="H178" s="13" t="s">
        <v>450</v>
      </c>
      <c r="I178" s="13" t="s">
        <v>568</v>
      </c>
      <c r="J178" s="13" t="s">
        <v>489</v>
      </c>
      <c r="K178" s="13" t="s">
        <v>492</v>
      </c>
      <c r="L178" s="13" t="s">
        <v>569</v>
      </c>
      <c r="M178" s="13" t="s">
        <v>455</v>
      </c>
      <c r="N178" s="11"/>
    </row>
    <row r="179" s="1" customFormat="1" ht="19.9" customHeight="1" spans="1:14">
      <c r="A179" s="11"/>
      <c r="B179" s="13"/>
      <c r="C179" s="13"/>
      <c r="D179" s="14"/>
      <c r="E179" s="15"/>
      <c r="F179" s="13"/>
      <c r="G179" s="13" t="s">
        <v>449</v>
      </c>
      <c r="H179" s="13" t="s">
        <v>456</v>
      </c>
      <c r="I179" s="13" t="s">
        <v>604</v>
      </c>
      <c r="J179" s="13" t="s">
        <v>489</v>
      </c>
      <c r="K179" s="13" t="s">
        <v>453</v>
      </c>
      <c r="L179" s="13" t="s">
        <v>454</v>
      </c>
      <c r="M179" s="13" t="s">
        <v>455</v>
      </c>
      <c r="N179" s="11"/>
    </row>
    <row r="180" s="1" customFormat="1" ht="19.9" customHeight="1" spans="1:14">
      <c r="A180" s="11"/>
      <c r="B180" s="13"/>
      <c r="C180" s="13"/>
      <c r="D180" s="14"/>
      <c r="E180" s="15"/>
      <c r="F180" s="13"/>
      <c r="G180" s="13" t="s">
        <v>462</v>
      </c>
      <c r="H180" s="13" t="s">
        <v>497</v>
      </c>
      <c r="I180" s="13" t="s">
        <v>571</v>
      </c>
      <c r="J180" s="13" t="s">
        <v>499</v>
      </c>
      <c r="K180" s="13" t="s">
        <v>500</v>
      </c>
      <c r="L180" s="13"/>
      <c r="M180" s="13" t="s">
        <v>465</v>
      </c>
      <c r="N180" s="11"/>
    </row>
    <row r="181" s="1" customFormat="1" ht="19.9" customHeight="1" spans="1:14">
      <c r="A181" s="11"/>
      <c r="B181" s="13"/>
      <c r="C181" s="13"/>
      <c r="D181" s="14"/>
      <c r="E181" s="15"/>
      <c r="F181" s="13"/>
      <c r="G181" s="13" t="s">
        <v>572</v>
      </c>
      <c r="H181" s="13" t="s">
        <v>573</v>
      </c>
      <c r="I181" s="13" t="s">
        <v>574</v>
      </c>
      <c r="J181" s="13" t="s">
        <v>489</v>
      </c>
      <c r="K181" s="13" t="s">
        <v>490</v>
      </c>
      <c r="L181" s="13" t="s">
        <v>454</v>
      </c>
      <c r="M181" s="13" t="s">
        <v>492</v>
      </c>
      <c r="N181" s="11"/>
    </row>
    <row r="182" s="1" customFormat="1" ht="19.9" customHeight="1" spans="1:14">
      <c r="A182" s="11"/>
      <c r="B182" s="13"/>
      <c r="C182" s="13" t="s">
        <v>605</v>
      </c>
      <c r="D182" s="14">
        <v>10</v>
      </c>
      <c r="E182" s="15" t="s">
        <v>606</v>
      </c>
      <c r="F182" s="13" t="s">
        <v>607</v>
      </c>
      <c r="G182" s="13" t="s">
        <v>449</v>
      </c>
      <c r="H182" s="13" t="s">
        <v>487</v>
      </c>
      <c r="I182" s="13" t="s">
        <v>488</v>
      </c>
      <c r="J182" s="13" t="s">
        <v>489</v>
      </c>
      <c r="K182" s="13" t="s">
        <v>453</v>
      </c>
      <c r="L182" s="13" t="s">
        <v>454</v>
      </c>
      <c r="M182" s="13" t="s">
        <v>492</v>
      </c>
      <c r="N182" s="11"/>
    </row>
    <row r="183" s="1" customFormat="1" ht="19.9" customHeight="1" spans="1:14">
      <c r="A183" s="11"/>
      <c r="B183" s="13"/>
      <c r="C183" s="13"/>
      <c r="D183" s="14"/>
      <c r="E183" s="15"/>
      <c r="F183" s="13"/>
      <c r="G183" s="13" t="s">
        <v>449</v>
      </c>
      <c r="H183" s="13" t="s">
        <v>450</v>
      </c>
      <c r="I183" s="13" t="s">
        <v>568</v>
      </c>
      <c r="J183" s="13" t="s">
        <v>489</v>
      </c>
      <c r="K183" s="13" t="s">
        <v>492</v>
      </c>
      <c r="L183" s="13" t="s">
        <v>569</v>
      </c>
      <c r="M183" s="13" t="s">
        <v>455</v>
      </c>
      <c r="N183" s="11"/>
    </row>
    <row r="184" s="1" customFormat="1" ht="19.9" customHeight="1" spans="1:14">
      <c r="A184" s="11"/>
      <c r="B184" s="13"/>
      <c r="C184" s="13"/>
      <c r="D184" s="14"/>
      <c r="E184" s="15"/>
      <c r="F184" s="13"/>
      <c r="G184" s="13" t="s">
        <v>449</v>
      </c>
      <c r="H184" s="13" t="s">
        <v>456</v>
      </c>
      <c r="I184" s="13" t="s">
        <v>604</v>
      </c>
      <c r="J184" s="13" t="s">
        <v>489</v>
      </c>
      <c r="K184" s="13" t="s">
        <v>453</v>
      </c>
      <c r="L184" s="13" t="s">
        <v>454</v>
      </c>
      <c r="M184" s="13" t="s">
        <v>455</v>
      </c>
      <c r="N184" s="11"/>
    </row>
    <row r="185" s="1" customFormat="1" ht="19.9" customHeight="1" spans="1:14">
      <c r="A185" s="11"/>
      <c r="B185" s="13"/>
      <c r="C185" s="13"/>
      <c r="D185" s="14"/>
      <c r="E185" s="15"/>
      <c r="F185" s="13"/>
      <c r="G185" s="13" t="s">
        <v>462</v>
      </c>
      <c r="H185" s="13" t="s">
        <v>497</v>
      </c>
      <c r="I185" s="13" t="s">
        <v>571</v>
      </c>
      <c r="J185" s="13" t="s">
        <v>499</v>
      </c>
      <c r="K185" s="13" t="s">
        <v>500</v>
      </c>
      <c r="L185" s="13"/>
      <c r="M185" s="13" t="s">
        <v>465</v>
      </c>
      <c r="N185" s="11"/>
    </row>
    <row r="186" s="1" customFormat="1" ht="19.9" customHeight="1" spans="1:14">
      <c r="A186" s="11"/>
      <c r="B186" s="13"/>
      <c r="C186" s="13"/>
      <c r="D186" s="14"/>
      <c r="E186" s="15"/>
      <c r="F186" s="13"/>
      <c r="G186" s="13" t="s">
        <v>572</v>
      </c>
      <c r="H186" s="13" t="s">
        <v>573</v>
      </c>
      <c r="I186" s="13" t="s">
        <v>574</v>
      </c>
      <c r="J186" s="13" t="s">
        <v>489</v>
      </c>
      <c r="K186" s="13" t="s">
        <v>490</v>
      </c>
      <c r="L186" s="13" t="s">
        <v>454</v>
      </c>
      <c r="M186" s="13" t="s">
        <v>492</v>
      </c>
      <c r="N186" s="11"/>
    </row>
    <row r="187" s="1" customFormat="1" ht="19.9" customHeight="1" spans="1:14">
      <c r="A187" s="11"/>
      <c r="B187" s="13"/>
      <c r="C187" s="13" t="s">
        <v>608</v>
      </c>
      <c r="D187" s="14">
        <v>10</v>
      </c>
      <c r="E187" s="15" t="s">
        <v>609</v>
      </c>
      <c r="F187" s="13" t="s">
        <v>610</v>
      </c>
      <c r="G187" s="13" t="s">
        <v>449</v>
      </c>
      <c r="H187" s="13" t="s">
        <v>487</v>
      </c>
      <c r="I187" s="13" t="s">
        <v>488</v>
      </c>
      <c r="J187" s="13" t="s">
        <v>489</v>
      </c>
      <c r="K187" s="13" t="s">
        <v>453</v>
      </c>
      <c r="L187" s="13" t="s">
        <v>454</v>
      </c>
      <c r="M187" s="13" t="s">
        <v>492</v>
      </c>
      <c r="N187" s="11"/>
    </row>
    <row r="188" s="1" customFormat="1" ht="19.9" customHeight="1" spans="1:14">
      <c r="A188" s="11"/>
      <c r="B188" s="13"/>
      <c r="C188" s="13"/>
      <c r="D188" s="14"/>
      <c r="E188" s="15"/>
      <c r="F188" s="13"/>
      <c r="G188" s="13" t="s">
        <v>449</v>
      </c>
      <c r="H188" s="13" t="s">
        <v>450</v>
      </c>
      <c r="I188" s="13" t="s">
        <v>568</v>
      </c>
      <c r="J188" s="13" t="s">
        <v>489</v>
      </c>
      <c r="K188" s="13" t="s">
        <v>492</v>
      </c>
      <c r="L188" s="13" t="s">
        <v>569</v>
      </c>
      <c r="M188" s="13" t="s">
        <v>455</v>
      </c>
      <c r="N188" s="11"/>
    </row>
    <row r="189" s="1" customFormat="1" ht="19.9" customHeight="1" spans="1:14">
      <c r="A189" s="11"/>
      <c r="B189" s="13"/>
      <c r="C189" s="13"/>
      <c r="D189" s="14"/>
      <c r="E189" s="15"/>
      <c r="F189" s="13"/>
      <c r="G189" s="13" t="s">
        <v>449</v>
      </c>
      <c r="H189" s="13" t="s">
        <v>456</v>
      </c>
      <c r="I189" s="13" t="s">
        <v>611</v>
      </c>
      <c r="J189" s="13" t="s">
        <v>489</v>
      </c>
      <c r="K189" s="13" t="s">
        <v>453</v>
      </c>
      <c r="L189" s="13" t="s">
        <v>454</v>
      </c>
      <c r="M189" s="13" t="s">
        <v>455</v>
      </c>
      <c r="N189" s="11"/>
    </row>
    <row r="190" s="1" customFormat="1" ht="19.9" customHeight="1" spans="1:14">
      <c r="A190" s="11"/>
      <c r="B190" s="13"/>
      <c r="C190" s="13"/>
      <c r="D190" s="14"/>
      <c r="E190" s="15"/>
      <c r="F190" s="13"/>
      <c r="G190" s="13" t="s">
        <v>462</v>
      </c>
      <c r="H190" s="13" t="s">
        <v>497</v>
      </c>
      <c r="I190" s="13" t="s">
        <v>571</v>
      </c>
      <c r="J190" s="13" t="s">
        <v>499</v>
      </c>
      <c r="K190" s="13" t="s">
        <v>500</v>
      </c>
      <c r="L190" s="13"/>
      <c r="M190" s="13" t="s">
        <v>465</v>
      </c>
      <c r="N190" s="11"/>
    </row>
    <row r="191" s="1" customFormat="1" ht="19.9" customHeight="1" spans="1:14">
      <c r="A191" s="11"/>
      <c r="B191" s="13"/>
      <c r="C191" s="13"/>
      <c r="D191" s="14"/>
      <c r="E191" s="15"/>
      <c r="F191" s="13"/>
      <c r="G191" s="13" t="s">
        <v>572</v>
      </c>
      <c r="H191" s="13" t="s">
        <v>573</v>
      </c>
      <c r="I191" s="13" t="s">
        <v>574</v>
      </c>
      <c r="J191" s="13" t="s">
        <v>489</v>
      </c>
      <c r="K191" s="13" t="s">
        <v>490</v>
      </c>
      <c r="L191" s="13" t="s">
        <v>454</v>
      </c>
      <c r="M191" s="13" t="s">
        <v>492</v>
      </c>
      <c r="N191" s="11"/>
    </row>
    <row r="192" s="1" customFormat="1" ht="19.9" customHeight="1" spans="1:14">
      <c r="A192" s="11"/>
      <c r="B192" s="13"/>
      <c r="C192" s="13" t="s">
        <v>612</v>
      </c>
      <c r="D192" s="14">
        <v>10</v>
      </c>
      <c r="E192" s="15" t="s">
        <v>546</v>
      </c>
      <c r="F192" s="13" t="s">
        <v>613</v>
      </c>
      <c r="G192" s="13" t="s">
        <v>449</v>
      </c>
      <c r="H192" s="13" t="s">
        <v>487</v>
      </c>
      <c r="I192" s="13" t="s">
        <v>488</v>
      </c>
      <c r="J192" s="13" t="s">
        <v>489</v>
      </c>
      <c r="K192" s="13" t="s">
        <v>453</v>
      </c>
      <c r="L192" s="13" t="s">
        <v>454</v>
      </c>
      <c r="M192" s="13" t="s">
        <v>492</v>
      </c>
      <c r="N192" s="11"/>
    </row>
    <row r="193" s="1" customFormat="1" ht="19.9" customHeight="1" spans="1:14">
      <c r="A193" s="11"/>
      <c r="B193" s="13"/>
      <c r="C193" s="13"/>
      <c r="D193" s="14"/>
      <c r="E193" s="15"/>
      <c r="F193" s="13"/>
      <c r="G193" s="13" t="s">
        <v>449</v>
      </c>
      <c r="H193" s="13" t="s">
        <v>450</v>
      </c>
      <c r="I193" s="13" t="s">
        <v>568</v>
      </c>
      <c r="J193" s="13" t="s">
        <v>489</v>
      </c>
      <c r="K193" s="13" t="s">
        <v>492</v>
      </c>
      <c r="L193" s="13" t="s">
        <v>569</v>
      </c>
      <c r="M193" s="13" t="s">
        <v>455</v>
      </c>
      <c r="N193" s="11"/>
    </row>
    <row r="194" s="1" customFormat="1" ht="19.9" customHeight="1" spans="1:14">
      <c r="A194" s="11"/>
      <c r="B194" s="13"/>
      <c r="C194" s="13"/>
      <c r="D194" s="14"/>
      <c r="E194" s="15"/>
      <c r="F194" s="13"/>
      <c r="G194" s="13" t="s">
        <v>449</v>
      </c>
      <c r="H194" s="13" t="s">
        <v>456</v>
      </c>
      <c r="I194" s="13" t="s">
        <v>614</v>
      </c>
      <c r="J194" s="13" t="s">
        <v>489</v>
      </c>
      <c r="K194" s="13" t="s">
        <v>453</v>
      </c>
      <c r="L194" s="13" t="s">
        <v>454</v>
      </c>
      <c r="M194" s="13" t="s">
        <v>455</v>
      </c>
      <c r="N194" s="11"/>
    </row>
    <row r="195" s="1" customFormat="1" ht="19.9" customHeight="1" spans="1:14">
      <c r="A195" s="11"/>
      <c r="B195" s="13"/>
      <c r="C195" s="13"/>
      <c r="D195" s="14"/>
      <c r="E195" s="15"/>
      <c r="F195" s="13"/>
      <c r="G195" s="13" t="s">
        <v>462</v>
      </c>
      <c r="H195" s="13" t="s">
        <v>497</v>
      </c>
      <c r="I195" s="13" t="s">
        <v>571</v>
      </c>
      <c r="J195" s="13" t="s">
        <v>499</v>
      </c>
      <c r="K195" s="13" t="s">
        <v>500</v>
      </c>
      <c r="L195" s="13"/>
      <c r="M195" s="13" t="s">
        <v>465</v>
      </c>
      <c r="N195" s="11"/>
    </row>
    <row r="196" s="1" customFormat="1" ht="19.9" customHeight="1" spans="1:14">
      <c r="A196" s="11"/>
      <c r="B196" s="13"/>
      <c r="C196" s="13"/>
      <c r="D196" s="14"/>
      <c r="E196" s="15"/>
      <c r="F196" s="13"/>
      <c r="G196" s="13" t="s">
        <v>572</v>
      </c>
      <c r="H196" s="13" t="s">
        <v>573</v>
      </c>
      <c r="I196" s="13" t="s">
        <v>574</v>
      </c>
      <c r="J196" s="13" t="s">
        <v>489</v>
      </c>
      <c r="K196" s="13" t="s">
        <v>490</v>
      </c>
      <c r="L196" s="13" t="s">
        <v>454</v>
      </c>
      <c r="M196" s="13" t="s">
        <v>492</v>
      </c>
      <c r="N196" s="11"/>
    </row>
    <row r="197" s="1" customFormat="1" ht="19.9" customHeight="1" spans="1:14">
      <c r="A197" s="11"/>
      <c r="B197" s="13"/>
      <c r="C197" s="13" t="s">
        <v>615</v>
      </c>
      <c r="D197" s="14">
        <v>10</v>
      </c>
      <c r="E197" s="15" t="s">
        <v>616</v>
      </c>
      <c r="F197" s="13" t="s">
        <v>617</v>
      </c>
      <c r="G197" s="13" t="s">
        <v>449</v>
      </c>
      <c r="H197" s="13" t="s">
        <v>487</v>
      </c>
      <c r="I197" s="13" t="s">
        <v>488</v>
      </c>
      <c r="J197" s="13" t="s">
        <v>489</v>
      </c>
      <c r="K197" s="13" t="s">
        <v>453</v>
      </c>
      <c r="L197" s="13" t="s">
        <v>454</v>
      </c>
      <c r="M197" s="13" t="s">
        <v>492</v>
      </c>
      <c r="N197" s="11"/>
    </row>
    <row r="198" s="1" customFormat="1" ht="19.9" customHeight="1" spans="1:14">
      <c r="A198" s="11"/>
      <c r="B198" s="13"/>
      <c r="C198" s="13"/>
      <c r="D198" s="14"/>
      <c r="E198" s="15"/>
      <c r="F198" s="13"/>
      <c r="G198" s="13" t="s">
        <v>449</v>
      </c>
      <c r="H198" s="13" t="s">
        <v>450</v>
      </c>
      <c r="I198" s="13" t="s">
        <v>568</v>
      </c>
      <c r="J198" s="13" t="s">
        <v>489</v>
      </c>
      <c r="K198" s="13" t="s">
        <v>492</v>
      </c>
      <c r="L198" s="13" t="s">
        <v>569</v>
      </c>
      <c r="M198" s="13" t="s">
        <v>455</v>
      </c>
      <c r="N198" s="11"/>
    </row>
    <row r="199" s="1" customFormat="1" ht="19.9" customHeight="1" spans="1:14">
      <c r="A199" s="11"/>
      <c r="B199" s="13"/>
      <c r="C199" s="13"/>
      <c r="D199" s="14"/>
      <c r="E199" s="15"/>
      <c r="F199" s="13"/>
      <c r="G199" s="13" t="s">
        <v>449</v>
      </c>
      <c r="H199" s="13" t="s">
        <v>456</v>
      </c>
      <c r="I199" s="13" t="s">
        <v>604</v>
      </c>
      <c r="J199" s="13" t="s">
        <v>489</v>
      </c>
      <c r="K199" s="13" t="s">
        <v>453</v>
      </c>
      <c r="L199" s="13" t="s">
        <v>454</v>
      </c>
      <c r="M199" s="13" t="s">
        <v>455</v>
      </c>
      <c r="N199" s="11"/>
    </row>
    <row r="200" s="1" customFormat="1" ht="19.9" customHeight="1" spans="1:14">
      <c r="A200" s="11"/>
      <c r="B200" s="13"/>
      <c r="C200" s="13"/>
      <c r="D200" s="14"/>
      <c r="E200" s="15"/>
      <c r="F200" s="13"/>
      <c r="G200" s="13" t="s">
        <v>462</v>
      </c>
      <c r="H200" s="13" t="s">
        <v>497</v>
      </c>
      <c r="I200" s="13" t="s">
        <v>571</v>
      </c>
      <c r="J200" s="13" t="s">
        <v>499</v>
      </c>
      <c r="K200" s="13" t="s">
        <v>500</v>
      </c>
      <c r="L200" s="13"/>
      <c r="M200" s="13" t="s">
        <v>465</v>
      </c>
      <c r="N200" s="11"/>
    </row>
    <row r="201" s="1" customFormat="1" ht="19.9" customHeight="1" spans="1:14">
      <c r="A201" s="11"/>
      <c r="B201" s="13"/>
      <c r="C201" s="13"/>
      <c r="D201" s="14"/>
      <c r="E201" s="15"/>
      <c r="F201" s="13"/>
      <c r="G201" s="13" t="s">
        <v>572</v>
      </c>
      <c r="H201" s="13" t="s">
        <v>573</v>
      </c>
      <c r="I201" s="13" t="s">
        <v>574</v>
      </c>
      <c r="J201" s="13" t="s">
        <v>489</v>
      </c>
      <c r="K201" s="13" t="s">
        <v>490</v>
      </c>
      <c r="L201" s="13" t="s">
        <v>454</v>
      </c>
      <c r="M201" s="13" t="s">
        <v>492</v>
      </c>
      <c r="N201" s="11"/>
    </row>
    <row r="202" s="1" customFormat="1" ht="19.9" customHeight="1" spans="1:14">
      <c r="A202" s="11"/>
      <c r="B202" s="13"/>
      <c r="C202" s="13" t="s">
        <v>618</v>
      </c>
      <c r="D202" s="14">
        <v>10</v>
      </c>
      <c r="E202" s="15" t="s">
        <v>619</v>
      </c>
      <c r="F202" s="13" t="s">
        <v>620</v>
      </c>
      <c r="G202" s="13" t="s">
        <v>449</v>
      </c>
      <c r="H202" s="13" t="s">
        <v>487</v>
      </c>
      <c r="I202" s="13" t="s">
        <v>488</v>
      </c>
      <c r="J202" s="13" t="s">
        <v>489</v>
      </c>
      <c r="K202" s="13" t="s">
        <v>453</v>
      </c>
      <c r="L202" s="13" t="s">
        <v>454</v>
      </c>
      <c r="M202" s="13" t="s">
        <v>492</v>
      </c>
      <c r="N202" s="11"/>
    </row>
    <row r="203" s="1" customFormat="1" ht="19.9" customHeight="1" spans="1:14">
      <c r="A203" s="11"/>
      <c r="B203" s="13"/>
      <c r="C203" s="13"/>
      <c r="D203" s="14"/>
      <c r="E203" s="15"/>
      <c r="F203" s="13"/>
      <c r="G203" s="13" t="s">
        <v>449</v>
      </c>
      <c r="H203" s="13" t="s">
        <v>450</v>
      </c>
      <c r="I203" s="13" t="s">
        <v>568</v>
      </c>
      <c r="J203" s="13" t="s">
        <v>489</v>
      </c>
      <c r="K203" s="13" t="s">
        <v>492</v>
      </c>
      <c r="L203" s="13" t="s">
        <v>569</v>
      </c>
      <c r="M203" s="13" t="s">
        <v>455</v>
      </c>
      <c r="N203" s="11"/>
    </row>
    <row r="204" s="1" customFormat="1" ht="19.9" customHeight="1" spans="1:14">
      <c r="A204" s="11"/>
      <c r="B204" s="13"/>
      <c r="C204" s="13"/>
      <c r="D204" s="14"/>
      <c r="E204" s="15"/>
      <c r="F204" s="13"/>
      <c r="G204" s="13" t="s">
        <v>449</v>
      </c>
      <c r="H204" s="13" t="s">
        <v>456</v>
      </c>
      <c r="I204" s="13" t="s">
        <v>621</v>
      </c>
      <c r="J204" s="13" t="s">
        <v>489</v>
      </c>
      <c r="K204" s="13" t="s">
        <v>453</v>
      </c>
      <c r="L204" s="13" t="s">
        <v>454</v>
      </c>
      <c r="M204" s="13" t="s">
        <v>455</v>
      </c>
      <c r="N204" s="11"/>
    </row>
    <row r="205" s="1" customFormat="1" ht="19.9" customHeight="1" spans="1:14">
      <c r="A205" s="11"/>
      <c r="B205" s="13"/>
      <c r="C205" s="13"/>
      <c r="D205" s="14"/>
      <c r="E205" s="15"/>
      <c r="F205" s="13"/>
      <c r="G205" s="13" t="s">
        <v>462</v>
      </c>
      <c r="H205" s="13" t="s">
        <v>497</v>
      </c>
      <c r="I205" s="13" t="s">
        <v>571</v>
      </c>
      <c r="J205" s="13" t="s">
        <v>499</v>
      </c>
      <c r="K205" s="13" t="s">
        <v>585</v>
      </c>
      <c r="L205" s="13"/>
      <c r="M205" s="13" t="s">
        <v>465</v>
      </c>
      <c r="N205" s="11"/>
    </row>
    <row r="206" s="1" customFormat="1" ht="19.9" customHeight="1" spans="1:14">
      <c r="A206" s="11"/>
      <c r="B206" s="13"/>
      <c r="C206" s="13"/>
      <c r="D206" s="14"/>
      <c r="E206" s="15"/>
      <c r="F206" s="13"/>
      <c r="G206" s="13" t="s">
        <v>572</v>
      </c>
      <c r="H206" s="13" t="s">
        <v>573</v>
      </c>
      <c r="I206" s="13" t="s">
        <v>574</v>
      </c>
      <c r="J206" s="13" t="s">
        <v>489</v>
      </c>
      <c r="K206" s="13" t="s">
        <v>490</v>
      </c>
      <c r="L206" s="13" t="s">
        <v>454</v>
      </c>
      <c r="M206" s="13" t="s">
        <v>492</v>
      </c>
      <c r="N206" s="11"/>
    </row>
    <row r="207" s="1" customFormat="1" ht="19.9" customHeight="1" spans="1:14">
      <c r="A207" s="11"/>
      <c r="B207" s="13"/>
      <c r="C207" s="13" t="s">
        <v>622</v>
      </c>
      <c r="D207" s="14">
        <v>10</v>
      </c>
      <c r="E207" s="15" t="s">
        <v>623</v>
      </c>
      <c r="F207" s="13" t="s">
        <v>624</v>
      </c>
      <c r="G207" s="13" t="s">
        <v>449</v>
      </c>
      <c r="H207" s="13" t="s">
        <v>487</v>
      </c>
      <c r="I207" s="13" t="s">
        <v>488</v>
      </c>
      <c r="J207" s="13" t="s">
        <v>489</v>
      </c>
      <c r="K207" s="13" t="s">
        <v>453</v>
      </c>
      <c r="L207" s="13" t="s">
        <v>454</v>
      </c>
      <c r="M207" s="13" t="s">
        <v>492</v>
      </c>
      <c r="N207" s="11"/>
    </row>
    <row r="208" s="1" customFormat="1" ht="19.9" customHeight="1" spans="1:14">
      <c r="A208" s="11"/>
      <c r="B208" s="13"/>
      <c r="C208" s="13"/>
      <c r="D208" s="14"/>
      <c r="E208" s="15"/>
      <c r="F208" s="13"/>
      <c r="G208" s="13" t="s">
        <v>449</v>
      </c>
      <c r="H208" s="13" t="s">
        <v>450</v>
      </c>
      <c r="I208" s="13" t="s">
        <v>568</v>
      </c>
      <c r="J208" s="13" t="s">
        <v>489</v>
      </c>
      <c r="K208" s="13" t="s">
        <v>492</v>
      </c>
      <c r="L208" s="13" t="s">
        <v>569</v>
      </c>
      <c r="M208" s="13" t="s">
        <v>455</v>
      </c>
      <c r="N208" s="11"/>
    </row>
    <row r="209" s="1" customFormat="1" ht="19.9" customHeight="1" spans="1:14">
      <c r="A209" s="11"/>
      <c r="B209" s="13"/>
      <c r="C209" s="13"/>
      <c r="D209" s="14"/>
      <c r="E209" s="15"/>
      <c r="F209" s="13"/>
      <c r="G209" s="13" t="s">
        <v>449</v>
      </c>
      <c r="H209" s="13" t="s">
        <v>456</v>
      </c>
      <c r="I209" s="13" t="s">
        <v>625</v>
      </c>
      <c r="J209" s="13" t="s">
        <v>489</v>
      </c>
      <c r="K209" s="13" t="s">
        <v>453</v>
      </c>
      <c r="L209" s="13" t="s">
        <v>454</v>
      </c>
      <c r="M209" s="13" t="s">
        <v>455</v>
      </c>
      <c r="N209" s="11"/>
    </row>
    <row r="210" s="1" customFormat="1" ht="19.9" customHeight="1" spans="1:14">
      <c r="A210" s="11"/>
      <c r="B210" s="13"/>
      <c r="C210" s="13"/>
      <c r="D210" s="14"/>
      <c r="E210" s="15"/>
      <c r="F210" s="13"/>
      <c r="G210" s="13" t="s">
        <v>462</v>
      </c>
      <c r="H210" s="13" t="s">
        <v>497</v>
      </c>
      <c r="I210" s="13" t="s">
        <v>571</v>
      </c>
      <c r="J210" s="13" t="s">
        <v>499</v>
      </c>
      <c r="K210" s="13" t="s">
        <v>500</v>
      </c>
      <c r="L210" s="13"/>
      <c r="M210" s="13" t="s">
        <v>465</v>
      </c>
      <c r="N210" s="11"/>
    </row>
    <row r="211" s="1" customFormat="1" ht="19.9" customHeight="1" spans="1:14">
      <c r="A211" s="11"/>
      <c r="B211" s="13"/>
      <c r="C211" s="13"/>
      <c r="D211" s="14"/>
      <c r="E211" s="15"/>
      <c r="F211" s="13"/>
      <c r="G211" s="13" t="s">
        <v>572</v>
      </c>
      <c r="H211" s="13" t="s">
        <v>573</v>
      </c>
      <c r="I211" s="13" t="s">
        <v>574</v>
      </c>
      <c r="J211" s="13" t="s">
        <v>489</v>
      </c>
      <c r="K211" s="13" t="s">
        <v>490</v>
      </c>
      <c r="L211" s="13" t="s">
        <v>454</v>
      </c>
      <c r="M211" s="13" t="s">
        <v>492</v>
      </c>
      <c r="N211" s="11"/>
    </row>
    <row r="212" s="1" customFormat="1" ht="19.9" customHeight="1" spans="1:14">
      <c r="A212" s="11"/>
      <c r="B212" s="13"/>
      <c r="C212" s="13" t="s">
        <v>626</v>
      </c>
      <c r="D212" s="14">
        <v>10</v>
      </c>
      <c r="E212" s="15" t="s">
        <v>627</v>
      </c>
      <c r="F212" s="13" t="s">
        <v>628</v>
      </c>
      <c r="G212" s="13" t="s">
        <v>449</v>
      </c>
      <c r="H212" s="13" t="s">
        <v>487</v>
      </c>
      <c r="I212" s="13" t="s">
        <v>488</v>
      </c>
      <c r="J212" s="13" t="s">
        <v>489</v>
      </c>
      <c r="K212" s="13" t="s">
        <v>453</v>
      </c>
      <c r="L212" s="13" t="s">
        <v>454</v>
      </c>
      <c r="M212" s="13" t="s">
        <v>492</v>
      </c>
      <c r="N212" s="11"/>
    </row>
    <row r="213" s="1" customFormat="1" ht="19.9" customHeight="1" spans="1:14">
      <c r="A213" s="11"/>
      <c r="B213" s="13"/>
      <c r="C213" s="13"/>
      <c r="D213" s="14"/>
      <c r="E213" s="15"/>
      <c r="F213" s="13"/>
      <c r="G213" s="13" t="s">
        <v>449</v>
      </c>
      <c r="H213" s="13" t="s">
        <v>450</v>
      </c>
      <c r="I213" s="13" t="s">
        <v>568</v>
      </c>
      <c r="J213" s="13" t="s">
        <v>489</v>
      </c>
      <c r="K213" s="13" t="s">
        <v>492</v>
      </c>
      <c r="L213" s="13" t="s">
        <v>569</v>
      </c>
      <c r="M213" s="13" t="s">
        <v>455</v>
      </c>
      <c r="N213" s="11"/>
    </row>
    <row r="214" s="1" customFormat="1" ht="19.9" customHeight="1" spans="1:14">
      <c r="A214" s="11"/>
      <c r="B214" s="13"/>
      <c r="C214" s="13"/>
      <c r="D214" s="14"/>
      <c r="E214" s="15"/>
      <c r="F214" s="13"/>
      <c r="G214" s="13" t="s">
        <v>449</v>
      </c>
      <c r="H214" s="13" t="s">
        <v>456</v>
      </c>
      <c r="I214" s="13" t="s">
        <v>629</v>
      </c>
      <c r="J214" s="13" t="s">
        <v>489</v>
      </c>
      <c r="K214" s="13" t="s">
        <v>453</v>
      </c>
      <c r="L214" s="13" t="s">
        <v>454</v>
      </c>
      <c r="M214" s="13" t="s">
        <v>455</v>
      </c>
      <c r="N214" s="11"/>
    </row>
    <row r="215" s="1" customFormat="1" ht="19.9" customHeight="1" spans="1:14">
      <c r="A215" s="11"/>
      <c r="B215" s="13"/>
      <c r="C215" s="13"/>
      <c r="D215" s="14"/>
      <c r="E215" s="15"/>
      <c r="F215" s="13"/>
      <c r="G215" s="13" t="s">
        <v>462</v>
      </c>
      <c r="H215" s="13" t="s">
        <v>497</v>
      </c>
      <c r="I215" s="13" t="s">
        <v>571</v>
      </c>
      <c r="J215" s="13" t="s">
        <v>499</v>
      </c>
      <c r="K215" s="13" t="s">
        <v>500</v>
      </c>
      <c r="L215" s="13"/>
      <c r="M215" s="13" t="s">
        <v>465</v>
      </c>
      <c r="N215" s="11"/>
    </row>
    <row r="216" s="1" customFormat="1" ht="19.9" customHeight="1" spans="1:14">
      <c r="A216" s="11"/>
      <c r="B216" s="13"/>
      <c r="C216" s="13"/>
      <c r="D216" s="14"/>
      <c r="E216" s="15"/>
      <c r="F216" s="13"/>
      <c r="G216" s="13" t="s">
        <v>572</v>
      </c>
      <c r="H216" s="13" t="s">
        <v>573</v>
      </c>
      <c r="I216" s="13" t="s">
        <v>574</v>
      </c>
      <c r="J216" s="13" t="s">
        <v>489</v>
      </c>
      <c r="K216" s="13" t="s">
        <v>490</v>
      </c>
      <c r="L216" s="13" t="s">
        <v>454</v>
      </c>
      <c r="M216" s="13" t="s">
        <v>492</v>
      </c>
      <c r="N216" s="11"/>
    </row>
    <row r="217" s="1" customFormat="1" ht="19.9" customHeight="1" spans="1:14">
      <c r="A217" s="11"/>
      <c r="B217" s="13"/>
      <c r="C217" s="13" t="s">
        <v>630</v>
      </c>
      <c r="D217" s="14">
        <v>10</v>
      </c>
      <c r="E217" s="15" t="s">
        <v>631</v>
      </c>
      <c r="F217" s="13" t="s">
        <v>632</v>
      </c>
      <c r="G217" s="13" t="s">
        <v>449</v>
      </c>
      <c r="H217" s="13" t="s">
        <v>487</v>
      </c>
      <c r="I217" s="13" t="s">
        <v>488</v>
      </c>
      <c r="J217" s="13" t="s">
        <v>489</v>
      </c>
      <c r="K217" s="13" t="s">
        <v>453</v>
      </c>
      <c r="L217" s="13" t="s">
        <v>454</v>
      </c>
      <c r="M217" s="13" t="s">
        <v>492</v>
      </c>
      <c r="N217" s="11"/>
    </row>
    <row r="218" s="1" customFormat="1" ht="19.9" customHeight="1" spans="1:14">
      <c r="A218" s="11"/>
      <c r="B218" s="13"/>
      <c r="C218" s="13"/>
      <c r="D218" s="14"/>
      <c r="E218" s="15"/>
      <c r="F218" s="13"/>
      <c r="G218" s="13" t="s">
        <v>449</v>
      </c>
      <c r="H218" s="13" t="s">
        <v>450</v>
      </c>
      <c r="I218" s="13" t="s">
        <v>568</v>
      </c>
      <c r="J218" s="13" t="s">
        <v>489</v>
      </c>
      <c r="K218" s="13" t="s">
        <v>492</v>
      </c>
      <c r="L218" s="13" t="s">
        <v>569</v>
      </c>
      <c r="M218" s="13" t="s">
        <v>455</v>
      </c>
      <c r="N218" s="11"/>
    </row>
    <row r="219" s="1" customFormat="1" ht="19.9" customHeight="1" spans="1:14">
      <c r="A219" s="11"/>
      <c r="B219" s="13"/>
      <c r="C219" s="13"/>
      <c r="D219" s="14"/>
      <c r="E219" s="15"/>
      <c r="F219" s="13"/>
      <c r="G219" s="13" t="s">
        <v>449</v>
      </c>
      <c r="H219" s="13" t="s">
        <v>456</v>
      </c>
      <c r="I219" s="13" t="s">
        <v>633</v>
      </c>
      <c r="J219" s="13" t="s">
        <v>489</v>
      </c>
      <c r="K219" s="13" t="s">
        <v>453</v>
      </c>
      <c r="L219" s="13" t="s">
        <v>454</v>
      </c>
      <c r="M219" s="13" t="s">
        <v>455</v>
      </c>
      <c r="N219" s="11"/>
    </row>
    <row r="220" s="1" customFormat="1" ht="19.9" customHeight="1" spans="1:14">
      <c r="A220" s="11"/>
      <c r="B220" s="13"/>
      <c r="C220" s="13"/>
      <c r="D220" s="14"/>
      <c r="E220" s="15"/>
      <c r="F220" s="13"/>
      <c r="G220" s="13" t="s">
        <v>462</v>
      </c>
      <c r="H220" s="13" t="s">
        <v>497</v>
      </c>
      <c r="I220" s="13" t="s">
        <v>571</v>
      </c>
      <c r="J220" s="13" t="s">
        <v>499</v>
      </c>
      <c r="K220" s="13" t="s">
        <v>585</v>
      </c>
      <c r="L220" s="13"/>
      <c r="M220" s="13" t="s">
        <v>465</v>
      </c>
      <c r="N220" s="11"/>
    </row>
    <row r="221" s="1" customFormat="1" ht="19.9" customHeight="1" spans="1:14">
      <c r="A221" s="11"/>
      <c r="B221" s="13"/>
      <c r="C221" s="13"/>
      <c r="D221" s="14"/>
      <c r="E221" s="15"/>
      <c r="F221" s="13"/>
      <c r="G221" s="13" t="s">
        <v>572</v>
      </c>
      <c r="H221" s="13" t="s">
        <v>573</v>
      </c>
      <c r="I221" s="13" t="s">
        <v>574</v>
      </c>
      <c r="J221" s="13" t="s">
        <v>489</v>
      </c>
      <c r="K221" s="13" t="s">
        <v>490</v>
      </c>
      <c r="L221" s="13" t="s">
        <v>454</v>
      </c>
      <c r="M221" s="13" t="s">
        <v>492</v>
      </c>
      <c r="N221" s="11"/>
    </row>
    <row r="222" s="1" customFormat="1" ht="19.9" customHeight="1" spans="1:14">
      <c r="A222" s="11"/>
      <c r="B222" s="13"/>
      <c r="C222" s="13" t="s">
        <v>634</v>
      </c>
      <c r="D222" s="14">
        <v>10</v>
      </c>
      <c r="E222" s="15" t="s">
        <v>635</v>
      </c>
      <c r="F222" s="13" t="s">
        <v>636</v>
      </c>
      <c r="G222" s="13" t="s">
        <v>449</v>
      </c>
      <c r="H222" s="13" t="s">
        <v>487</v>
      </c>
      <c r="I222" s="13" t="s">
        <v>488</v>
      </c>
      <c r="J222" s="13" t="s">
        <v>489</v>
      </c>
      <c r="K222" s="13" t="s">
        <v>453</v>
      </c>
      <c r="L222" s="13" t="s">
        <v>454</v>
      </c>
      <c r="M222" s="13" t="s">
        <v>492</v>
      </c>
      <c r="N222" s="11"/>
    </row>
    <row r="223" s="1" customFormat="1" ht="19.9" customHeight="1" spans="1:14">
      <c r="A223" s="11"/>
      <c r="B223" s="13"/>
      <c r="C223" s="13"/>
      <c r="D223" s="14"/>
      <c r="E223" s="15"/>
      <c r="F223" s="13"/>
      <c r="G223" s="13" t="s">
        <v>449</v>
      </c>
      <c r="H223" s="13" t="s">
        <v>450</v>
      </c>
      <c r="I223" s="13" t="s">
        <v>568</v>
      </c>
      <c r="J223" s="13" t="s">
        <v>489</v>
      </c>
      <c r="K223" s="13" t="s">
        <v>492</v>
      </c>
      <c r="L223" s="13" t="s">
        <v>569</v>
      </c>
      <c r="M223" s="13" t="s">
        <v>455</v>
      </c>
      <c r="N223" s="11"/>
    </row>
    <row r="224" s="1" customFormat="1" ht="19.9" customHeight="1" spans="1:14">
      <c r="A224" s="11"/>
      <c r="B224" s="13"/>
      <c r="C224" s="13"/>
      <c r="D224" s="14"/>
      <c r="E224" s="15"/>
      <c r="F224" s="13"/>
      <c r="G224" s="13" t="s">
        <v>449</v>
      </c>
      <c r="H224" s="13" t="s">
        <v>456</v>
      </c>
      <c r="I224" s="13" t="s">
        <v>637</v>
      </c>
      <c r="J224" s="13" t="s">
        <v>489</v>
      </c>
      <c r="K224" s="13" t="s">
        <v>453</v>
      </c>
      <c r="L224" s="13" t="s">
        <v>454</v>
      </c>
      <c r="M224" s="13" t="s">
        <v>455</v>
      </c>
      <c r="N224" s="11"/>
    </row>
    <row r="225" s="1" customFormat="1" ht="19.9" customHeight="1" spans="1:14">
      <c r="A225" s="11"/>
      <c r="B225" s="13"/>
      <c r="C225" s="13"/>
      <c r="D225" s="14"/>
      <c r="E225" s="15"/>
      <c r="F225" s="13"/>
      <c r="G225" s="13" t="s">
        <v>462</v>
      </c>
      <c r="H225" s="13" t="s">
        <v>497</v>
      </c>
      <c r="I225" s="13" t="s">
        <v>571</v>
      </c>
      <c r="J225" s="13" t="s">
        <v>499</v>
      </c>
      <c r="K225" s="13" t="s">
        <v>585</v>
      </c>
      <c r="L225" s="13"/>
      <c r="M225" s="13" t="s">
        <v>465</v>
      </c>
      <c r="N225" s="11"/>
    </row>
    <row r="226" s="1" customFormat="1" ht="19.9" customHeight="1" spans="1:14">
      <c r="A226" s="11"/>
      <c r="B226" s="13"/>
      <c r="C226" s="13"/>
      <c r="D226" s="14"/>
      <c r="E226" s="15"/>
      <c r="F226" s="13"/>
      <c r="G226" s="13" t="s">
        <v>572</v>
      </c>
      <c r="H226" s="13" t="s">
        <v>573</v>
      </c>
      <c r="I226" s="13" t="s">
        <v>574</v>
      </c>
      <c r="J226" s="13" t="s">
        <v>489</v>
      </c>
      <c r="K226" s="13" t="s">
        <v>490</v>
      </c>
      <c r="L226" s="13" t="s">
        <v>454</v>
      </c>
      <c r="M226" s="13" t="s">
        <v>492</v>
      </c>
      <c r="N226" s="11"/>
    </row>
    <row r="227" s="1" customFormat="1" ht="19.9" customHeight="1" spans="1:14">
      <c r="A227" s="11"/>
      <c r="B227" s="13"/>
      <c r="C227" s="13" t="s">
        <v>638</v>
      </c>
      <c r="D227" s="14">
        <v>10</v>
      </c>
      <c r="E227" s="15" t="s">
        <v>639</v>
      </c>
      <c r="F227" s="13" t="s">
        <v>640</v>
      </c>
      <c r="G227" s="13" t="s">
        <v>449</v>
      </c>
      <c r="H227" s="13" t="s">
        <v>487</v>
      </c>
      <c r="I227" s="13" t="s">
        <v>488</v>
      </c>
      <c r="J227" s="13" t="s">
        <v>489</v>
      </c>
      <c r="K227" s="13" t="s">
        <v>453</v>
      </c>
      <c r="L227" s="13" t="s">
        <v>454</v>
      </c>
      <c r="M227" s="13" t="s">
        <v>492</v>
      </c>
      <c r="N227" s="11"/>
    </row>
    <row r="228" s="1" customFormat="1" ht="19.9" customHeight="1" spans="1:14">
      <c r="A228" s="11"/>
      <c r="B228" s="13"/>
      <c r="C228" s="13"/>
      <c r="D228" s="14"/>
      <c r="E228" s="15"/>
      <c r="F228" s="13"/>
      <c r="G228" s="13" t="s">
        <v>449</v>
      </c>
      <c r="H228" s="13" t="s">
        <v>450</v>
      </c>
      <c r="I228" s="13" t="s">
        <v>568</v>
      </c>
      <c r="J228" s="13" t="s">
        <v>489</v>
      </c>
      <c r="K228" s="13" t="s">
        <v>492</v>
      </c>
      <c r="L228" s="13" t="s">
        <v>569</v>
      </c>
      <c r="M228" s="13" t="s">
        <v>455</v>
      </c>
      <c r="N228" s="11"/>
    </row>
    <row r="229" s="1" customFormat="1" ht="19.9" customHeight="1" spans="1:14">
      <c r="A229" s="11"/>
      <c r="B229" s="13"/>
      <c r="C229" s="13"/>
      <c r="D229" s="14"/>
      <c r="E229" s="15"/>
      <c r="F229" s="13"/>
      <c r="G229" s="13" t="s">
        <v>449</v>
      </c>
      <c r="H229" s="13" t="s">
        <v>456</v>
      </c>
      <c r="I229" s="13" t="s">
        <v>641</v>
      </c>
      <c r="J229" s="13" t="s">
        <v>489</v>
      </c>
      <c r="K229" s="13" t="s">
        <v>453</v>
      </c>
      <c r="L229" s="13" t="s">
        <v>454</v>
      </c>
      <c r="M229" s="13" t="s">
        <v>455</v>
      </c>
      <c r="N229" s="11"/>
    </row>
    <row r="230" s="1" customFormat="1" ht="19.9" customHeight="1" spans="1:14">
      <c r="A230" s="11"/>
      <c r="B230" s="13"/>
      <c r="C230" s="13"/>
      <c r="D230" s="14"/>
      <c r="E230" s="15"/>
      <c r="F230" s="13"/>
      <c r="G230" s="13" t="s">
        <v>462</v>
      </c>
      <c r="H230" s="13" t="s">
        <v>497</v>
      </c>
      <c r="I230" s="13" t="s">
        <v>571</v>
      </c>
      <c r="J230" s="13" t="s">
        <v>499</v>
      </c>
      <c r="K230" s="13" t="s">
        <v>585</v>
      </c>
      <c r="L230" s="13"/>
      <c r="M230" s="13" t="s">
        <v>465</v>
      </c>
      <c r="N230" s="11"/>
    </row>
    <row r="231" s="1" customFormat="1" ht="19.9" customHeight="1" spans="1:14">
      <c r="A231" s="11"/>
      <c r="B231" s="13"/>
      <c r="C231" s="13"/>
      <c r="D231" s="14"/>
      <c r="E231" s="15"/>
      <c r="F231" s="13"/>
      <c r="G231" s="13" t="s">
        <v>572</v>
      </c>
      <c r="H231" s="13" t="s">
        <v>573</v>
      </c>
      <c r="I231" s="13" t="s">
        <v>574</v>
      </c>
      <c r="J231" s="13" t="s">
        <v>489</v>
      </c>
      <c r="K231" s="13" t="s">
        <v>490</v>
      </c>
      <c r="L231" s="13" t="s">
        <v>454</v>
      </c>
      <c r="M231" s="13" t="s">
        <v>492</v>
      </c>
      <c r="N231" s="11"/>
    </row>
    <row r="232" s="1" customFormat="1" ht="19.9" customHeight="1" spans="1:14">
      <c r="A232" s="11"/>
      <c r="B232" s="13"/>
      <c r="C232" s="13" t="s">
        <v>642</v>
      </c>
      <c r="D232" s="14">
        <v>10</v>
      </c>
      <c r="E232" s="15" t="s">
        <v>643</v>
      </c>
      <c r="F232" s="13" t="s">
        <v>644</v>
      </c>
      <c r="G232" s="13" t="s">
        <v>449</v>
      </c>
      <c r="H232" s="13" t="s">
        <v>487</v>
      </c>
      <c r="I232" s="13" t="s">
        <v>488</v>
      </c>
      <c r="J232" s="13" t="s">
        <v>489</v>
      </c>
      <c r="K232" s="13" t="s">
        <v>453</v>
      </c>
      <c r="L232" s="13" t="s">
        <v>454</v>
      </c>
      <c r="M232" s="13" t="s">
        <v>492</v>
      </c>
      <c r="N232" s="11"/>
    </row>
    <row r="233" s="1" customFormat="1" ht="19.9" customHeight="1" spans="1:14">
      <c r="A233" s="11"/>
      <c r="B233" s="13"/>
      <c r="C233" s="13"/>
      <c r="D233" s="14"/>
      <c r="E233" s="15"/>
      <c r="F233" s="13"/>
      <c r="G233" s="13" t="s">
        <v>449</v>
      </c>
      <c r="H233" s="13" t="s">
        <v>450</v>
      </c>
      <c r="I233" s="13" t="s">
        <v>568</v>
      </c>
      <c r="J233" s="13" t="s">
        <v>489</v>
      </c>
      <c r="K233" s="13" t="s">
        <v>492</v>
      </c>
      <c r="L233" s="13" t="s">
        <v>569</v>
      </c>
      <c r="M233" s="13" t="s">
        <v>455</v>
      </c>
      <c r="N233" s="11"/>
    </row>
    <row r="234" s="1" customFormat="1" ht="19.9" customHeight="1" spans="1:14">
      <c r="A234" s="11"/>
      <c r="B234" s="13"/>
      <c r="C234" s="13"/>
      <c r="D234" s="14"/>
      <c r="E234" s="15"/>
      <c r="F234" s="13"/>
      <c r="G234" s="13" t="s">
        <v>449</v>
      </c>
      <c r="H234" s="13" t="s">
        <v>456</v>
      </c>
      <c r="I234" s="13" t="s">
        <v>604</v>
      </c>
      <c r="J234" s="13" t="s">
        <v>489</v>
      </c>
      <c r="K234" s="13" t="s">
        <v>453</v>
      </c>
      <c r="L234" s="13" t="s">
        <v>454</v>
      </c>
      <c r="M234" s="13" t="s">
        <v>455</v>
      </c>
      <c r="N234" s="11"/>
    </row>
    <row r="235" s="1" customFormat="1" ht="19.9" customHeight="1" spans="1:14">
      <c r="A235" s="11"/>
      <c r="B235" s="13"/>
      <c r="C235" s="13"/>
      <c r="D235" s="14"/>
      <c r="E235" s="15"/>
      <c r="F235" s="13"/>
      <c r="G235" s="13" t="s">
        <v>462</v>
      </c>
      <c r="H235" s="13" t="s">
        <v>497</v>
      </c>
      <c r="I235" s="13" t="s">
        <v>571</v>
      </c>
      <c r="J235" s="13" t="s">
        <v>499</v>
      </c>
      <c r="K235" s="13" t="s">
        <v>500</v>
      </c>
      <c r="L235" s="13"/>
      <c r="M235" s="13" t="s">
        <v>465</v>
      </c>
      <c r="N235" s="11"/>
    </row>
    <row r="236" s="1" customFormat="1" ht="19.9" customHeight="1" spans="1:14">
      <c r="A236" s="11"/>
      <c r="B236" s="13"/>
      <c r="C236" s="13"/>
      <c r="D236" s="14"/>
      <c r="E236" s="15"/>
      <c r="F236" s="13"/>
      <c r="G236" s="13" t="s">
        <v>572</v>
      </c>
      <c r="H236" s="13" t="s">
        <v>573</v>
      </c>
      <c r="I236" s="13" t="s">
        <v>574</v>
      </c>
      <c r="J236" s="13" t="s">
        <v>489</v>
      </c>
      <c r="K236" s="13" t="s">
        <v>490</v>
      </c>
      <c r="L236" s="13" t="s">
        <v>454</v>
      </c>
      <c r="M236" s="13" t="s">
        <v>492</v>
      </c>
      <c r="N236" s="11"/>
    </row>
    <row r="237" s="1" customFormat="1" ht="19.9" customHeight="1" spans="1:14">
      <c r="A237" s="11"/>
      <c r="B237" s="13"/>
      <c r="C237" s="13" t="s">
        <v>645</v>
      </c>
      <c r="D237" s="14">
        <v>10</v>
      </c>
      <c r="E237" s="15" t="s">
        <v>646</v>
      </c>
      <c r="F237" s="13" t="s">
        <v>647</v>
      </c>
      <c r="G237" s="13" t="s">
        <v>449</v>
      </c>
      <c r="H237" s="13" t="s">
        <v>487</v>
      </c>
      <c r="I237" s="13" t="s">
        <v>488</v>
      </c>
      <c r="J237" s="13" t="s">
        <v>489</v>
      </c>
      <c r="K237" s="13" t="s">
        <v>453</v>
      </c>
      <c r="L237" s="13" t="s">
        <v>454</v>
      </c>
      <c r="M237" s="13" t="s">
        <v>492</v>
      </c>
      <c r="N237" s="11"/>
    </row>
    <row r="238" s="1" customFormat="1" ht="19.9" customHeight="1" spans="1:14">
      <c r="A238" s="11"/>
      <c r="B238" s="13"/>
      <c r="C238" s="13"/>
      <c r="D238" s="14"/>
      <c r="E238" s="15"/>
      <c r="F238" s="13"/>
      <c r="G238" s="13" t="s">
        <v>449</v>
      </c>
      <c r="H238" s="13" t="s">
        <v>450</v>
      </c>
      <c r="I238" s="13" t="s">
        <v>568</v>
      </c>
      <c r="J238" s="13" t="s">
        <v>489</v>
      </c>
      <c r="K238" s="13" t="s">
        <v>492</v>
      </c>
      <c r="L238" s="13" t="s">
        <v>569</v>
      </c>
      <c r="M238" s="13" t="s">
        <v>455</v>
      </c>
      <c r="N238" s="11"/>
    </row>
    <row r="239" s="1" customFormat="1" ht="19.9" customHeight="1" spans="1:14">
      <c r="A239" s="11"/>
      <c r="B239" s="13"/>
      <c r="C239" s="13"/>
      <c r="D239" s="14"/>
      <c r="E239" s="15"/>
      <c r="F239" s="13"/>
      <c r="G239" s="13" t="s">
        <v>449</v>
      </c>
      <c r="H239" s="13" t="s">
        <v>456</v>
      </c>
      <c r="I239" s="13" t="s">
        <v>648</v>
      </c>
      <c r="J239" s="13" t="s">
        <v>489</v>
      </c>
      <c r="K239" s="13" t="s">
        <v>453</v>
      </c>
      <c r="L239" s="13" t="s">
        <v>454</v>
      </c>
      <c r="M239" s="13" t="s">
        <v>455</v>
      </c>
      <c r="N239" s="11"/>
    </row>
    <row r="240" s="1" customFormat="1" ht="19.9" customHeight="1" spans="1:14">
      <c r="A240" s="11"/>
      <c r="B240" s="13"/>
      <c r="C240" s="13"/>
      <c r="D240" s="14"/>
      <c r="E240" s="15"/>
      <c r="F240" s="13"/>
      <c r="G240" s="13" t="s">
        <v>462</v>
      </c>
      <c r="H240" s="13" t="s">
        <v>497</v>
      </c>
      <c r="I240" s="13" t="s">
        <v>571</v>
      </c>
      <c r="J240" s="13" t="s">
        <v>499</v>
      </c>
      <c r="K240" s="13" t="s">
        <v>585</v>
      </c>
      <c r="L240" s="13"/>
      <c r="M240" s="13" t="s">
        <v>465</v>
      </c>
      <c r="N240" s="11"/>
    </row>
    <row r="241" s="1" customFormat="1" ht="19.9" customHeight="1" spans="1:14">
      <c r="A241" s="11"/>
      <c r="B241" s="13"/>
      <c r="C241" s="13"/>
      <c r="D241" s="14"/>
      <c r="E241" s="15"/>
      <c r="F241" s="13"/>
      <c r="G241" s="13" t="s">
        <v>572</v>
      </c>
      <c r="H241" s="13" t="s">
        <v>573</v>
      </c>
      <c r="I241" s="13" t="s">
        <v>574</v>
      </c>
      <c r="J241" s="13" t="s">
        <v>489</v>
      </c>
      <c r="K241" s="13" t="s">
        <v>490</v>
      </c>
      <c r="L241" s="13" t="s">
        <v>454</v>
      </c>
      <c r="M241" s="13" t="s">
        <v>492</v>
      </c>
      <c r="N241" s="11"/>
    </row>
    <row r="242" s="1" customFormat="1" ht="19.9" customHeight="1" spans="1:14">
      <c r="A242" s="11"/>
      <c r="B242" s="13"/>
      <c r="C242" s="13" t="s">
        <v>649</v>
      </c>
      <c r="D242" s="14">
        <v>10</v>
      </c>
      <c r="E242" s="15" t="s">
        <v>650</v>
      </c>
      <c r="F242" s="13" t="s">
        <v>651</v>
      </c>
      <c r="G242" s="13" t="s">
        <v>449</v>
      </c>
      <c r="H242" s="13" t="s">
        <v>487</v>
      </c>
      <c r="I242" s="13" t="s">
        <v>488</v>
      </c>
      <c r="J242" s="13" t="s">
        <v>489</v>
      </c>
      <c r="K242" s="13" t="s">
        <v>453</v>
      </c>
      <c r="L242" s="13" t="s">
        <v>454</v>
      </c>
      <c r="M242" s="13" t="s">
        <v>492</v>
      </c>
      <c r="N242" s="11"/>
    </row>
    <row r="243" s="1" customFormat="1" ht="19.9" customHeight="1" spans="1:14">
      <c r="A243" s="11"/>
      <c r="B243" s="13"/>
      <c r="C243" s="13"/>
      <c r="D243" s="14"/>
      <c r="E243" s="15"/>
      <c r="F243" s="13"/>
      <c r="G243" s="13" t="s">
        <v>449</v>
      </c>
      <c r="H243" s="13" t="s">
        <v>450</v>
      </c>
      <c r="I243" s="13" t="s">
        <v>568</v>
      </c>
      <c r="J243" s="13" t="s">
        <v>489</v>
      </c>
      <c r="K243" s="13" t="s">
        <v>492</v>
      </c>
      <c r="L243" s="13" t="s">
        <v>569</v>
      </c>
      <c r="M243" s="13" t="s">
        <v>455</v>
      </c>
      <c r="N243" s="11"/>
    </row>
    <row r="244" s="1" customFormat="1" ht="19.9" customHeight="1" spans="1:14">
      <c r="A244" s="11"/>
      <c r="B244" s="13"/>
      <c r="C244" s="13"/>
      <c r="D244" s="14"/>
      <c r="E244" s="15"/>
      <c r="F244" s="13"/>
      <c r="G244" s="13" t="s">
        <v>449</v>
      </c>
      <c r="H244" s="13" t="s">
        <v>456</v>
      </c>
      <c r="I244" s="13" t="s">
        <v>641</v>
      </c>
      <c r="J244" s="13" t="s">
        <v>489</v>
      </c>
      <c r="K244" s="13" t="s">
        <v>453</v>
      </c>
      <c r="L244" s="13" t="s">
        <v>454</v>
      </c>
      <c r="M244" s="13" t="s">
        <v>455</v>
      </c>
      <c r="N244" s="11"/>
    </row>
    <row r="245" s="1" customFormat="1" ht="19.9" customHeight="1" spans="1:14">
      <c r="A245" s="11"/>
      <c r="B245" s="13"/>
      <c r="C245" s="13"/>
      <c r="D245" s="14"/>
      <c r="E245" s="15"/>
      <c r="F245" s="13"/>
      <c r="G245" s="13" t="s">
        <v>462</v>
      </c>
      <c r="H245" s="13" t="s">
        <v>497</v>
      </c>
      <c r="I245" s="13" t="s">
        <v>571</v>
      </c>
      <c r="J245" s="13" t="s">
        <v>499</v>
      </c>
      <c r="K245" s="13" t="s">
        <v>585</v>
      </c>
      <c r="L245" s="13"/>
      <c r="M245" s="13" t="s">
        <v>465</v>
      </c>
      <c r="N245" s="11"/>
    </row>
    <row r="246" s="1" customFormat="1" ht="19.9" customHeight="1" spans="1:14">
      <c r="A246" s="11"/>
      <c r="B246" s="13"/>
      <c r="C246" s="13"/>
      <c r="D246" s="14"/>
      <c r="E246" s="15"/>
      <c r="F246" s="13"/>
      <c r="G246" s="13" t="s">
        <v>572</v>
      </c>
      <c r="H246" s="13" t="s">
        <v>573</v>
      </c>
      <c r="I246" s="13" t="s">
        <v>574</v>
      </c>
      <c r="J246" s="13" t="s">
        <v>489</v>
      </c>
      <c r="K246" s="13" t="s">
        <v>490</v>
      </c>
      <c r="L246" s="13" t="s">
        <v>454</v>
      </c>
      <c r="M246" s="13" t="s">
        <v>492</v>
      </c>
      <c r="N246" s="11"/>
    </row>
    <row r="247" s="1" customFormat="1" ht="19.9" customHeight="1" spans="1:14">
      <c r="A247" s="11"/>
      <c r="B247" s="13"/>
      <c r="C247" s="13" t="s">
        <v>652</v>
      </c>
      <c r="D247" s="14">
        <v>10</v>
      </c>
      <c r="E247" s="15" t="s">
        <v>653</v>
      </c>
      <c r="F247" s="13" t="s">
        <v>654</v>
      </c>
      <c r="G247" s="13" t="s">
        <v>449</v>
      </c>
      <c r="H247" s="13" t="s">
        <v>487</v>
      </c>
      <c r="I247" s="13" t="s">
        <v>488</v>
      </c>
      <c r="J247" s="13" t="s">
        <v>489</v>
      </c>
      <c r="K247" s="13" t="s">
        <v>453</v>
      </c>
      <c r="L247" s="13" t="s">
        <v>454</v>
      </c>
      <c r="M247" s="13" t="s">
        <v>492</v>
      </c>
      <c r="N247" s="11"/>
    </row>
    <row r="248" s="1" customFormat="1" ht="19.9" customHeight="1" spans="1:14">
      <c r="A248" s="11"/>
      <c r="B248" s="13"/>
      <c r="C248" s="13"/>
      <c r="D248" s="14"/>
      <c r="E248" s="15"/>
      <c r="F248" s="13"/>
      <c r="G248" s="13" t="s">
        <v>449</v>
      </c>
      <c r="H248" s="13" t="s">
        <v>450</v>
      </c>
      <c r="I248" s="13" t="s">
        <v>568</v>
      </c>
      <c r="J248" s="13" t="s">
        <v>489</v>
      </c>
      <c r="K248" s="13" t="s">
        <v>492</v>
      </c>
      <c r="L248" s="13" t="s">
        <v>569</v>
      </c>
      <c r="M248" s="13" t="s">
        <v>455</v>
      </c>
      <c r="N248" s="11"/>
    </row>
    <row r="249" s="1" customFormat="1" ht="19.9" customHeight="1" spans="1:14">
      <c r="A249" s="11"/>
      <c r="B249" s="13"/>
      <c r="C249" s="13"/>
      <c r="D249" s="14"/>
      <c r="E249" s="15"/>
      <c r="F249" s="13"/>
      <c r="G249" s="13" t="s">
        <v>449</v>
      </c>
      <c r="H249" s="13" t="s">
        <v>456</v>
      </c>
      <c r="I249" s="13" t="s">
        <v>655</v>
      </c>
      <c r="J249" s="13" t="s">
        <v>489</v>
      </c>
      <c r="K249" s="13" t="s">
        <v>453</v>
      </c>
      <c r="L249" s="13" t="s">
        <v>454</v>
      </c>
      <c r="M249" s="13" t="s">
        <v>455</v>
      </c>
      <c r="N249" s="11"/>
    </row>
    <row r="250" s="1" customFormat="1" ht="19.9" customHeight="1" spans="1:14">
      <c r="A250" s="11"/>
      <c r="B250" s="13"/>
      <c r="C250" s="13"/>
      <c r="D250" s="14"/>
      <c r="E250" s="15"/>
      <c r="F250" s="13"/>
      <c r="G250" s="13" t="s">
        <v>462</v>
      </c>
      <c r="H250" s="13" t="s">
        <v>497</v>
      </c>
      <c r="I250" s="13" t="s">
        <v>571</v>
      </c>
      <c r="J250" s="13" t="s">
        <v>499</v>
      </c>
      <c r="K250" s="13" t="s">
        <v>585</v>
      </c>
      <c r="L250" s="13"/>
      <c r="M250" s="13" t="s">
        <v>465</v>
      </c>
      <c r="N250" s="11"/>
    </row>
    <row r="251" s="1" customFormat="1" ht="19.9" customHeight="1" spans="1:14">
      <c r="A251" s="11"/>
      <c r="B251" s="13"/>
      <c r="C251" s="13"/>
      <c r="D251" s="14"/>
      <c r="E251" s="15"/>
      <c r="F251" s="13"/>
      <c r="G251" s="13" t="s">
        <v>572</v>
      </c>
      <c r="H251" s="13" t="s">
        <v>573</v>
      </c>
      <c r="I251" s="13" t="s">
        <v>574</v>
      </c>
      <c r="J251" s="13" t="s">
        <v>489</v>
      </c>
      <c r="K251" s="13" t="s">
        <v>490</v>
      </c>
      <c r="L251" s="13" t="s">
        <v>454</v>
      </c>
      <c r="M251" s="13" t="s">
        <v>492</v>
      </c>
      <c r="N251" s="11"/>
    </row>
    <row r="252" s="1" customFormat="1" ht="19.9" customHeight="1" spans="1:14">
      <c r="A252" s="11"/>
      <c r="B252" s="13"/>
      <c r="C252" s="13" t="s">
        <v>656</v>
      </c>
      <c r="D252" s="14">
        <v>10</v>
      </c>
      <c r="E252" s="15" t="s">
        <v>657</v>
      </c>
      <c r="F252" s="13" t="s">
        <v>658</v>
      </c>
      <c r="G252" s="13" t="s">
        <v>449</v>
      </c>
      <c r="H252" s="13" t="s">
        <v>487</v>
      </c>
      <c r="I252" s="13" t="s">
        <v>488</v>
      </c>
      <c r="J252" s="13" t="s">
        <v>489</v>
      </c>
      <c r="K252" s="13" t="s">
        <v>453</v>
      </c>
      <c r="L252" s="13" t="s">
        <v>454</v>
      </c>
      <c r="M252" s="13" t="s">
        <v>492</v>
      </c>
      <c r="N252" s="11"/>
    </row>
    <row r="253" s="1" customFormat="1" ht="19.9" customHeight="1" spans="1:14">
      <c r="A253" s="11"/>
      <c r="B253" s="13"/>
      <c r="C253" s="13"/>
      <c r="D253" s="14"/>
      <c r="E253" s="15"/>
      <c r="F253" s="13"/>
      <c r="G253" s="13" t="s">
        <v>449</v>
      </c>
      <c r="H253" s="13" t="s">
        <v>450</v>
      </c>
      <c r="I253" s="13" t="s">
        <v>568</v>
      </c>
      <c r="J253" s="13" t="s">
        <v>489</v>
      </c>
      <c r="K253" s="13" t="s">
        <v>492</v>
      </c>
      <c r="L253" s="13" t="s">
        <v>569</v>
      </c>
      <c r="M253" s="13" t="s">
        <v>455</v>
      </c>
      <c r="N253" s="11"/>
    </row>
    <row r="254" s="1" customFormat="1" ht="19.9" customHeight="1" spans="1:14">
      <c r="A254" s="11"/>
      <c r="B254" s="13"/>
      <c r="C254" s="13"/>
      <c r="D254" s="14"/>
      <c r="E254" s="15"/>
      <c r="F254" s="13"/>
      <c r="G254" s="13" t="s">
        <v>449</v>
      </c>
      <c r="H254" s="13" t="s">
        <v>456</v>
      </c>
      <c r="I254" s="13" t="s">
        <v>659</v>
      </c>
      <c r="J254" s="13" t="s">
        <v>489</v>
      </c>
      <c r="K254" s="13" t="s">
        <v>453</v>
      </c>
      <c r="L254" s="13" t="s">
        <v>454</v>
      </c>
      <c r="M254" s="13" t="s">
        <v>455</v>
      </c>
      <c r="N254" s="11"/>
    </row>
    <row r="255" s="1" customFormat="1" ht="19.9" customHeight="1" spans="1:14">
      <c r="A255" s="11"/>
      <c r="B255" s="13"/>
      <c r="C255" s="13"/>
      <c r="D255" s="14"/>
      <c r="E255" s="15"/>
      <c r="F255" s="13"/>
      <c r="G255" s="13" t="s">
        <v>462</v>
      </c>
      <c r="H255" s="13" t="s">
        <v>497</v>
      </c>
      <c r="I255" s="13" t="s">
        <v>571</v>
      </c>
      <c r="J255" s="13" t="s">
        <v>499</v>
      </c>
      <c r="K255" s="13" t="s">
        <v>585</v>
      </c>
      <c r="L255" s="13"/>
      <c r="M255" s="13" t="s">
        <v>465</v>
      </c>
      <c r="N255" s="11"/>
    </row>
    <row r="256" s="1" customFormat="1" ht="19.9" customHeight="1" spans="1:14">
      <c r="A256" s="11"/>
      <c r="B256" s="13"/>
      <c r="C256" s="13"/>
      <c r="D256" s="14"/>
      <c r="E256" s="15"/>
      <c r="F256" s="13"/>
      <c r="G256" s="13" t="s">
        <v>572</v>
      </c>
      <c r="H256" s="13" t="s">
        <v>573</v>
      </c>
      <c r="I256" s="13" t="s">
        <v>574</v>
      </c>
      <c r="J256" s="13" t="s">
        <v>489</v>
      </c>
      <c r="K256" s="13" t="s">
        <v>490</v>
      </c>
      <c r="L256" s="13" t="s">
        <v>454</v>
      </c>
      <c r="M256" s="13" t="s">
        <v>492</v>
      </c>
      <c r="N256" s="11"/>
    </row>
    <row r="257" s="1" customFormat="1" ht="19.9" customHeight="1" spans="1:14">
      <c r="A257" s="11"/>
      <c r="B257" s="13"/>
      <c r="C257" s="13" t="s">
        <v>660</v>
      </c>
      <c r="D257" s="14">
        <v>10</v>
      </c>
      <c r="E257" s="15" t="s">
        <v>661</v>
      </c>
      <c r="F257" s="13" t="s">
        <v>662</v>
      </c>
      <c r="G257" s="13" t="s">
        <v>449</v>
      </c>
      <c r="H257" s="13" t="s">
        <v>487</v>
      </c>
      <c r="I257" s="13" t="s">
        <v>488</v>
      </c>
      <c r="J257" s="13" t="s">
        <v>489</v>
      </c>
      <c r="K257" s="13" t="s">
        <v>453</v>
      </c>
      <c r="L257" s="13" t="s">
        <v>454</v>
      </c>
      <c r="M257" s="13" t="s">
        <v>492</v>
      </c>
      <c r="N257" s="11"/>
    </row>
    <row r="258" s="1" customFormat="1" ht="19.9" customHeight="1" spans="1:14">
      <c r="A258" s="11"/>
      <c r="B258" s="13"/>
      <c r="C258" s="13"/>
      <c r="D258" s="14"/>
      <c r="E258" s="15"/>
      <c r="F258" s="13"/>
      <c r="G258" s="13" t="s">
        <v>449</v>
      </c>
      <c r="H258" s="13" t="s">
        <v>450</v>
      </c>
      <c r="I258" s="13" t="s">
        <v>568</v>
      </c>
      <c r="J258" s="13" t="s">
        <v>489</v>
      </c>
      <c r="K258" s="13" t="s">
        <v>492</v>
      </c>
      <c r="L258" s="13" t="s">
        <v>569</v>
      </c>
      <c r="M258" s="13" t="s">
        <v>455</v>
      </c>
      <c r="N258" s="11"/>
    </row>
    <row r="259" s="1" customFormat="1" ht="19.9" customHeight="1" spans="1:14">
      <c r="A259" s="11"/>
      <c r="B259" s="13"/>
      <c r="C259" s="13"/>
      <c r="D259" s="14"/>
      <c r="E259" s="15"/>
      <c r="F259" s="13"/>
      <c r="G259" s="13" t="s">
        <v>449</v>
      </c>
      <c r="H259" s="13" t="s">
        <v>456</v>
      </c>
      <c r="I259" s="13" t="s">
        <v>663</v>
      </c>
      <c r="J259" s="13" t="s">
        <v>489</v>
      </c>
      <c r="K259" s="13" t="s">
        <v>453</v>
      </c>
      <c r="L259" s="13" t="s">
        <v>454</v>
      </c>
      <c r="M259" s="13" t="s">
        <v>455</v>
      </c>
      <c r="N259" s="11"/>
    </row>
    <row r="260" s="1" customFormat="1" ht="19.9" customHeight="1" spans="1:14">
      <c r="A260" s="11"/>
      <c r="B260" s="13"/>
      <c r="C260" s="13"/>
      <c r="D260" s="14"/>
      <c r="E260" s="15"/>
      <c r="F260" s="13"/>
      <c r="G260" s="13" t="s">
        <v>462</v>
      </c>
      <c r="H260" s="13" t="s">
        <v>497</v>
      </c>
      <c r="I260" s="13" t="s">
        <v>571</v>
      </c>
      <c r="J260" s="13" t="s">
        <v>499</v>
      </c>
      <c r="K260" s="13" t="s">
        <v>585</v>
      </c>
      <c r="L260" s="13"/>
      <c r="M260" s="13" t="s">
        <v>465</v>
      </c>
      <c r="N260" s="11"/>
    </row>
    <row r="261" s="1" customFormat="1" ht="19.9" customHeight="1" spans="1:14">
      <c r="A261" s="11"/>
      <c r="B261" s="13"/>
      <c r="C261" s="13"/>
      <c r="D261" s="14"/>
      <c r="E261" s="15"/>
      <c r="F261" s="13"/>
      <c r="G261" s="13" t="s">
        <v>572</v>
      </c>
      <c r="H261" s="13" t="s">
        <v>573</v>
      </c>
      <c r="I261" s="13" t="s">
        <v>574</v>
      </c>
      <c r="J261" s="13" t="s">
        <v>489</v>
      </c>
      <c r="K261" s="13" t="s">
        <v>490</v>
      </c>
      <c r="L261" s="13" t="s">
        <v>454</v>
      </c>
      <c r="M261" s="13" t="s">
        <v>492</v>
      </c>
      <c r="N261" s="11"/>
    </row>
    <row r="262" s="1" customFormat="1" ht="19.9" customHeight="1" spans="1:14">
      <c r="A262" s="11"/>
      <c r="B262" s="13"/>
      <c r="C262" s="13" t="s">
        <v>664</v>
      </c>
      <c r="D262" s="14">
        <v>10</v>
      </c>
      <c r="E262" s="15" t="s">
        <v>665</v>
      </c>
      <c r="F262" s="13" t="s">
        <v>666</v>
      </c>
      <c r="G262" s="13" t="s">
        <v>449</v>
      </c>
      <c r="H262" s="13" t="s">
        <v>487</v>
      </c>
      <c r="I262" s="13" t="s">
        <v>488</v>
      </c>
      <c r="J262" s="13" t="s">
        <v>489</v>
      </c>
      <c r="K262" s="13" t="s">
        <v>453</v>
      </c>
      <c r="L262" s="13" t="s">
        <v>454</v>
      </c>
      <c r="M262" s="13" t="s">
        <v>492</v>
      </c>
      <c r="N262" s="11"/>
    </row>
    <row r="263" s="1" customFormat="1" ht="19.9" customHeight="1" spans="1:14">
      <c r="A263" s="11"/>
      <c r="B263" s="13"/>
      <c r="C263" s="13"/>
      <c r="D263" s="14"/>
      <c r="E263" s="15"/>
      <c r="F263" s="13"/>
      <c r="G263" s="13" t="s">
        <v>449</v>
      </c>
      <c r="H263" s="13" t="s">
        <v>450</v>
      </c>
      <c r="I263" s="13" t="s">
        <v>568</v>
      </c>
      <c r="J263" s="13" t="s">
        <v>489</v>
      </c>
      <c r="K263" s="13" t="s">
        <v>492</v>
      </c>
      <c r="L263" s="13" t="s">
        <v>569</v>
      </c>
      <c r="M263" s="13" t="s">
        <v>455</v>
      </c>
      <c r="N263" s="11"/>
    </row>
    <row r="264" s="1" customFormat="1" ht="19.9" customHeight="1" spans="1:14">
      <c r="A264" s="11"/>
      <c r="B264" s="13"/>
      <c r="C264" s="13"/>
      <c r="D264" s="14"/>
      <c r="E264" s="15"/>
      <c r="F264" s="13"/>
      <c r="G264" s="13" t="s">
        <v>449</v>
      </c>
      <c r="H264" s="13" t="s">
        <v>456</v>
      </c>
      <c r="I264" s="13" t="s">
        <v>667</v>
      </c>
      <c r="J264" s="13" t="s">
        <v>489</v>
      </c>
      <c r="K264" s="13" t="s">
        <v>453</v>
      </c>
      <c r="L264" s="13" t="s">
        <v>454</v>
      </c>
      <c r="M264" s="13" t="s">
        <v>455</v>
      </c>
      <c r="N264" s="11"/>
    </row>
    <row r="265" s="1" customFormat="1" ht="19.9" customHeight="1" spans="1:14">
      <c r="A265" s="11"/>
      <c r="B265" s="13"/>
      <c r="C265" s="13"/>
      <c r="D265" s="14"/>
      <c r="E265" s="15"/>
      <c r="F265" s="13"/>
      <c r="G265" s="13" t="s">
        <v>462</v>
      </c>
      <c r="H265" s="13" t="s">
        <v>497</v>
      </c>
      <c r="I265" s="13" t="s">
        <v>571</v>
      </c>
      <c r="J265" s="13" t="s">
        <v>499</v>
      </c>
      <c r="K265" s="13" t="s">
        <v>585</v>
      </c>
      <c r="L265" s="13"/>
      <c r="M265" s="13" t="s">
        <v>465</v>
      </c>
      <c r="N265" s="11"/>
    </row>
    <row r="266" s="1" customFormat="1" ht="19.9" customHeight="1" spans="1:14">
      <c r="A266" s="11"/>
      <c r="B266" s="13"/>
      <c r="C266" s="13"/>
      <c r="D266" s="14"/>
      <c r="E266" s="15"/>
      <c r="F266" s="13"/>
      <c r="G266" s="13" t="s">
        <v>572</v>
      </c>
      <c r="H266" s="13" t="s">
        <v>573</v>
      </c>
      <c r="I266" s="13" t="s">
        <v>574</v>
      </c>
      <c r="J266" s="13" t="s">
        <v>489</v>
      </c>
      <c r="K266" s="13" t="s">
        <v>490</v>
      </c>
      <c r="L266" s="13" t="s">
        <v>454</v>
      </c>
      <c r="M266" s="13" t="s">
        <v>492</v>
      </c>
      <c r="N266" s="11"/>
    </row>
    <row r="267" s="1" customFormat="1" ht="19.9" customHeight="1" spans="1:14">
      <c r="A267" s="11"/>
      <c r="B267" s="13"/>
      <c r="C267" s="13" t="s">
        <v>668</v>
      </c>
      <c r="D267" s="14">
        <v>10</v>
      </c>
      <c r="E267" s="15" t="s">
        <v>669</v>
      </c>
      <c r="F267" s="13" t="s">
        <v>670</v>
      </c>
      <c r="G267" s="13" t="s">
        <v>449</v>
      </c>
      <c r="H267" s="13" t="s">
        <v>487</v>
      </c>
      <c r="I267" s="13" t="s">
        <v>488</v>
      </c>
      <c r="J267" s="13" t="s">
        <v>489</v>
      </c>
      <c r="K267" s="13" t="s">
        <v>453</v>
      </c>
      <c r="L267" s="13" t="s">
        <v>454</v>
      </c>
      <c r="M267" s="13" t="s">
        <v>492</v>
      </c>
      <c r="N267" s="11"/>
    </row>
    <row r="268" s="1" customFormat="1" ht="19.9" customHeight="1" spans="1:14">
      <c r="A268" s="11"/>
      <c r="B268" s="13"/>
      <c r="C268" s="13"/>
      <c r="D268" s="14"/>
      <c r="E268" s="15"/>
      <c r="F268" s="13"/>
      <c r="G268" s="13" t="s">
        <v>449</v>
      </c>
      <c r="H268" s="13" t="s">
        <v>450</v>
      </c>
      <c r="I268" s="13" t="s">
        <v>568</v>
      </c>
      <c r="J268" s="13" t="s">
        <v>489</v>
      </c>
      <c r="K268" s="13" t="s">
        <v>492</v>
      </c>
      <c r="L268" s="13" t="s">
        <v>569</v>
      </c>
      <c r="M268" s="13" t="s">
        <v>455</v>
      </c>
      <c r="N268" s="11"/>
    </row>
    <row r="269" s="1" customFormat="1" ht="19.9" customHeight="1" spans="1:14">
      <c r="A269" s="11"/>
      <c r="B269" s="13"/>
      <c r="C269" s="13"/>
      <c r="D269" s="14"/>
      <c r="E269" s="15"/>
      <c r="F269" s="13"/>
      <c r="G269" s="13" t="s">
        <v>449</v>
      </c>
      <c r="H269" s="13" t="s">
        <v>456</v>
      </c>
      <c r="I269" s="13" t="s">
        <v>671</v>
      </c>
      <c r="J269" s="13" t="s">
        <v>489</v>
      </c>
      <c r="K269" s="13" t="s">
        <v>453</v>
      </c>
      <c r="L269" s="13" t="s">
        <v>454</v>
      </c>
      <c r="M269" s="13" t="s">
        <v>455</v>
      </c>
      <c r="N269" s="11"/>
    </row>
    <row r="270" s="1" customFormat="1" ht="19.9" customHeight="1" spans="1:14">
      <c r="A270" s="11"/>
      <c r="B270" s="13"/>
      <c r="C270" s="13"/>
      <c r="D270" s="14"/>
      <c r="E270" s="15"/>
      <c r="F270" s="13"/>
      <c r="G270" s="13" t="s">
        <v>462</v>
      </c>
      <c r="H270" s="13" t="s">
        <v>497</v>
      </c>
      <c r="I270" s="13" t="s">
        <v>571</v>
      </c>
      <c r="J270" s="13" t="s">
        <v>499</v>
      </c>
      <c r="K270" s="13" t="s">
        <v>500</v>
      </c>
      <c r="L270" s="13"/>
      <c r="M270" s="13" t="s">
        <v>465</v>
      </c>
      <c r="N270" s="11"/>
    </row>
    <row r="271" s="1" customFormat="1" ht="19.9" customHeight="1" spans="1:14">
      <c r="A271" s="11"/>
      <c r="B271" s="13"/>
      <c r="C271" s="13"/>
      <c r="D271" s="14"/>
      <c r="E271" s="15"/>
      <c r="F271" s="13"/>
      <c r="G271" s="13" t="s">
        <v>572</v>
      </c>
      <c r="H271" s="13" t="s">
        <v>573</v>
      </c>
      <c r="I271" s="13" t="s">
        <v>574</v>
      </c>
      <c r="J271" s="13" t="s">
        <v>489</v>
      </c>
      <c r="K271" s="13" t="s">
        <v>490</v>
      </c>
      <c r="L271" s="13" t="s">
        <v>454</v>
      </c>
      <c r="M271" s="13" t="s">
        <v>492</v>
      </c>
      <c r="N271" s="11"/>
    </row>
    <row r="272" s="1" customFormat="1" ht="19.9" customHeight="1" spans="1:14">
      <c r="A272" s="11"/>
      <c r="B272" s="13"/>
      <c r="C272" s="13" t="s">
        <v>672</v>
      </c>
      <c r="D272" s="14">
        <v>10</v>
      </c>
      <c r="E272" s="15" t="s">
        <v>673</v>
      </c>
      <c r="F272" s="13" t="s">
        <v>674</v>
      </c>
      <c r="G272" s="13" t="s">
        <v>449</v>
      </c>
      <c r="H272" s="13" t="s">
        <v>487</v>
      </c>
      <c r="I272" s="13" t="s">
        <v>488</v>
      </c>
      <c r="J272" s="13" t="s">
        <v>489</v>
      </c>
      <c r="K272" s="13" t="s">
        <v>453</v>
      </c>
      <c r="L272" s="13" t="s">
        <v>454</v>
      </c>
      <c r="M272" s="13" t="s">
        <v>492</v>
      </c>
      <c r="N272" s="11"/>
    </row>
    <row r="273" s="1" customFormat="1" ht="19.9" customHeight="1" spans="1:14">
      <c r="A273" s="11"/>
      <c r="B273" s="13"/>
      <c r="C273" s="13"/>
      <c r="D273" s="14"/>
      <c r="E273" s="15"/>
      <c r="F273" s="13"/>
      <c r="G273" s="13" t="s">
        <v>449</v>
      </c>
      <c r="H273" s="13" t="s">
        <v>450</v>
      </c>
      <c r="I273" s="13" t="s">
        <v>568</v>
      </c>
      <c r="J273" s="13" t="s">
        <v>489</v>
      </c>
      <c r="K273" s="13" t="s">
        <v>492</v>
      </c>
      <c r="L273" s="13" t="s">
        <v>569</v>
      </c>
      <c r="M273" s="13" t="s">
        <v>455</v>
      </c>
      <c r="N273" s="11"/>
    </row>
    <row r="274" s="1" customFormat="1" ht="19.9" customHeight="1" spans="1:14">
      <c r="A274" s="11"/>
      <c r="B274" s="13"/>
      <c r="C274" s="13"/>
      <c r="D274" s="14"/>
      <c r="E274" s="15"/>
      <c r="F274" s="13"/>
      <c r="G274" s="13" t="s">
        <v>449</v>
      </c>
      <c r="H274" s="13" t="s">
        <v>456</v>
      </c>
      <c r="I274" s="13" t="s">
        <v>675</v>
      </c>
      <c r="J274" s="13" t="s">
        <v>489</v>
      </c>
      <c r="K274" s="13" t="s">
        <v>453</v>
      </c>
      <c r="L274" s="13" t="s">
        <v>454</v>
      </c>
      <c r="M274" s="13" t="s">
        <v>455</v>
      </c>
      <c r="N274" s="11"/>
    </row>
    <row r="275" s="1" customFormat="1" ht="19.9" customHeight="1" spans="1:14">
      <c r="A275" s="11"/>
      <c r="B275" s="13"/>
      <c r="C275" s="13"/>
      <c r="D275" s="14"/>
      <c r="E275" s="15"/>
      <c r="F275" s="13"/>
      <c r="G275" s="13" t="s">
        <v>462</v>
      </c>
      <c r="H275" s="13" t="s">
        <v>497</v>
      </c>
      <c r="I275" s="13" t="s">
        <v>571</v>
      </c>
      <c r="J275" s="13" t="s">
        <v>499</v>
      </c>
      <c r="K275" s="13" t="s">
        <v>585</v>
      </c>
      <c r="L275" s="13"/>
      <c r="M275" s="13" t="s">
        <v>465</v>
      </c>
      <c r="N275" s="11"/>
    </row>
    <row r="276" s="1" customFormat="1" ht="19.9" customHeight="1" spans="1:14">
      <c r="A276" s="11"/>
      <c r="B276" s="13"/>
      <c r="C276" s="13"/>
      <c r="D276" s="14"/>
      <c r="E276" s="15"/>
      <c r="F276" s="13"/>
      <c r="G276" s="13" t="s">
        <v>572</v>
      </c>
      <c r="H276" s="13" t="s">
        <v>573</v>
      </c>
      <c r="I276" s="13" t="s">
        <v>574</v>
      </c>
      <c r="J276" s="13" t="s">
        <v>489</v>
      </c>
      <c r="K276" s="13" t="s">
        <v>490</v>
      </c>
      <c r="L276" s="13" t="s">
        <v>454</v>
      </c>
      <c r="M276" s="13" t="s">
        <v>492</v>
      </c>
      <c r="N276" s="11"/>
    </row>
    <row r="277" s="1" customFormat="1" ht="19.9" customHeight="1" spans="1:14">
      <c r="A277" s="11"/>
      <c r="B277" s="13"/>
      <c r="C277" s="13" t="s">
        <v>676</v>
      </c>
      <c r="D277" s="14">
        <v>10</v>
      </c>
      <c r="E277" s="15" t="s">
        <v>677</v>
      </c>
      <c r="F277" s="13" t="s">
        <v>678</v>
      </c>
      <c r="G277" s="13" t="s">
        <v>449</v>
      </c>
      <c r="H277" s="13" t="s">
        <v>487</v>
      </c>
      <c r="I277" s="13" t="s">
        <v>488</v>
      </c>
      <c r="J277" s="13" t="s">
        <v>489</v>
      </c>
      <c r="K277" s="13" t="s">
        <v>453</v>
      </c>
      <c r="L277" s="13" t="s">
        <v>454</v>
      </c>
      <c r="M277" s="13" t="s">
        <v>492</v>
      </c>
      <c r="N277" s="11"/>
    </row>
    <row r="278" s="1" customFormat="1" ht="19.9" customHeight="1" spans="1:14">
      <c r="A278" s="11"/>
      <c r="B278" s="13"/>
      <c r="C278" s="13"/>
      <c r="D278" s="14"/>
      <c r="E278" s="15"/>
      <c r="F278" s="13"/>
      <c r="G278" s="13" t="s">
        <v>449</v>
      </c>
      <c r="H278" s="13" t="s">
        <v>450</v>
      </c>
      <c r="I278" s="13" t="s">
        <v>568</v>
      </c>
      <c r="J278" s="13" t="s">
        <v>489</v>
      </c>
      <c r="K278" s="13" t="s">
        <v>492</v>
      </c>
      <c r="L278" s="13" t="s">
        <v>569</v>
      </c>
      <c r="M278" s="13" t="s">
        <v>455</v>
      </c>
      <c r="N278" s="11"/>
    </row>
    <row r="279" s="1" customFormat="1" ht="19.9" customHeight="1" spans="1:14">
      <c r="A279" s="11"/>
      <c r="B279" s="13"/>
      <c r="C279" s="13"/>
      <c r="D279" s="14"/>
      <c r="E279" s="15"/>
      <c r="F279" s="13"/>
      <c r="G279" s="13" t="s">
        <v>449</v>
      </c>
      <c r="H279" s="13" t="s">
        <v>456</v>
      </c>
      <c r="I279" s="13" t="s">
        <v>679</v>
      </c>
      <c r="J279" s="13" t="s">
        <v>489</v>
      </c>
      <c r="K279" s="13" t="s">
        <v>453</v>
      </c>
      <c r="L279" s="13" t="s">
        <v>454</v>
      </c>
      <c r="M279" s="13" t="s">
        <v>455</v>
      </c>
      <c r="N279" s="11"/>
    </row>
    <row r="280" s="1" customFormat="1" ht="19.9" customHeight="1" spans="1:14">
      <c r="A280" s="11"/>
      <c r="B280" s="13"/>
      <c r="C280" s="13"/>
      <c r="D280" s="14"/>
      <c r="E280" s="15"/>
      <c r="F280" s="13"/>
      <c r="G280" s="13" t="s">
        <v>462</v>
      </c>
      <c r="H280" s="13" t="s">
        <v>497</v>
      </c>
      <c r="I280" s="13" t="s">
        <v>571</v>
      </c>
      <c r="J280" s="13" t="s">
        <v>499</v>
      </c>
      <c r="K280" s="13" t="s">
        <v>585</v>
      </c>
      <c r="L280" s="13"/>
      <c r="M280" s="13" t="s">
        <v>465</v>
      </c>
      <c r="N280" s="11"/>
    </row>
    <row r="281" s="1" customFormat="1" ht="19.9" customHeight="1" spans="1:14">
      <c r="A281" s="11"/>
      <c r="B281" s="13"/>
      <c r="C281" s="13"/>
      <c r="D281" s="14"/>
      <c r="E281" s="15"/>
      <c r="F281" s="13"/>
      <c r="G281" s="13" t="s">
        <v>572</v>
      </c>
      <c r="H281" s="13" t="s">
        <v>573</v>
      </c>
      <c r="I281" s="13" t="s">
        <v>574</v>
      </c>
      <c r="J281" s="13" t="s">
        <v>489</v>
      </c>
      <c r="K281" s="13" t="s">
        <v>490</v>
      </c>
      <c r="L281" s="13" t="s">
        <v>454</v>
      </c>
      <c r="M281" s="13" t="s">
        <v>492</v>
      </c>
      <c r="N281" s="11"/>
    </row>
    <row r="282" s="1" customFormat="1" ht="19.9" customHeight="1" spans="1:14">
      <c r="A282" s="11"/>
      <c r="B282" s="13"/>
      <c r="C282" s="13" t="s">
        <v>680</v>
      </c>
      <c r="D282" s="14">
        <v>10</v>
      </c>
      <c r="E282" s="15" t="s">
        <v>646</v>
      </c>
      <c r="F282" s="13" t="s">
        <v>681</v>
      </c>
      <c r="G282" s="13" t="s">
        <v>449</v>
      </c>
      <c r="H282" s="13" t="s">
        <v>487</v>
      </c>
      <c r="I282" s="13" t="s">
        <v>488</v>
      </c>
      <c r="J282" s="13" t="s">
        <v>489</v>
      </c>
      <c r="K282" s="13" t="s">
        <v>453</v>
      </c>
      <c r="L282" s="13" t="s">
        <v>454</v>
      </c>
      <c r="M282" s="13" t="s">
        <v>492</v>
      </c>
      <c r="N282" s="11"/>
    </row>
    <row r="283" s="1" customFormat="1" ht="19.9" customHeight="1" spans="1:14">
      <c r="A283" s="11"/>
      <c r="B283" s="13"/>
      <c r="C283" s="13"/>
      <c r="D283" s="14"/>
      <c r="E283" s="15"/>
      <c r="F283" s="13"/>
      <c r="G283" s="13" t="s">
        <v>449</v>
      </c>
      <c r="H283" s="13" t="s">
        <v>450</v>
      </c>
      <c r="I283" s="13" t="s">
        <v>568</v>
      </c>
      <c r="J283" s="13" t="s">
        <v>489</v>
      </c>
      <c r="K283" s="13" t="s">
        <v>492</v>
      </c>
      <c r="L283" s="13" t="s">
        <v>569</v>
      </c>
      <c r="M283" s="13" t="s">
        <v>455</v>
      </c>
      <c r="N283" s="11"/>
    </row>
    <row r="284" s="1" customFormat="1" ht="19.9" customHeight="1" spans="1:14">
      <c r="A284" s="11"/>
      <c r="B284" s="13"/>
      <c r="C284" s="13"/>
      <c r="D284" s="14"/>
      <c r="E284" s="15"/>
      <c r="F284" s="13"/>
      <c r="G284" s="13" t="s">
        <v>449</v>
      </c>
      <c r="H284" s="13" t="s">
        <v>456</v>
      </c>
      <c r="I284" s="13" t="s">
        <v>682</v>
      </c>
      <c r="J284" s="13" t="s">
        <v>489</v>
      </c>
      <c r="K284" s="13" t="s">
        <v>453</v>
      </c>
      <c r="L284" s="13" t="s">
        <v>454</v>
      </c>
      <c r="M284" s="13" t="s">
        <v>455</v>
      </c>
      <c r="N284" s="11"/>
    </row>
    <row r="285" s="1" customFormat="1" ht="19.9" customHeight="1" spans="1:14">
      <c r="A285" s="11"/>
      <c r="B285" s="13"/>
      <c r="C285" s="13"/>
      <c r="D285" s="14"/>
      <c r="E285" s="15"/>
      <c r="F285" s="13"/>
      <c r="G285" s="13" t="s">
        <v>462</v>
      </c>
      <c r="H285" s="13" t="s">
        <v>497</v>
      </c>
      <c r="I285" s="13" t="s">
        <v>571</v>
      </c>
      <c r="J285" s="13" t="s">
        <v>499</v>
      </c>
      <c r="K285" s="13" t="s">
        <v>500</v>
      </c>
      <c r="L285" s="13"/>
      <c r="M285" s="13" t="s">
        <v>465</v>
      </c>
      <c r="N285" s="11"/>
    </row>
    <row r="286" s="1" customFormat="1" ht="19.9" customHeight="1" spans="1:14">
      <c r="A286" s="11"/>
      <c r="B286" s="13"/>
      <c r="C286" s="13"/>
      <c r="D286" s="14"/>
      <c r="E286" s="15"/>
      <c r="F286" s="13"/>
      <c r="G286" s="13" t="s">
        <v>572</v>
      </c>
      <c r="H286" s="13" t="s">
        <v>573</v>
      </c>
      <c r="I286" s="13" t="s">
        <v>574</v>
      </c>
      <c r="J286" s="13" t="s">
        <v>489</v>
      </c>
      <c r="K286" s="13" t="s">
        <v>490</v>
      </c>
      <c r="L286" s="13" t="s">
        <v>454</v>
      </c>
      <c r="M286" s="13" t="s">
        <v>492</v>
      </c>
      <c r="N286" s="11"/>
    </row>
    <row r="287" s="1" customFormat="1" ht="19.9" customHeight="1" spans="1:14">
      <c r="A287" s="11"/>
      <c r="B287" s="13"/>
      <c r="C287" s="13" t="s">
        <v>683</v>
      </c>
      <c r="D287" s="14">
        <v>10</v>
      </c>
      <c r="E287" s="15" t="s">
        <v>684</v>
      </c>
      <c r="F287" s="13" t="s">
        <v>685</v>
      </c>
      <c r="G287" s="13" t="s">
        <v>449</v>
      </c>
      <c r="H287" s="13" t="s">
        <v>487</v>
      </c>
      <c r="I287" s="13" t="s">
        <v>488</v>
      </c>
      <c r="J287" s="13" t="s">
        <v>489</v>
      </c>
      <c r="K287" s="13" t="s">
        <v>453</v>
      </c>
      <c r="L287" s="13" t="s">
        <v>454</v>
      </c>
      <c r="M287" s="13" t="s">
        <v>492</v>
      </c>
      <c r="N287" s="11"/>
    </row>
    <row r="288" s="1" customFormat="1" ht="19.9" customHeight="1" spans="1:14">
      <c r="A288" s="11"/>
      <c r="B288" s="13"/>
      <c r="C288" s="13"/>
      <c r="D288" s="14"/>
      <c r="E288" s="15"/>
      <c r="F288" s="13"/>
      <c r="G288" s="13" t="s">
        <v>449</v>
      </c>
      <c r="H288" s="13" t="s">
        <v>450</v>
      </c>
      <c r="I288" s="13" t="s">
        <v>568</v>
      </c>
      <c r="J288" s="13" t="s">
        <v>489</v>
      </c>
      <c r="K288" s="13" t="s">
        <v>492</v>
      </c>
      <c r="L288" s="13" t="s">
        <v>569</v>
      </c>
      <c r="M288" s="13" t="s">
        <v>455</v>
      </c>
      <c r="N288" s="11"/>
    </row>
    <row r="289" s="1" customFormat="1" ht="19.9" customHeight="1" spans="1:14">
      <c r="A289" s="11"/>
      <c r="B289" s="13"/>
      <c r="C289" s="13"/>
      <c r="D289" s="14"/>
      <c r="E289" s="15"/>
      <c r="F289" s="13"/>
      <c r="G289" s="13" t="s">
        <v>449</v>
      </c>
      <c r="H289" s="13" t="s">
        <v>456</v>
      </c>
      <c r="I289" s="13" t="s">
        <v>641</v>
      </c>
      <c r="J289" s="13" t="s">
        <v>489</v>
      </c>
      <c r="K289" s="13" t="s">
        <v>453</v>
      </c>
      <c r="L289" s="13" t="s">
        <v>454</v>
      </c>
      <c r="M289" s="13" t="s">
        <v>455</v>
      </c>
      <c r="N289" s="11"/>
    </row>
    <row r="290" s="1" customFormat="1" ht="19.9" customHeight="1" spans="1:14">
      <c r="A290" s="11"/>
      <c r="B290" s="13"/>
      <c r="C290" s="13"/>
      <c r="D290" s="14"/>
      <c r="E290" s="15"/>
      <c r="F290" s="13"/>
      <c r="G290" s="13" t="s">
        <v>462</v>
      </c>
      <c r="H290" s="13" t="s">
        <v>497</v>
      </c>
      <c r="I290" s="13" t="s">
        <v>571</v>
      </c>
      <c r="J290" s="13" t="s">
        <v>499</v>
      </c>
      <c r="K290" s="13" t="s">
        <v>585</v>
      </c>
      <c r="L290" s="13"/>
      <c r="M290" s="13" t="s">
        <v>465</v>
      </c>
      <c r="N290" s="11"/>
    </row>
    <row r="291" s="1" customFormat="1" ht="19.9" customHeight="1" spans="1:14">
      <c r="A291" s="11"/>
      <c r="B291" s="13"/>
      <c r="C291" s="13"/>
      <c r="D291" s="14"/>
      <c r="E291" s="15"/>
      <c r="F291" s="13"/>
      <c r="G291" s="13" t="s">
        <v>572</v>
      </c>
      <c r="H291" s="13" t="s">
        <v>573</v>
      </c>
      <c r="I291" s="13" t="s">
        <v>574</v>
      </c>
      <c r="J291" s="13" t="s">
        <v>489</v>
      </c>
      <c r="K291" s="13" t="s">
        <v>490</v>
      </c>
      <c r="L291" s="13" t="s">
        <v>454</v>
      </c>
      <c r="M291" s="13" t="s">
        <v>492</v>
      </c>
      <c r="N291" s="11"/>
    </row>
    <row r="292" s="1" customFormat="1" ht="19.9" customHeight="1" spans="1:14">
      <c r="A292" s="11"/>
      <c r="B292" s="13"/>
      <c r="C292" s="13" t="s">
        <v>686</v>
      </c>
      <c r="D292" s="14">
        <v>10</v>
      </c>
      <c r="E292" s="15" t="s">
        <v>687</v>
      </c>
      <c r="F292" s="13" t="s">
        <v>688</v>
      </c>
      <c r="G292" s="13" t="s">
        <v>449</v>
      </c>
      <c r="H292" s="13" t="s">
        <v>487</v>
      </c>
      <c r="I292" s="13" t="s">
        <v>488</v>
      </c>
      <c r="J292" s="13" t="s">
        <v>489</v>
      </c>
      <c r="K292" s="13" t="s">
        <v>453</v>
      </c>
      <c r="L292" s="13" t="s">
        <v>454</v>
      </c>
      <c r="M292" s="13" t="s">
        <v>492</v>
      </c>
      <c r="N292" s="11"/>
    </row>
    <row r="293" s="1" customFormat="1" ht="19.9" customHeight="1" spans="1:14">
      <c r="A293" s="11"/>
      <c r="B293" s="13"/>
      <c r="C293" s="13"/>
      <c r="D293" s="14"/>
      <c r="E293" s="15"/>
      <c r="F293" s="13"/>
      <c r="G293" s="13" t="s">
        <v>449</v>
      </c>
      <c r="H293" s="13" t="s">
        <v>450</v>
      </c>
      <c r="I293" s="13" t="s">
        <v>568</v>
      </c>
      <c r="J293" s="13" t="s">
        <v>489</v>
      </c>
      <c r="K293" s="13" t="s">
        <v>492</v>
      </c>
      <c r="L293" s="13" t="s">
        <v>569</v>
      </c>
      <c r="M293" s="13" t="s">
        <v>455</v>
      </c>
      <c r="N293" s="11"/>
    </row>
    <row r="294" s="1" customFormat="1" ht="19.9" customHeight="1" spans="1:14">
      <c r="A294" s="11"/>
      <c r="B294" s="13"/>
      <c r="C294" s="13"/>
      <c r="D294" s="14"/>
      <c r="E294" s="15"/>
      <c r="F294" s="13"/>
      <c r="G294" s="13" t="s">
        <v>449</v>
      </c>
      <c r="H294" s="13" t="s">
        <v>456</v>
      </c>
      <c r="I294" s="13" t="s">
        <v>663</v>
      </c>
      <c r="J294" s="13" t="s">
        <v>489</v>
      </c>
      <c r="K294" s="13" t="s">
        <v>453</v>
      </c>
      <c r="L294" s="13" t="s">
        <v>454</v>
      </c>
      <c r="M294" s="13" t="s">
        <v>455</v>
      </c>
      <c r="N294" s="11"/>
    </row>
    <row r="295" s="1" customFormat="1" ht="19.9" customHeight="1" spans="1:14">
      <c r="A295" s="11"/>
      <c r="B295" s="13"/>
      <c r="C295" s="13"/>
      <c r="D295" s="14"/>
      <c r="E295" s="15"/>
      <c r="F295" s="13"/>
      <c r="G295" s="13" t="s">
        <v>462</v>
      </c>
      <c r="H295" s="13" t="s">
        <v>497</v>
      </c>
      <c r="I295" s="13" t="s">
        <v>571</v>
      </c>
      <c r="J295" s="13" t="s">
        <v>499</v>
      </c>
      <c r="K295" s="13" t="s">
        <v>585</v>
      </c>
      <c r="L295" s="13"/>
      <c r="M295" s="13" t="s">
        <v>465</v>
      </c>
      <c r="N295" s="11"/>
    </row>
    <row r="296" s="1" customFormat="1" ht="19.9" customHeight="1" spans="1:14">
      <c r="A296" s="11"/>
      <c r="B296" s="13"/>
      <c r="C296" s="13"/>
      <c r="D296" s="14"/>
      <c r="E296" s="15"/>
      <c r="F296" s="13"/>
      <c r="G296" s="13" t="s">
        <v>572</v>
      </c>
      <c r="H296" s="13" t="s">
        <v>573</v>
      </c>
      <c r="I296" s="13" t="s">
        <v>574</v>
      </c>
      <c r="J296" s="13" t="s">
        <v>489</v>
      </c>
      <c r="K296" s="13" t="s">
        <v>490</v>
      </c>
      <c r="L296" s="13" t="s">
        <v>454</v>
      </c>
      <c r="M296" s="13" t="s">
        <v>492</v>
      </c>
      <c r="N296" s="11"/>
    </row>
    <row r="297" s="1" customFormat="1" ht="19.9" customHeight="1" spans="1:14">
      <c r="A297" s="11"/>
      <c r="B297" s="13"/>
      <c r="C297" s="13" t="s">
        <v>689</v>
      </c>
      <c r="D297" s="14">
        <v>10</v>
      </c>
      <c r="E297" s="15" t="s">
        <v>690</v>
      </c>
      <c r="F297" s="13" t="s">
        <v>691</v>
      </c>
      <c r="G297" s="13" t="s">
        <v>449</v>
      </c>
      <c r="H297" s="13" t="s">
        <v>487</v>
      </c>
      <c r="I297" s="13" t="s">
        <v>488</v>
      </c>
      <c r="J297" s="13" t="s">
        <v>489</v>
      </c>
      <c r="K297" s="13" t="s">
        <v>453</v>
      </c>
      <c r="L297" s="13" t="s">
        <v>454</v>
      </c>
      <c r="M297" s="13" t="s">
        <v>492</v>
      </c>
      <c r="N297" s="11"/>
    </row>
    <row r="298" s="1" customFormat="1" ht="19.9" customHeight="1" spans="1:14">
      <c r="A298" s="11"/>
      <c r="B298" s="13"/>
      <c r="C298" s="13"/>
      <c r="D298" s="14"/>
      <c r="E298" s="15"/>
      <c r="F298" s="13"/>
      <c r="G298" s="13" t="s">
        <v>449</v>
      </c>
      <c r="H298" s="13" t="s">
        <v>450</v>
      </c>
      <c r="I298" s="13" t="s">
        <v>568</v>
      </c>
      <c r="J298" s="13" t="s">
        <v>489</v>
      </c>
      <c r="K298" s="13" t="s">
        <v>492</v>
      </c>
      <c r="L298" s="13" t="s">
        <v>569</v>
      </c>
      <c r="M298" s="13" t="s">
        <v>455</v>
      </c>
      <c r="N298" s="11"/>
    </row>
    <row r="299" s="1" customFormat="1" ht="19.9" customHeight="1" spans="1:14">
      <c r="A299" s="11"/>
      <c r="B299" s="13"/>
      <c r="C299" s="13"/>
      <c r="D299" s="14"/>
      <c r="E299" s="15"/>
      <c r="F299" s="13"/>
      <c r="G299" s="13" t="s">
        <v>449</v>
      </c>
      <c r="H299" s="13" t="s">
        <v>456</v>
      </c>
      <c r="I299" s="13" t="s">
        <v>667</v>
      </c>
      <c r="J299" s="13" t="s">
        <v>489</v>
      </c>
      <c r="K299" s="13" t="s">
        <v>453</v>
      </c>
      <c r="L299" s="13" t="s">
        <v>454</v>
      </c>
      <c r="M299" s="13" t="s">
        <v>455</v>
      </c>
      <c r="N299" s="11"/>
    </row>
    <row r="300" s="1" customFormat="1" ht="19.9" customHeight="1" spans="1:14">
      <c r="A300" s="11"/>
      <c r="B300" s="13"/>
      <c r="C300" s="13"/>
      <c r="D300" s="14"/>
      <c r="E300" s="15"/>
      <c r="F300" s="13"/>
      <c r="G300" s="13" t="s">
        <v>462</v>
      </c>
      <c r="H300" s="13" t="s">
        <v>497</v>
      </c>
      <c r="I300" s="13" t="s">
        <v>571</v>
      </c>
      <c r="J300" s="13" t="s">
        <v>499</v>
      </c>
      <c r="K300" s="13" t="s">
        <v>585</v>
      </c>
      <c r="L300" s="13"/>
      <c r="M300" s="13" t="s">
        <v>465</v>
      </c>
      <c r="N300" s="11"/>
    </row>
    <row r="301" s="1" customFormat="1" ht="19.9" customHeight="1" spans="1:14">
      <c r="A301" s="11"/>
      <c r="B301" s="13"/>
      <c r="C301" s="13"/>
      <c r="D301" s="14"/>
      <c r="E301" s="15"/>
      <c r="F301" s="13"/>
      <c r="G301" s="13" t="s">
        <v>572</v>
      </c>
      <c r="H301" s="13" t="s">
        <v>573</v>
      </c>
      <c r="I301" s="13" t="s">
        <v>574</v>
      </c>
      <c r="J301" s="13" t="s">
        <v>489</v>
      </c>
      <c r="K301" s="13" t="s">
        <v>490</v>
      </c>
      <c r="L301" s="13" t="s">
        <v>454</v>
      </c>
      <c r="M301" s="13" t="s">
        <v>492</v>
      </c>
      <c r="N301" s="11"/>
    </row>
    <row r="302" s="1" customFormat="1" ht="19.9" customHeight="1" spans="1:14">
      <c r="A302" s="11"/>
      <c r="B302" s="13"/>
      <c r="C302" s="13" t="s">
        <v>692</v>
      </c>
      <c r="D302" s="14">
        <v>10</v>
      </c>
      <c r="E302" s="15" t="s">
        <v>693</v>
      </c>
      <c r="F302" s="13" t="s">
        <v>694</v>
      </c>
      <c r="G302" s="13" t="s">
        <v>449</v>
      </c>
      <c r="H302" s="13" t="s">
        <v>487</v>
      </c>
      <c r="I302" s="13" t="s">
        <v>488</v>
      </c>
      <c r="J302" s="13" t="s">
        <v>489</v>
      </c>
      <c r="K302" s="13" t="s">
        <v>453</v>
      </c>
      <c r="L302" s="13" t="s">
        <v>454</v>
      </c>
      <c r="M302" s="13" t="s">
        <v>492</v>
      </c>
      <c r="N302" s="11"/>
    </row>
    <row r="303" s="1" customFormat="1" ht="19.9" customHeight="1" spans="1:14">
      <c r="A303" s="11"/>
      <c r="B303" s="13"/>
      <c r="C303" s="13"/>
      <c r="D303" s="14"/>
      <c r="E303" s="15"/>
      <c r="F303" s="13"/>
      <c r="G303" s="13" t="s">
        <v>449</v>
      </c>
      <c r="H303" s="13" t="s">
        <v>450</v>
      </c>
      <c r="I303" s="13" t="s">
        <v>568</v>
      </c>
      <c r="J303" s="13" t="s">
        <v>489</v>
      </c>
      <c r="K303" s="13" t="s">
        <v>492</v>
      </c>
      <c r="L303" s="13" t="s">
        <v>569</v>
      </c>
      <c r="M303" s="13" t="s">
        <v>455</v>
      </c>
      <c r="N303" s="11"/>
    </row>
    <row r="304" s="1" customFormat="1" ht="19.9" customHeight="1" spans="1:14">
      <c r="A304" s="11"/>
      <c r="B304" s="13"/>
      <c r="C304" s="13"/>
      <c r="D304" s="14"/>
      <c r="E304" s="15"/>
      <c r="F304" s="13"/>
      <c r="G304" s="13" t="s">
        <v>449</v>
      </c>
      <c r="H304" s="13" t="s">
        <v>456</v>
      </c>
      <c r="I304" s="13" t="s">
        <v>695</v>
      </c>
      <c r="J304" s="13" t="s">
        <v>489</v>
      </c>
      <c r="K304" s="13" t="s">
        <v>453</v>
      </c>
      <c r="L304" s="13" t="s">
        <v>454</v>
      </c>
      <c r="M304" s="13" t="s">
        <v>455</v>
      </c>
      <c r="N304" s="11"/>
    </row>
    <row r="305" s="1" customFormat="1" ht="19.9" customHeight="1" spans="1:14">
      <c r="A305" s="11"/>
      <c r="B305" s="13"/>
      <c r="C305" s="13"/>
      <c r="D305" s="14"/>
      <c r="E305" s="15"/>
      <c r="F305" s="13"/>
      <c r="G305" s="13" t="s">
        <v>462</v>
      </c>
      <c r="H305" s="13" t="s">
        <v>497</v>
      </c>
      <c r="I305" s="13" t="s">
        <v>571</v>
      </c>
      <c r="J305" s="13" t="s">
        <v>499</v>
      </c>
      <c r="K305" s="13" t="s">
        <v>585</v>
      </c>
      <c r="L305" s="13"/>
      <c r="M305" s="13" t="s">
        <v>465</v>
      </c>
      <c r="N305" s="11"/>
    </row>
    <row r="306" s="1" customFormat="1" ht="19.9" customHeight="1" spans="1:14">
      <c r="A306" s="11"/>
      <c r="B306" s="13"/>
      <c r="C306" s="13"/>
      <c r="D306" s="14"/>
      <c r="E306" s="15"/>
      <c r="F306" s="13"/>
      <c r="G306" s="13" t="s">
        <v>572</v>
      </c>
      <c r="H306" s="13" t="s">
        <v>573</v>
      </c>
      <c r="I306" s="13" t="s">
        <v>574</v>
      </c>
      <c r="J306" s="13" t="s">
        <v>489</v>
      </c>
      <c r="K306" s="13" t="s">
        <v>490</v>
      </c>
      <c r="L306" s="13" t="s">
        <v>454</v>
      </c>
      <c r="M306" s="13" t="s">
        <v>492</v>
      </c>
      <c r="N306" s="11"/>
    </row>
    <row r="307" s="1" customFormat="1" ht="19.9" customHeight="1" spans="1:14">
      <c r="A307" s="11"/>
      <c r="B307" s="13"/>
      <c r="C307" s="13" t="s">
        <v>696</v>
      </c>
      <c r="D307" s="14">
        <v>10</v>
      </c>
      <c r="E307" s="15" t="s">
        <v>697</v>
      </c>
      <c r="F307" s="13" t="s">
        <v>698</v>
      </c>
      <c r="G307" s="13" t="s">
        <v>449</v>
      </c>
      <c r="H307" s="13" t="s">
        <v>487</v>
      </c>
      <c r="I307" s="13" t="s">
        <v>488</v>
      </c>
      <c r="J307" s="13" t="s">
        <v>489</v>
      </c>
      <c r="K307" s="13" t="s">
        <v>453</v>
      </c>
      <c r="L307" s="13" t="s">
        <v>454</v>
      </c>
      <c r="M307" s="13" t="s">
        <v>492</v>
      </c>
      <c r="N307" s="11"/>
    </row>
    <row r="308" s="1" customFormat="1" ht="19.9" customHeight="1" spans="1:14">
      <c r="A308" s="11"/>
      <c r="B308" s="13"/>
      <c r="C308" s="13"/>
      <c r="D308" s="14"/>
      <c r="E308" s="15"/>
      <c r="F308" s="13"/>
      <c r="G308" s="13" t="s">
        <v>449</v>
      </c>
      <c r="H308" s="13" t="s">
        <v>450</v>
      </c>
      <c r="I308" s="13" t="s">
        <v>568</v>
      </c>
      <c r="J308" s="13" t="s">
        <v>489</v>
      </c>
      <c r="K308" s="13" t="s">
        <v>492</v>
      </c>
      <c r="L308" s="13" t="s">
        <v>569</v>
      </c>
      <c r="M308" s="13" t="s">
        <v>455</v>
      </c>
      <c r="N308" s="11"/>
    </row>
    <row r="309" s="1" customFormat="1" ht="19.9" customHeight="1" spans="1:14">
      <c r="A309" s="11"/>
      <c r="B309" s="13"/>
      <c r="C309" s="13"/>
      <c r="D309" s="14"/>
      <c r="E309" s="15"/>
      <c r="F309" s="13"/>
      <c r="G309" s="13" t="s">
        <v>449</v>
      </c>
      <c r="H309" s="13" t="s">
        <v>456</v>
      </c>
      <c r="I309" s="13" t="s">
        <v>699</v>
      </c>
      <c r="J309" s="13" t="s">
        <v>489</v>
      </c>
      <c r="K309" s="13" t="s">
        <v>453</v>
      </c>
      <c r="L309" s="13" t="s">
        <v>454</v>
      </c>
      <c r="M309" s="13" t="s">
        <v>455</v>
      </c>
      <c r="N309" s="11"/>
    </row>
    <row r="310" s="1" customFormat="1" ht="19.9" customHeight="1" spans="1:14">
      <c r="A310" s="11"/>
      <c r="B310" s="13"/>
      <c r="C310" s="13"/>
      <c r="D310" s="14"/>
      <c r="E310" s="15"/>
      <c r="F310" s="13"/>
      <c r="G310" s="13" t="s">
        <v>462</v>
      </c>
      <c r="H310" s="13" t="s">
        <v>497</v>
      </c>
      <c r="I310" s="13" t="s">
        <v>571</v>
      </c>
      <c r="J310" s="13" t="s">
        <v>499</v>
      </c>
      <c r="K310" s="13" t="s">
        <v>585</v>
      </c>
      <c r="L310" s="13"/>
      <c r="M310" s="13" t="s">
        <v>465</v>
      </c>
      <c r="N310" s="11"/>
    </row>
    <row r="311" s="1" customFormat="1" ht="19.9" customHeight="1" spans="1:14">
      <c r="A311" s="11"/>
      <c r="B311" s="13"/>
      <c r="C311" s="13"/>
      <c r="D311" s="14"/>
      <c r="E311" s="15"/>
      <c r="F311" s="13"/>
      <c r="G311" s="13" t="s">
        <v>572</v>
      </c>
      <c r="H311" s="13" t="s">
        <v>573</v>
      </c>
      <c r="I311" s="13" t="s">
        <v>574</v>
      </c>
      <c r="J311" s="13" t="s">
        <v>489</v>
      </c>
      <c r="K311" s="13" t="s">
        <v>490</v>
      </c>
      <c r="L311" s="13" t="s">
        <v>454</v>
      </c>
      <c r="M311" s="13" t="s">
        <v>492</v>
      </c>
      <c r="N311" s="11"/>
    </row>
    <row r="312" s="1" customFormat="1" ht="19.9" customHeight="1" spans="1:14">
      <c r="A312" s="11"/>
      <c r="B312" s="13"/>
      <c r="C312" s="13" t="s">
        <v>700</v>
      </c>
      <c r="D312" s="14">
        <v>10</v>
      </c>
      <c r="E312" s="15" t="s">
        <v>701</v>
      </c>
      <c r="F312" s="13" t="s">
        <v>702</v>
      </c>
      <c r="G312" s="13" t="s">
        <v>449</v>
      </c>
      <c r="H312" s="13" t="s">
        <v>487</v>
      </c>
      <c r="I312" s="13" t="s">
        <v>488</v>
      </c>
      <c r="J312" s="13" t="s">
        <v>489</v>
      </c>
      <c r="K312" s="13" t="s">
        <v>453</v>
      </c>
      <c r="L312" s="13" t="s">
        <v>454</v>
      </c>
      <c r="M312" s="13" t="s">
        <v>492</v>
      </c>
      <c r="N312" s="11"/>
    </row>
    <row r="313" s="1" customFormat="1" ht="19.9" customHeight="1" spans="1:14">
      <c r="A313" s="11"/>
      <c r="B313" s="13"/>
      <c r="C313" s="13"/>
      <c r="D313" s="14"/>
      <c r="E313" s="15"/>
      <c r="F313" s="13"/>
      <c r="G313" s="13" t="s">
        <v>449</v>
      </c>
      <c r="H313" s="13" t="s">
        <v>450</v>
      </c>
      <c r="I313" s="13" t="s">
        <v>568</v>
      </c>
      <c r="J313" s="13" t="s">
        <v>489</v>
      </c>
      <c r="K313" s="13" t="s">
        <v>492</v>
      </c>
      <c r="L313" s="13" t="s">
        <v>569</v>
      </c>
      <c r="M313" s="13" t="s">
        <v>455</v>
      </c>
      <c r="N313" s="11"/>
    </row>
    <row r="314" s="1" customFormat="1" ht="19.9" customHeight="1" spans="1:14">
      <c r="A314" s="11"/>
      <c r="B314" s="13"/>
      <c r="C314" s="13"/>
      <c r="D314" s="14"/>
      <c r="E314" s="15"/>
      <c r="F314" s="13"/>
      <c r="G314" s="13" t="s">
        <v>449</v>
      </c>
      <c r="H314" s="13" t="s">
        <v>456</v>
      </c>
      <c r="I314" s="13" t="s">
        <v>695</v>
      </c>
      <c r="J314" s="13" t="s">
        <v>489</v>
      </c>
      <c r="K314" s="13" t="s">
        <v>453</v>
      </c>
      <c r="L314" s="13" t="s">
        <v>454</v>
      </c>
      <c r="M314" s="13" t="s">
        <v>455</v>
      </c>
      <c r="N314" s="11"/>
    </row>
    <row r="315" s="1" customFormat="1" ht="19.9" customHeight="1" spans="1:14">
      <c r="A315" s="11"/>
      <c r="B315" s="13"/>
      <c r="C315" s="13"/>
      <c r="D315" s="14"/>
      <c r="E315" s="15"/>
      <c r="F315" s="13"/>
      <c r="G315" s="13" t="s">
        <v>462</v>
      </c>
      <c r="H315" s="13" t="s">
        <v>497</v>
      </c>
      <c r="I315" s="13" t="s">
        <v>571</v>
      </c>
      <c r="J315" s="13" t="s">
        <v>499</v>
      </c>
      <c r="K315" s="13" t="s">
        <v>585</v>
      </c>
      <c r="L315" s="13"/>
      <c r="M315" s="13" t="s">
        <v>465</v>
      </c>
      <c r="N315" s="11"/>
    </row>
    <row r="316" s="1" customFormat="1" ht="19.9" customHeight="1" spans="1:14">
      <c r="A316" s="11"/>
      <c r="B316" s="13"/>
      <c r="C316" s="13"/>
      <c r="D316" s="14"/>
      <c r="E316" s="15"/>
      <c r="F316" s="13"/>
      <c r="G316" s="13" t="s">
        <v>572</v>
      </c>
      <c r="H316" s="13" t="s">
        <v>573</v>
      </c>
      <c r="I316" s="13" t="s">
        <v>574</v>
      </c>
      <c r="J316" s="13" t="s">
        <v>489</v>
      </c>
      <c r="K316" s="13" t="s">
        <v>490</v>
      </c>
      <c r="L316" s="13" t="s">
        <v>454</v>
      </c>
      <c r="M316" s="13" t="s">
        <v>492</v>
      </c>
      <c r="N316" s="11"/>
    </row>
    <row r="317" s="1" customFormat="1" ht="19.9" customHeight="1" spans="1:14">
      <c r="A317" s="11"/>
      <c r="B317" s="13"/>
      <c r="C317" s="13" t="s">
        <v>703</v>
      </c>
      <c r="D317" s="14">
        <v>10</v>
      </c>
      <c r="E317" s="15" t="s">
        <v>704</v>
      </c>
      <c r="F317" s="13" t="s">
        <v>705</v>
      </c>
      <c r="G317" s="13" t="s">
        <v>449</v>
      </c>
      <c r="H317" s="13" t="s">
        <v>487</v>
      </c>
      <c r="I317" s="13" t="s">
        <v>488</v>
      </c>
      <c r="J317" s="13" t="s">
        <v>489</v>
      </c>
      <c r="K317" s="13" t="s">
        <v>453</v>
      </c>
      <c r="L317" s="13" t="s">
        <v>454</v>
      </c>
      <c r="M317" s="13" t="s">
        <v>492</v>
      </c>
      <c r="N317" s="11"/>
    </row>
    <row r="318" s="1" customFormat="1" ht="19.9" customHeight="1" spans="1:14">
      <c r="A318" s="11"/>
      <c r="B318" s="13"/>
      <c r="C318" s="13"/>
      <c r="D318" s="14"/>
      <c r="E318" s="15"/>
      <c r="F318" s="13"/>
      <c r="G318" s="13" t="s">
        <v>449</v>
      </c>
      <c r="H318" s="13" t="s">
        <v>450</v>
      </c>
      <c r="I318" s="13" t="s">
        <v>568</v>
      </c>
      <c r="J318" s="13" t="s">
        <v>489</v>
      </c>
      <c r="K318" s="13" t="s">
        <v>492</v>
      </c>
      <c r="L318" s="13" t="s">
        <v>569</v>
      </c>
      <c r="M318" s="13" t="s">
        <v>455</v>
      </c>
      <c r="N318" s="11"/>
    </row>
    <row r="319" s="1" customFormat="1" ht="19.9" customHeight="1" spans="1:14">
      <c r="A319" s="11"/>
      <c r="B319" s="13"/>
      <c r="C319" s="13"/>
      <c r="D319" s="14"/>
      <c r="E319" s="15"/>
      <c r="F319" s="13"/>
      <c r="G319" s="13" t="s">
        <v>449</v>
      </c>
      <c r="H319" s="13" t="s">
        <v>456</v>
      </c>
      <c r="I319" s="13" t="s">
        <v>706</v>
      </c>
      <c r="J319" s="13" t="s">
        <v>489</v>
      </c>
      <c r="K319" s="13" t="s">
        <v>453</v>
      </c>
      <c r="L319" s="13" t="s">
        <v>454</v>
      </c>
      <c r="M319" s="13" t="s">
        <v>455</v>
      </c>
      <c r="N319" s="11"/>
    </row>
    <row r="320" s="1" customFormat="1" ht="19.9" customHeight="1" spans="1:14">
      <c r="A320" s="11"/>
      <c r="B320" s="13"/>
      <c r="C320" s="13"/>
      <c r="D320" s="14"/>
      <c r="E320" s="15"/>
      <c r="F320" s="13"/>
      <c r="G320" s="13" t="s">
        <v>462</v>
      </c>
      <c r="H320" s="13" t="s">
        <v>497</v>
      </c>
      <c r="I320" s="13" t="s">
        <v>571</v>
      </c>
      <c r="J320" s="13" t="s">
        <v>499</v>
      </c>
      <c r="K320" s="13" t="s">
        <v>585</v>
      </c>
      <c r="L320" s="13"/>
      <c r="M320" s="13" t="s">
        <v>465</v>
      </c>
      <c r="N320" s="11"/>
    </row>
    <row r="321" s="1" customFormat="1" ht="19.9" customHeight="1" spans="1:14">
      <c r="A321" s="11"/>
      <c r="B321" s="13"/>
      <c r="C321" s="13"/>
      <c r="D321" s="14"/>
      <c r="E321" s="15"/>
      <c r="F321" s="13"/>
      <c r="G321" s="13" t="s">
        <v>572</v>
      </c>
      <c r="H321" s="13" t="s">
        <v>573</v>
      </c>
      <c r="I321" s="13" t="s">
        <v>574</v>
      </c>
      <c r="J321" s="13" t="s">
        <v>489</v>
      </c>
      <c r="K321" s="13" t="s">
        <v>490</v>
      </c>
      <c r="L321" s="13" t="s">
        <v>454</v>
      </c>
      <c r="M321" s="13" t="s">
        <v>492</v>
      </c>
      <c r="N321" s="11"/>
    </row>
    <row r="322" s="1" customFormat="1" ht="19.9" customHeight="1" spans="1:14">
      <c r="A322" s="11"/>
      <c r="B322" s="13"/>
      <c r="C322" s="13" t="s">
        <v>707</v>
      </c>
      <c r="D322" s="14">
        <v>10</v>
      </c>
      <c r="E322" s="15" t="s">
        <v>690</v>
      </c>
      <c r="F322" s="13" t="s">
        <v>708</v>
      </c>
      <c r="G322" s="13" t="s">
        <v>449</v>
      </c>
      <c r="H322" s="13" t="s">
        <v>487</v>
      </c>
      <c r="I322" s="13" t="s">
        <v>488</v>
      </c>
      <c r="J322" s="13" t="s">
        <v>489</v>
      </c>
      <c r="K322" s="13" t="s">
        <v>453</v>
      </c>
      <c r="L322" s="13" t="s">
        <v>454</v>
      </c>
      <c r="M322" s="13" t="s">
        <v>492</v>
      </c>
      <c r="N322" s="11"/>
    </row>
    <row r="323" s="1" customFormat="1" ht="19.9" customHeight="1" spans="1:14">
      <c r="A323" s="11"/>
      <c r="B323" s="13"/>
      <c r="C323" s="13"/>
      <c r="D323" s="14"/>
      <c r="E323" s="15"/>
      <c r="F323" s="13"/>
      <c r="G323" s="13" t="s">
        <v>449</v>
      </c>
      <c r="H323" s="13" t="s">
        <v>450</v>
      </c>
      <c r="I323" s="13" t="s">
        <v>568</v>
      </c>
      <c r="J323" s="13" t="s">
        <v>489</v>
      </c>
      <c r="K323" s="13" t="s">
        <v>492</v>
      </c>
      <c r="L323" s="13" t="s">
        <v>569</v>
      </c>
      <c r="M323" s="13" t="s">
        <v>455</v>
      </c>
      <c r="N323" s="11"/>
    </row>
    <row r="324" s="1" customFormat="1" ht="19.9" customHeight="1" spans="1:14">
      <c r="A324" s="11"/>
      <c r="B324" s="13"/>
      <c r="C324" s="13"/>
      <c r="D324" s="14"/>
      <c r="E324" s="15"/>
      <c r="F324" s="13"/>
      <c r="G324" s="13" t="s">
        <v>449</v>
      </c>
      <c r="H324" s="13" t="s">
        <v>456</v>
      </c>
      <c r="I324" s="13" t="s">
        <v>663</v>
      </c>
      <c r="J324" s="13" t="s">
        <v>489</v>
      </c>
      <c r="K324" s="13" t="s">
        <v>453</v>
      </c>
      <c r="L324" s="13" t="s">
        <v>454</v>
      </c>
      <c r="M324" s="13" t="s">
        <v>455</v>
      </c>
      <c r="N324" s="11"/>
    </row>
    <row r="325" s="1" customFormat="1" ht="19.9" customHeight="1" spans="1:14">
      <c r="A325" s="11"/>
      <c r="B325" s="13"/>
      <c r="C325" s="13"/>
      <c r="D325" s="14"/>
      <c r="E325" s="15"/>
      <c r="F325" s="13"/>
      <c r="G325" s="13" t="s">
        <v>462</v>
      </c>
      <c r="H325" s="13" t="s">
        <v>497</v>
      </c>
      <c r="I325" s="13" t="s">
        <v>571</v>
      </c>
      <c r="J325" s="13" t="s">
        <v>499</v>
      </c>
      <c r="K325" s="13" t="s">
        <v>585</v>
      </c>
      <c r="L325" s="13"/>
      <c r="M325" s="13" t="s">
        <v>465</v>
      </c>
      <c r="N325" s="11"/>
    </row>
    <row r="326" s="1" customFormat="1" ht="19.9" customHeight="1" spans="1:14">
      <c r="A326" s="11"/>
      <c r="B326" s="13"/>
      <c r="C326" s="13"/>
      <c r="D326" s="14"/>
      <c r="E326" s="15"/>
      <c r="F326" s="13"/>
      <c r="G326" s="13" t="s">
        <v>572</v>
      </c>
      <c r="H326" s="13" t="s">
        <v>573</v>
      </c>
      <c r="I326" s="13" t="s">
        <v>574</v>
      </c>
      <c r="J326" s="13" t="s">
        <v>489</v>
      </c>
      <c r="K326" s="13" t="s">
        <v>490</v>
      </c>
      <c r="L326" s="13" t="s">
        <v>454</v>
      </c>
      <c r="M326" s="13" t="s">
        <v>492</v>
      </c>
      <c r="N326" s="11"/>
    </row>
    <row r="327" s="1" customFormat="1" ht="19.9" customHeight="1" spans="1:14">
      <c r="A327" s="11"/>
      <c r="B327" s="13"/>
      <c r="C327" s="13" t="s">
        <v>709</v>
      </c>
      <c r="D327" s="14">
        <v>10</v>
      </c>
      <c r="E327" s="15" t="s">
        <v>710</v>
      </c>
      <c r="F327" s="13" t="s">
        <v>711</v>
      </c>
      <c r="G327" s="13" t="s">
        <v>449</v>
      </c>
      <c r="H327" s="13" t="s">
        <v>487</v>
      </c>
      <c r="I327" s="13" t="s">
        <v>488</v>
      </c>
      <c r="J327" s="13" t="s">
        <v>489</v>
      </c>
      <c r="K327" s="13" t="s">
        <v>453</v>
      </c>
      <c r="L327" s="13" t="s">
        <v>454</v>
      </c>
      <c r="M327" s="13" t="s">
        <v>492</v>
      </c>
      <c r="N327" s="11"/>
    </row>
    <row r="328" s="1" customFormat="1" ht="19.9" customHeight="1" spans="1:14">
      <c r="A328" s="11"/>
      <c r="B328" s="13"/>
      <c r="C328" s="13"/>
      <c r="D328" s="14"/>
      <c r="E328" s="15"/>
      <c r="F328" s="13"/>
      <c r="G328" s="13" t="s">
        <v>449</v>
      </c>
      <c r="H328" s="13" t="s">
        <v>450</v>
      </c>
      <c r="I328" s="13" t="s">
        <v>568</v>
      </c>
      <c r="J328" s="13" t="s">
        <v>489</v>
      </c>
      <c r="K328" s="13" t="s">
        <v>492</v>
      </c>
      <c r="L328" s="13" t="s">
        <v>569</v>
      </c>
      <c r="M328" s="13" t="s">
        <v>455</v>
      </c>
      <c r="N328" s="11"/>
    </row>
    <row r="329" s="1" customFormat="1" ht="19.9" customHeight="1" spans="1:14">
      <c r="A329" s="11"/>
      <c r="B329" s="13"/>
      <c r="C329" s="13"/>
      <c r="D329" s="14"/>
      <c r="E329" s="15"/>
      <c r="F329" s="13"/>
      <c r="G329" s="13" t="s">
        <v>449</v>
      </c>
      <c r="H329" s="13" t="s">
        <v>456</v>
      </c>
      <c r="I329" s="13" t="s">
        <v>712</v>
      </c>
      <c r="J329" s="13" t="s">
        <v>489</v>
      </c>
      <c r="K329" s="13" t="s">
        <v>453</v>
      </c>
      <c r="L329" s="13" t="s">
        <v>454</v>
      </c>
      <c r="M329" s="13" t="s">
        <v>455</v>
      </c>
      <c r="N329" s="11"/>
    </row>
    <row r="330" s="1" customFormat="1" ht="19.9" customHeight="1" spans="1:14">
      <c r="A330" s="11"/>
      <c r="B330" s="13"/>
      <c r="C330" s="13"/>
      <c r="D330" s="14"/>
      <c r="E330" s="15"/>
      <c r="F330" s="13"/>
      <c r="G330" s="13" t="s">
        <v>462</v>
      </c>
      <c r="H330" s="13" t="s">
        <v>497</v>
      </c>
      <c r="I330" s="13" t="s">
        <v>571</v>
      </c>
      <c r="J330" s="13" t="s">
        <v>499</v>
      </c>
      <c r="K330" s="13" t="s">
        <v>585</v>
      </c>
      <c r="L330" s="13"/>
      <c r="M330" s="13" t="s">
        <v>465</v>
      </c>
      <c r="N330" s="11"/>
    </row>
    <row r="331" s="1" customFormat="1" ht="19.9" customHeight="1" spans="1:14">
      <c r="A331" s="11"/>
      <c r="B331" s="13"/>
      <c r="C331" s="13"/>
      <c r="D331" s="14"/>
      <c r="E331" s="15"/>
      <c r="F331" s="13"/>
      <c r="G331" s="13" t="s">
        <v>572</v>
      </c>
      <c r="H331" s="13" t="s">
        <v>573</v>
      </c>
      <c r="I331" s="13" t="s">
        <v>574</v>
      </c>
      <c r="J331" s="13" t="s">
        <v>489</v>
      </c>
      <c r="K331" s="13" t="s">
        <v>490</v>
      </c>
      <c r="L331" s="13" t="s">
        <v>454</v>
      </c>
      <c r="M331" s="13" t="s">
        <v>492</v>
      </c>
      <c r="N331" s="11"/>
    </row>
    <row r="332" s="1" customFormat="1" ht="19.9" customHeight="1" spans="1:14">
      <c r="A332" s="11"/>
      <c r="B332" s="13"/>
      <c r="C332" s="13" t="s">
        <v>713</v>
      </c>
      <c r="D332" s="14">
        <v>10</v>
      </c>
      <c r="E332" s="15" t="s">
        <v>714</v>
      </c>
      <c r="F332" s="13" t="s">
        <v>715</v>
      </c>
      <c r="G332" s="13" t="s">
        <v>449</v>
      </c>
      <c r="H332" s="13" t="s">
        <v>487</v>
      </c>
      <c r="I332" s="13" t="s">
        <v>488</v>
      </c>
      <c r="J332" s="13" t="s">
        <v>489</v>
      </c>
      <c r="K332" s="13" t="s">
        <v>453</v>
      </c>
      <c r="L332" s="13" t="s">
        <v>454</v>
      </c>
      <c r="M332" s="13" t="s">
        <v>492</v>
      </c>
      <c r="N332" s="11"/>
    </row>
    <row r="333" s="1" customFormat="1" ht="19.9" customHeight="1" spans="1:14">
      <c r="A333" s="11"/>
      <c r="B333" s="13"/>
      <c r="C333" s="13"/>
      <c r="D333" s="14"/>
      <c r="E333" s="15"/>
      <c r="F333" s="13"/>
      <c r="G333" s="13" t="s">
        <v>449</v>
      </c>
      <c r="H333" s="13" t="s">
        <v>450</v>
      </c>
      <c r="I333" s="13" t="s">
        <v>568</v>
      </c>
      <c r="J333" s="13" t="s">
        <v>489</v>
      </c>
      <c r="K333" s="13" t="s">
        <v>492</v>
      </c>
      <c r="L333" s="13" t="s">
        <v>569</v>
      </c>
      <c r="M333" s="13" t="s">
        <v>455</v>
      </c>
      <c r="N333" s="11"/>
    </row>
    <row r="334" s="1" customFormat="1" ht="19.9" customHeight="1" spans="1:14">
      <c r="A334" s="11"/>
      <c r="B334" s="13"/>
      <c r="C334" s="13"/>
      <c r="D334" s="14"/>
      <c r="E334" s="15"/>
      <c r="F334" s="13"/>
      <c r="G334" s="13" t="s">
        <v>449</v>
      </c>
      <c r="H334" s="13" t="s">
        <v>456</v>
      </c>
      <c r="I334" s="13" t="s">
        <v>663</v>
      </c>
      <c r="J334" s="13" t="s">
        <v>489</v>
      </c>
      <c r="K334" s="13" t="s">
        <v>453</v>
      </c>
      <c r="L334" s="13" t="s">
        <v>454</v>
      </c>
      <c r="M334" s="13" t="s">
        <v>455</v>
      </c>
      <c r="N334" s="11"/>
    </row>
    <row r="335" s="1" customFormat="1" ht="19.9" customHeight="1" spans="1:14">
      <c r="A335" s="11"/>
      <c r="B335" s="13"/>
      <c r="C335" s="13"/>
      <c r="D335" s="14"/>
      <c r="E335" s="15"/>
      <c r="F335" s="13"/>
      <c r="G335" s="13" t="s">
        <v>462</v>
      </c>
      <c r="H335" s="13" t="s">
        <v>497</v>
      </c>
      <c r="I335" s="13" t="s">
        <v>571</v>
      </c>
      <c r="J335" s="13" t="s">
        <v>499</v>
      </c>
      <c r="K335" s="13" t="s">
        <v>585</v>
      </c>
      <c r="L335" s="13"/>
      <c r="M335" s="13" t="s">
        <v>465</v>
      </c>
      <c r="N335" s="11"/>
    </row>
    <row r="336" s="1" customFormat="1" ht="19.9" customHeight="1" spans="1:14">
      <c r="A336" s="11"/>
      <c r="B336" s="13"/>
      <c r="C336" s="13"/>
      <c r="D336" s="14"/>
      <c r="E336" s="15"/>
      <c r="F336" s="13"/>
      <c r="G336" s="13" t="s">
        <v>572</v>
      </c>
      <c r="H336" s="13" t="s">
        <v>573</v>
      </c>
      <c r="I336" s="13" t="s">
        <v>574</v>
      </c>
      <c r="J336" s="13" t="s">
        <v>489</v>
      </c>
      <c r="K336" s="13" t="s">
        <v>490</v>
      </c>
      <c r="L336" s="13" t="s">
        <v>454</v>
      </c>
      <c r="M336" s="13" t="s">
        <v>492</v>
      </c>
      <c r="N336" s="11"/>
    </row>
    <row r="337" s="1" customFormat="1" ht="19.9" customHeight="1" spans="1:14">
      <c r="A337" s="11"/>
      <c r="B337" s="13"/>
      <c r="C337" s="13" t="s">
        <v>716</v>
      </c>
      <c r="D337" s="14">
        <v>10</v>
      </c>
      <c r="E337" s="15" t="s">
        <v>717</v>
      </c>
      <c r="F337" s="13" t="s">
        <v>718</v>
      </c>
      <c r="G337" s="13" t="s">
        <v>449</v>
      </c>
      <c r="H337" s="13" t="s">
        <v>487</v>
      </c>
      <c r="I337" s="13" t="s">
        <v>488</v>
      </c>
      <c r="J337" s="13" t="s">
        <v>489</v>
      </c>
      <c r="K337" s="13" t="s">
        <v>453</v>
      </c>
      <c r="L337" s="13" t="s">
        <v>454</v>
      </c>
      <c r="M337" s="13" t="s">
        <v>492</v>
      </c>
      <c r="N337" s="11"/>
    </row>
    <row r="338" s="1" customFormat="1" ht="19.9" customHeight="1" spans="1:14">
      <c r="A338" s="11"/>
      <c r="B338" s="13"/>
      <c r="C338" s="13"/>
      <c r="D338" s="14"/>
      <c r="E338" s="15"/>
      <c r="F338" s="13"/>
      <c r="G338" s="13" t="s">
        <v>449</v>
      </c>
      <c r="H338" s="13" t="s">
        <v>450</v>
      </c>
      <c r="I338" s="13" t="s">
        <v>568</v>
      </c>
      <c r="J338" s="13" t="s">
        <v>489</v>
      </c>
      <c r="K338" s="13" t="s">
        <v>492</v>
      </c>
      <c r="L338" s="13" t="s">
        <v>569</v>
      </c>
      <c r="M338" s="13" t="s">
        <v>455</v>
      </c>
      <c r="N338" s="11"/>
    </row>
    <row r="339" s="1" customFormat="1" ht="19.9" customHeight="1" spans="1:14">
      <c r="A339" s="11"/>
      <c r="B339" s="13"/>
      <c r="C339" s="13"/>
      <c r="D339" s="14"/>
      <c r="E339" s="15"/>
      <c r="F339" s="13"/>
      <c r="G339" s="13" t="s">
        <v>449</v>
      </c>
      <c r="H339" s="13" t="s">
        <v>456</v>
      </c>
      <c r="I339" s="13" t="s">
        <v>663</v>
      </c>
      <c r="J339" s="13" t="s">
        <v>489</v>
      </c>
      <c r="K339" s="13" t="s">
        <v>453</v>
      </c>
      <c r="L339" s="13" t="s">
        <v>454</v>
      </c>
      <c r="M339" s="13" t="s">
        <v>455</v>
      </c>
      <c r="N339" s="11"/>
    </row>
    <row r="340" s="1" customFormat="1" ht="19.9" customHeight="1" spans="1:14">
      <c r="A340" s="11"/>
      <c r="B340" s="13"/>
      <c r="C340" s="13"/>
      <c r="D340" s="14"/>
      <c r="E340" s="15"/>
      <c r="F340" s="13"/>
      <c r="G340" s="13" t="s">
        <v>462</v>
      </c>
      <c r="H340" s="13" t="s">
        <v>497</v>
      </c>
      <c r="I340" s="13" t="s">
        <v>571</v>
      </c>
      <c r="J340" s="13" t="s">
        <v>499</v>
      </c>
      <c r="K340" s="13" t="s">
        <v>585</v>
      </c>
      <c r="L340" s="13"/>
      <c r="M340" s="13" t="s">
        <v>465</v>
      </c>
      <c r="N340" s="11"/>
    </row>
    <row r="341" s="1" customFormat="1" ht="19.9" customHeight="1" spans="1:14">
      <c r="A341" s="11"/>
      <c r="B341" s="13"/>
      <c r="C341" s="13"/>
      <c r="D341" s="14"/>
      <c r="E341" s="15"/>
      <c r="F341" s="13"/>
      <c r="G341" s="13" t="s">
        <v>572</v>
      </c>
      <c r="H341" s="13" t="s">
        <v>573</v>
      </c>
      <c r="I341" s="13" t="s">
        <v>574</v>
      </c>
      <c r="J341" s="13" t="s">
        <v>489</v>
      </c>
      <c r="K341" s="13" t="s">
        <v>490</v>
      </c>
      <c r="L341" s="13" t="s">
        <v>454</v>
      </c>
      <c r="M341" s="13" t="s">
        <v>492</v>
      </c>
      <c r="N341" s="11"/>
    </row>
    <row r="342" s="1" customFormat="1" ht="19.9" customHeight="1" spans="1:14">
      <c r="A342" s="11"/>
      <c r="B342" s="13"/>
      <c r="C342" s="13" t="s">
        <v>719</v>
      </c>
      <c r="D342" s="14">
        <v>10</v>
      </c>
      <c r="E342" s="15" t="s">
        <v>720</v>
      </c>
      <c r="F342" s="13" t="s">
        <v>721</v>
      </c>
      <c r="G342" s="13" t="s">
        <v>449</v>
      </c>
      <c r="H342" s="13" t="s">
        <v>487</v>
      </c>
      <c r="I342" s="13" t="s">
        <v>488</v>
      </c>
      <c r="J342" s="13" t="s">
        <v>489</v>
      </c>
      <c r="K342" s="13" t="s">
        <v>453</v>
      </c>
      <c r="L342" s="13" t="s">
        <v>454</v>
      </c>
      <c r="M342" s="13" t="s">
        <v>492</v>
      </c>
      <c r="N342" s="11"/>
    </row>
    <row r="343" s="1" customFormat="1" ht="19.9" customHeight="1" spans="1:14">
      <c r="A343" s="11"/>
      <c r="B343" s="13"/>
      <c r="C343" s="13"/>
      <c r="D343" s="14"/>
      <c r="E343" s="15"/>
      <c r="F343" s="13"/>
      <c r="G343" s="13" t="s">
        <v>449</v>
      </c>
      <c r="H343" s="13" t="s">
        <v>450</v>
      </c>
      <c r="I343" s="13" t="s">
        <v>568</v>
      </c>
      <c r="J343" s="13" t="s">
        <v>489</v>
      </c>
      <c r="K343" s="13" t="s">
        <v>492</v>
      </c>
      <c r="L343" s="13" t="s">
        <v>569</v>
      </c>
      <c r="M343" s="13" t="s">
        <v>455</v>
      </c>
      <c r="N343" s="11"/>
    </row>
    <row r="344" s="1" customFormat="1" ht="19.9" customHeight="1" spans="1:14">
      <c r="A344" s="11"/>
      <c r="B344" s="13"/>
      <c r="C344" s="13"/>
      <c r="D344" s="14"/>
      <c r="E344" s="15"/>
      <c r="F344" s="13"/>
      <c r="G344" s="13" t="s">
        <v>449</v>
      </c>
      <c r="H344" s="13" t="s">
        <v>456</v>
      </c>
      <c r="I344" s="13" t="s">
        <v>722</v>
      </c>
      <c r="J344" s="13" t="s">
        <v>489</v>
      </c>
      <c r="K344" s="13" t="s">
        <v>453</v>
      </c>
      <c r="L344" s="13" t="s">
        <v>454</v>
      </c>
      <c r="M344" s="13" t="s">
        <v>455</v>
      </c>
      <c r="N344" s="11"/>
    </row>
    <row r="345" s="1" customFormat="1" ht="19.9" customHeight="1" spans="1:14">
      <c r="A345" s="11"/>
      <c r="B345" s="13"/>
      <c r="C345" s="13"/>
      <c r="D345" s="14"/>
      <c r="E345" s="15"/>
      <c r="F345" s="13"/>
      <c r="G345" s="13" t="s">
        <v>462</v>
      </c>
      <c r="H345" s="13" t="s">
        <v>497</v>
      </c>
      <c r="I345" s="13" t="s">
        <v>571</v>
      </c>
      <c r="J345" s="13" t="s">
        <v>499</v>
      </c>
      <c r="K345" s="13" t="s">
        <v>585</v>
      </c>
      <c r="L345" s="13"/>
      <c r="M345" s="13" t="s">
        <v>465</v>
      </c>
      <c r="N345" s="11"/>
    </row>
    <row r="346" s="1" customFormat="1" ht="19.9" customHeight="1" spans="1:14">
      <c r="A346" s="11"/>
      <c r="B346" s="13"/>
      <c r="C346" s="13"/>
      <c r="D346" s="14"/>
      <c r="E346" s="15"/>
      <c r="F346" s="13"/>
      <c r="G346" s="13" t="s">
        <v>572</v>
      </c>
      <c r="H346" s="13" t="s">
        <v>573</v>
      </c>
      <c r="I346" s="13" t="s">
        <v>574</v>
      </c>
      <c r="J346" s="13" t="s">
        <v>489</v>
      </c>
      <c r="K346" s="13" t="s">
        <v>490</v>
      </c>
      <c r="L346" s="13" t="s">
        <v>454</v>
      </c>
      <c r="M346" s="13" t="s">
        <v>492</v>
      </c>
      <c r="N346" s="11"/>
    </row>
    <row r="347" s="1" customFormat="1" ht="19.9" customHeight="1" spans="1:14">
      <c r="A347" s="11"/>
      <c r="B347" s="13"/>
      <c r="C347" s="13" t="s">
        <v>723</v>
      </c>
      <c r="D347" s="14">
        <v>10</v>
      </c>
      <c r="E347" s="15" t="s">
        <v>724</v>
      </c>
      <c r="F347" s="13" t="s">
        <v>725</v>
      </c>
      <c r="G347" s="13" t="s">
        <v>449</v>
      </c>
      <c r="H347" s="13" t="s">
        <v>487</v>
      </c>
      <c r="I347" s="13" t="s">
        <v>488</v>
      </c>
      <c r="J347" s="13" t="s">
        <v>489</v>
      </c>
      <c r="K347" s="13" t="s">
        <v>453</v>
      </c>
      <c r="L347" s="13" t="s">
        <v>454</v>
      </c>
      <c r="M347" s="13" t="s">
        <v>492</v>
      </c>
      <c r="N347" s="11"/>
    </row>
    <row r="348" s="1" customFormat="1" ht="19.9" customHeight="1" spans="1:14">
      <c r="A348" s="11"/>
      <c r="B348" s="13"/>
      <c r="C348" s="13"/>
      <c r="D348" s="14"/>
      <c r="E348" s="15"/>
      <c r="F348" s="13"/>
      <c r="G348" s="13" t="s">
        <v>449</v>
      </c>
      <c r="H348" s="13" t="s">
        <v>450</v>
      </c>
      <c r="I348" s="13" t="s">
        <v>568</v>
      </c>
      <c r="J348" s="13" t="s">
        <v>489</v>
      </c>
      <c r="K348" s="13" t="s">
        <v>492</v>
      </c>
      <c r="L348" s="13" t="s">
        <v>569</v>
      </c>
      <c r="M348" s="13" t="s">
        <v>455</v>
      </c>
      <c r="N348" s="11"/>
    </row>
    <row r="349" s="1" customFormat="1" ht="19.9" customHeight="1" spans="1:14">
      <c r="A349" s="11"/>
      <c r="B349" s="13"/>
      <c r="C349" s="13"/>
      <c r="D349" s="14"/>
      <c r="E349" s="15"/>
      <c r="F349" s="13"/>
      <c r="G349" s="13" t="s">
        <v>449</v>
      </c>
      <c r="H349" s="13" t="s">
        <v>456</v>
      </c>
      <c r="I349" s="13" t="s">
        <v>726</v>
      </c>
      <c r="J349" s="13" t="s">
        <v>489</v>
      </c>
      <c r="K349" s="13" t="s">
        <v>453</v>
      </c>
      <c r="L349" s="13" t="s">
        <v>454</v>
      </c>
      <c r="M349" s="13" t="s">
        <v>455</v>
      </c>
      <c r="N349" s="11"/>
    </row>
    <row r="350" s="1" customFormat="1" ht="19.9" customHeight="1" spans="1:14">
      <c r="A350" s="11"/>
      <c r="B350" s="13"/>
      <c r="C350" s="13"/>
      <c r="D350" s="14"/>
      <c r="E350" s="15"/>
      <c r="F350" s="13"/>
      <c r="G350" s="13" t="s">
        <v>462</v>
      </c>
      <c r="H350" s="13" t="s">
        <v>497</v>
      </c>
      <c r="I350" s="13" t="s">
        <v>571</v>
      </c>
      <c r="J350" s="13" t="s">
        <v>499</v>
      </c>
      <c r="K350" s="13" t="s">
        <v>585</v>
      </c>
      <c r="L350" s="13"/>
      <c r="M350" s="13" t="s">
        <v>465</v>
      </c>
      <c r="N350" s="11"/>
    </row>
    <row r="351" s="1" customFormat="1" ht="19.9" customHeight="1" spans="1:14">
      <c r="A351" s="11"/>
      <c r="B351" s="13"/>
      <c r="C351" s="13"/>
      <c r="D351" s="14"/>
      <c r="E351" s="15"/>
      <c r="F351" s="13"/>
      <c r="G351" s="13" t="s">
        <v>572</v>
      </c>
      <c r="H351" s="13" t="s">
        <v>573</v>
      </c>
      <c r="I351" s="13" t="s">
        <v>574</v>
      </c>
      <c r="J351" s="13" t="s">
        <v>489</v>
      </c>
      <c r="K351" s="13" t="s">
        <v>490</v>
      </c>
      <c r="L351" s="13" t="s">
        <v>454</v>
      </c>
      <c r="M351" s="13" t="s">
        <v>492</v>
      </c>
      <c r="N351" s="11"/>
    </row>
    <row r="352" s="1" customFormat="1" ht="19.9" customHeight="1" spans="1:14">
      <c r="A352" s="11"/>
      <c r="B352" s="13"/>
      <c r="C352" s="13" t="s">
        <v>727</v>
      </c>
      <c r="D352" s="14">
        <v>10</v>
      </c>
      <c r="E352" s="15" t="s">
        <v>728</v>
      </c>
      <c r="F352" s="13" t="s">
        <v>729</v>
      </c>
      <c r="G352" s="13" t="s">
        <v>449</v>
      </c>
      <c r="H352" s="13" t="s">
        <v>487</v>
      </c>
      <c r="I352" s="13" t="s">
        <v>488</v>
      </c>
      <c r="J352" s="13" t="s">
        <v>489</v>
      </c>
      <c r="K352" s="13" t="s">
        <v>453</v>
      </c>
      <c r="L352" s="13" t="s">
        <v>454</v>
      </c>
      <c r="M352" s="13" t="s">
        <v>492</v>
      </c>
      <c r="N352" s="11"/>
    </row>
    <row r="353" s="1" customFormat="1" ht="19.9" customHeight="1" spans="1:14">
      <c r="A353" s="11"/>
      <c r="B353" s="13"/>
      <c r="C353" s="13"/>
      <c r="D353" s="14"/>
      <c r="E353" s="15"/>
      <c r="F353" s="13"/>
      <c r="G353" s="13" t="s">
        <v>449</v>
      </c>
      <c r="H353" s="13" t="s">
        <v>450</v>
      </c>
      <c r="I353" s="13" t="s">
        <v>568</v>
      </c>
      <c r="J353" s="13" t="s">
        <v>489</v>
      </c>
      <c r="K353" s="13" t="s">
        <v>492</v>
      </c>
      <c r="L353" s="13" t="s">
        <v>569</v>
      </c>
      <c r="M353" s="13" t="s">
        <v>455</v>
      </c>
      <c r="N353" s="11"/>
    </row>
    <row r="354" s="1" customFormat="1" ht="19.9" customHeight="1" spans="1:14">
      <c r="A354" s="11"/>
      <c r="B354" s="13"/>
      <c r="C354" s="13"/>
      <c r="D354" s="14"/>
      <c r="E354" s="15"/>
      <c r="F354" s="13"/>
      <c r="G354" s="13" t="s">
        <v>449</v>
      </c>
      <c r="H354" s="13" t="s">
        <v>456</v>
      </c>
      <c r="I354" s="13" t="s">
        <v>730</v>
      </c>
      <c r="J354" s="13" t="s">
        <v>489</v>
      </c>
      <c r="K354" s="13" t="s">
        <v>453</v>
      </c>
      <c r="L354" s="13" t="s">
        <v>454</v>
      </c>
      <c r="M354" s="13" t="s">
        <v>455</v>
      </c>
      <c r="N354" s="11"/>
    </row>
    <row r="355" s="1" customFormat="1" ht="19.9" customHeight="1" spans="1:14">
      <c r="A355" s="11"/>
      <c r="B355" s="13"/>
      <c r="C355" s="13"/>
      <c r="D355" s="14"/>
      <c r="E355" s="15"/>
      <c r="F355" s="13"/>
      <c r="G355" s="13" t="s">
        <v>462</v>
      </c>
      <c r="H355" s="13" t="s">
        <v>497</v>
      </c>
      <c r="I355" s="13" t="s">
        <v>571</v>
      </c>
      <c r="J355" s="13" t="s">
        <v>499</v>
      </c>
      <c r="K355" s="13" t="s">
        <v>585</v>
      </c>
      <c r="L355" s="13"/>
      <c r="M355" s="13" t="s">
        <v>465</v>
      </c>
      <c r="N355" s="11"/>
    </row>
    <row r="356" s="1" customFormat="1" ht="19.9" customHeight="1" spans="1:14">
      <c r="A356" s="11"/>
      <c r="B356" s="13"/>
      <c r="C356" s="13"/>
      <c r="D356" s="14"/>
      <c r="E356" s="15"/>
      <c r="F356" s="13"/>
      <c r="G356" s="13" t="s">
        <v>572</v>
      </c>
      <c r="H356" s="13" t="s">
        <v>573</v>
      </c>
      <c r="I356" s="13" t="s">
        <v>574</v>
      </c>
      <c r="J356" s="13" t="s">
        <v>489</v>
      </c>
      <c r="K356" s="13" t="s">
        <v>490</v>
      </c>
      <c r="L356" s="13" t="s">
        <v>454</v>
      </c>
      <c r="M356" s="13" t="s">
        <v>492</v>
      </c>
      <c r="N356" s="11"/>
    </row>
    <row r="357" s="1" customFormat="1" ht="19.9" customHeight="1" spans="1:14">
      <c r="A357" s="11"/>
      <c r="B357" s="13"/>
      <c r="C357" s="13" t="s">
        <v>731</v>
      </c>
      <c r="D357" s="14">
        <v>10</v>
      </c>
      <c r="E357" s="15" t="s">
        <v>732</v>
      </c>
      <c r="F357" s="13" t="s">
        <v>733</v>
      </c>
      <c r="G357" s="13" t="s">
        <v>449</v>
      </c>
      <c r="H357" s="13" t="s">
        <v>487</v>
      </c>
      <c r="I357" s="13" t="s">
        <v>488</v>
      </c>
      <c r="J357" s="13" t="s">
        <v>489</v>
      </c>
      <c r="K357" s="13" t="s">
        <v>453</v>
      </c>
      <c r="L357" s="13" t="s">
        <v>454</v>
      </c>
      <c r="M357" s="13" t="s">
        <v>492</v>
      </c>
      <c r="N357" s="11"/>
    </row>
    <row r="358" s="1" customFormat="1" ht="19.9" customHeight="1" spans="1:14">
      <c r="A358" s="11"/>
      <c r="B358" s="13"/>
      <c r="C358" s="13"/>
      <c r="D358" s="14"/>
      <c r="E358" s="15"/>
      <c r="F358" s="13"/>
      <c r="G358" s="13" t="s">
        <v>449</v>
      </c>
      <c r="H358" s="13" t="s">
        <v>450</v>
      </c>
      <c r="I358" s="13" t="s">
        <v>568</v>
      </c>
      <c r="J358" s="13" t="s">
        <v>489</v>
      </c>
      <c r="K358" s="13" t="s">
        <v>492</v>
      </c>
      <c r="L358" s="13" t="s">
        <v>569</v>
      </c>
      <c r="M358" s="13" t="s">
        <v>455</v>
      </c>
      <c r="N358" s="11"/>
    </row>
    <row r="359" s="1" customFormat="1" ht="19.9" customHeight="1" spans="1:14">
      <c r="A359" s="11"/>
      <c r="B359" s="13"/>
      <c r="C359" s="13"/>
      <c r="D359" s="14"/>
      <c r="E359" s="15"/>
      <c r="F359" s="13"/>
      <c r="G359" s="13" t="s">
        <v>449</v>
      </c>
      <c r="H359" s="13" t="s">
        <v>456</v>
      </c>
      <c r="I359" s="13" t="s">
        <v>734</v>
      </c>
      <c r="J359" s="13" t="s">
        <v>489</v>
      </c>
      <c r="K359" s="13" t="s">
        <v>453</v>
      </c>
      <c r="L359" s="13" t="s">
        <v>454</v>
      </c>
      <c r="M359" s="13" t="s">
        <v>455</v>
      </c>
      <c r="N359" s="11"/>
    </row>
    <row r="360" s="1" customFormat="1" ht="19.9" customHeight="1" spans="1:14">
      <c r="A360" s="11"/>
      <c r="B360" s="13"/>
      <c r="C360" s="13"/>
      <c r="D360" s="14"/>
      <c r="E360" s="15"/>
      <c r="F360" s="13"/>
      <c r="G360" s="13" t="s">
        <v>462</v>
      </c>
      <c r="H360" s="13" t="s">
        <v>497</v>
      </c>
      <c r="I360" s="13" t="s">
        <v>571</v>
      </c>
      <c r="J360" s="13" t="s">
        <v>499</v>
      </c>
      <c r="K360" s="13" t="s">
        <v>585</v>
      </c>
      <c r="L360" s="13"/>
      <c r="M360" s="13" t="s">
        <v>465</v>
      </c>
      <c r="N360" s="11"/>
    </row>
    <row r="361" s="1" customFormat="1" ht="19.9" customHeight="1" spans="1:14">
      <c r="A361" s="11"/>
      <c r="B361" s="13"/>
      <c r="C361" s="13"/>
      <c r="D361" s="14"/>
      <c r="E361" s="15"/>
      <c r="F361" s="13"/>
      <c r="G361" s="13" t="s">
        <v>572</v>
      </c>
      <c r="H361" s="13" t="s">
        <v>573</v>
      </c>
      <c r="I361" s="13" t="s">
        <v>574</v>
      </c>
      <c r="J361" s="13" t="s">
        <v>489</v>
      </c>
      <c r="K361" s="13" t="s">
        <v>490</v>
      </c>
      <c r="L361" s="13" t="s">
        <v>454</v>
      </c>
      <c r="M361" s="13" t="s">
        <v>492</v>
      </c>
      <c r="N361" s="11"/>
    </row>
    <row r="362" s="1" customFormat="1" ht="19.9" customHeight="1" spans="1:14">
      <c r="A362" s="11"/>
      <c r="B362" s="13"/>
      <c r="C362" s="13" t="s">
        <v>735</v>
      </c>
      <c r="D362" s="14">
        <v>10</v>
      </c>
      <c r="E362" s="15" t="s">
        <v>736</v>
      </c>
      <c r="F362" s="13" t="s">
        <v>737</v>
      </c>
      <c r="G362" s="13" t="s">
        <v>449</v>
      </c>
      <c r="H362" s="13" t="s">
        <v>487</v>
      </c>
      <c r="I362" s="13" t="s">
        <v>488</v>
      </c>
      <c r="J362" s="13" t="s">
        <v>489</v>
      </c>
      <c r="K362" s="13" t="s">
        <v>453</v>
      </c>
      <c r="L362" s="13" t="s">
        <v>454</v>
      </c>
      <c r="M362" s="13" t="s">
        <v>492</v>
      </c>
      <c r="N362" s="11"/>
    </row>
    <row r="363" s="1" customFormat="1" ht="19.9" customHeight="1" spans="1:14">
      <c r="A363" s="11"/>
      <c r="B363" s="13"/>
      <c r="C363" s="13"/>
      <c r="D363" s="14"/>
      <c r="E363" s="15"/>
      <c r="F363" s="13"/>
      <c r="G363" s="13" t="s">
        <v>449</v>
      </c>
      <c r="H363" s="13" t="s">
        <v>450</v>
      </c>
      <c r="I363" s="13" t="s">
        <v>568</v>
      </c>
      <c r="J363" s="13" t="s">
        <v>489</v>
      </c>
      <c r="K363" s="13" t="s">
        <v>492</v>
      </c>
      <c r="L363" s="13" t="s">
        <v>569</v>
      </c>
      <c r="M363" s="13" t="s">
        <v>455</v>
      </c>
      <c r="N363" s="11"/>
    </row>
    <row r="364" s="1" customFormat="1" ht="19.9" customHeight="1" spans="1:14">
      <c r="A364" s="11"/>
      <c r="B364" s="13"/>
      <c r="C364" s="13"/>
      <c r="D364" s="14"/>
      <c r="E364" s="15"/>
      <c r="F364" s="13"/>
      <c r="G364" s="13" t="s">
        <v>449</v>
      </c>
      <c r="H364" s="13" t="s">
        <v>456</v>
      </c>
      <c r="I364" s="13" t="s">
        <v>738</v>
      </c>
      <c r="J364" s="13" t="s">
        <v>489</v>
      </c>
      <c r="K364" s="13" t="s">
        <v>453</v>
      </c>
      <c r="L364" s="13" t="s">
        <v>454</v>
      </c>
      <c r="M364" s="13" t="s">
        <v>455</v>
      </c>
      <c r="N364" s="11"/>
    </row>
    <row r="365" s="1" customFormat="1" ht="19.9" customHeight="1" spans="1:14">
      <c r="A365" s="11"/>
      <c r="B365" s="13"/>
      <c r="C365" s="13"/>
      <c r="D365" s="14"/>
      <c r="E365" s="15"/>
      <c r="F365" s="13"/>
      <c r="G365" s="13" t="s">
        <v>462</v>
      </c>
      <c r="H365" s="13" t="s">
        <v>497</v>
      </c>
      <c r="I365" s="13" t="s">
        <v>571</v>
      </c>
      <c r="J365" s="13" t="s">
        <v>499</v>
      </c>
      <c r="K365" s="13" t="s">
        <v>585</v>
      </c>
      <c r="L365" s="13"/>
      <c r="M365" s="13" t="s">
        <v>465</v>
      </c>
      <c r="N365" s="11"/>
    </row>
    <row r="366" s="1" customFormat="1" ht="19.9" customHeight="1" spans="1:14">
      <c r="A366" s="11"/>
      <c r="B366" s="13"/>
      <c r="C366" s="13"/>
      <c r="D366" s="14"/>
      <c r="E366" s="15"/>
      <c r="F366" s="13"/>
      <c r="G366" s="13" t="s">
        <v>572</v>
      </c>
      <c r="H366" s="13" t="s">
        <v>573</v>
      </c>
      <c r="I366" s="13" t="s">
        <v>574</v>
      </c>
      <c r="J366" s="13" t="s">
        <v>489</v>
      </c>
      <c r="K366" s="13" t="s">
        <v>490</v>
      </c>
      <c r="L366" s="13" t="s">
        <v>454</v>
      </c>
      <c r="M366" s="13" t="s">
        <v>492</v>
      </c>
      <c r="N366" s="11"/>
    </row>
    <row r="367" s="1" customFormat="1" ht="19.9" customHeight="1" spans="1:14">
      <c r="A367" s="11"/>
      <c r="B367" s="13"/>
      <c r="C367" s="13" t="s">
        <v>739</v>
      </c>
      <c r="D367" s="14">
        <v>10</v>
      </c>
      <c r="E367" s="15" t="s">
        <v>740</v>
      </c>
      <c r="F367" s="13" t="s">
        <v>741</v>
      </c>
      <c r="G367" s="13" t="s">
        <v>449</v>
      </c>
      <c r="H367" s="13" t="s">
        <v>487</v>
      </c>
      <c r="I367" s="13" t="s">
        <v>488</v>
      </c>
      <c r="J367" s="13" t="s">
        <v>489</v>
      </c>
      <c r="K367" s="13" t="s">
        <v>453</v>
      </c>
      <c r="L367" s="13" t="s">
        <v>454</v>
      </c>
      <c r="M367" s="13" t="s">
        <v>492</v>
      </c>
      <c r="N367" s="11"/>
    </row>
    <row r="368" s="1" customFormat="1" ht="19.9" customHeight="1" spans="1:14">
      <c r="A368" s="11"/>
      <c r="B368" s="13"/>
      <c r="C368" s="13"/>
      <c r="D368" s="14"/>
      <c r="E368" s="15"/>
      <c r="F368" s="13"/>
      <c r="G368" s="13" t="s">
        <v>449</v>
      </c>
      <c r="H368" s="13" t="s">
        <v>450</v>
      </c>
      <c r="I368" s="13" t="s">
        <v>568</v>
      </c>
      <c r="J368" s="13" t="s">
        <v>489</v>
      </c>
      <c r="K368" s="13" t="s">
        <v>492</v>
      </c>
      <c r="L368" s="13" t="s">
        <v>569</v>
      </c>
      <c r="M368" s="13" t="s">
        <v>455</v>
      </c>
      <c r="N368" s="11"/>
    </row>
    <row r="369" s="1" customFormat="1" ht="19.9" customHeight="1" spans="1:14">
      <c r="A369" s="11"/>
      <c r="B369" s="13"/>
      <c r="C369" s="13"/>
      <c r="D369" s="14"/>
      <c r="E369" s="15"/>
      <c r="F369" s="13"/>
      <c r="G369" s="13" t="s">
        <v>449</v>
      </c>
      <c r="H369" s="13" t="s">
        <v>456</v>
      </c>
      <c r="I369" s="13" t="s">
        <v>641</v>
      </c>
      <c r="J369" s="13" t="s">
        <v>489</v>
      </c>
      <c r="K369" s="13" t="s">
        <v>453</v>
      </c>
      <c r="L369" s="13" t="s">
        <v>454</v>
      </c>
      <c r="M369" s="13" t="s">
        <v>455</v>
      </c>
      <c r="N369" s="11"/>
    </row>
    <row r="370" s="1" customFormat="1" ht="19.9" customHeight="1" spans="1:14">
      <c r="A370" s="11"/>
      <c r="B370" s="13"/>
      <c r="C370" s="13"/>
      <c r="D370" s="14"/>
      <c r="E370" s="15"/>
      <c r="F370" s="13"/>
      <c r="G370" s="13" t="s">
        <v>462</v>
      </c>
      <c r="H370" s="13" t="s">
        <v>497</v>
      </c>
      <c r="I370" s="13" t="s">
        <v>571</v>
      </c>
      <c r="J370" s="13" t="s">
        <v>499</v>
      </c>
      <c r="K370" s="13" t="s">
        <v>500</v>
      </c>
      <c r="L370" s="13"/>
      <c r="M370" s="13" t="s">
        <v>465</v>
      </c>
      <c r="N370" s="11"/>
    </row>
    <row r="371" s="1" customFormat="1" ht="19.9" customHeight="1" spans="1:14">
      <c r="A371" s="11"/>
      <c r="B371" s="13"/>
      <c r="C371" s="13"/>
      <c r="D371" s="14"/>
      <c r="E371" s="15"/>
      <c r="F371" s="13"/>
      <c r="G371" s="13" t="s">
        <v>572</v>
      </c>
      <c r="H371" s="13" t="s">
        <v>573</v>
      </c>
      <c r="I371" s="13" t="s">
        <v>574</v>
      </c>
      <c r="J371" s="13" t="s">
        <v>489</v>
      </c>
      <c r="K371" s="13" t="s">
        <v>490</v>
      </c>
      <c r="L371" s="13" t="s">
        <v>454</v>
      </c>
      <c r="M371" s="13" t="s">
        <v>492</v>
      </c>
      <c r="N371" s="11"/>
    </row>
    <row r="372" s="1" customFormat="1" ht="19.9" customHeight="1" spans="1:14">
      <c r="A372" s="11"/>
      <c r="B372" s="13"/>
      <c r="C372" s="13" t="s">
        <v>742</v>
      </c>
      <c r="D372" s="14">
        <v>10</v>
      </c>
      <c r="E372" s="15" t="s">
        <v>743</v>
      </c>
      <c r="F372" s="13" t="s">
        <v>744</v>
      </c>
      <c r="G372" s="13" t="s">
        <v>449</v>
      </c>
      <c r="H372" s="13" t="s">
        <v>487</v>
      </c>
      <c r="I372" s="13" t="s">
        <v>488</v>
      </c>
      <c r="J372" s="13" t="s">
        <v>489</v>
      </c>
      <c r="K372" s="13" t="s">
        <v>453</v>
      </c>
      <c r="L372" s="13" t="s">
        <v>454</v>
      </c>
      <c r="M372" s="13" t="s">
        <v>492</v>
      </c>
      <c r="N372" s="11"/>
    </row>
    <row r="373" s="1" customFormat="1" ht="19.9" customHeight="1" spans="1:14">
      <c r="A373" s="11"/>
      <c r="B373" s="13"/>
      <c r="C373" s="13"/>
      <c r="D373" s="14"/>
      <c r="E373" s="15"/>
      <c r="F373" s="13"/>
      <c r="G373" s="13" t="s">
        <v>449</v>
      </c>
      <c r="H373" s="13" t="s">
        <v>450</v>
      </c>
      <c r="I373" s="13" t="s">
        <v>568</v>
      </c>
      <c r="J373" s="13" t="s">
        <v>489</v>
      </c>
      <c r="K373" s="13" t="s">
        <v>492</v>
      </c>
      <c r="L373" s="13" t="s">
        <v>569</v>
      </c>
      <c r="M373" s="13" t="s">
        <v>455</v>
      </c>
      <c r="N373" s="11"/>
    </row>
    <row r="374" s="1" customFormat="1" ht="19.9" customHeight="1" spans="1:14">
      <c r="A374" s="11"/>
      <c r="B374" s="13"/>
      <c r="C374" s="13"/>
      <c r="D374" s="14"/>
      <c r="E374" s="15"/>
      <c r="F374" s="13"/>
      <c r="G374" s="13" t="s">
        <v>449</v>
      </c>
      <c r="H374" s="13" t="s">
        <v>456</v>
      </c>
      <c r="I374" s="13" t="s">
        <v>745</v>
      </c>
      <c r="J374" s="13" t="s">
        <v>489</v>
      </c>
      <c r="K374" s="13" t="s">
        <v>453</v>
      </c>
      <c r="L374" s="13" t="s">
        <v>454</v>
      </c>
      <c r="M374" s="13" t="s">
        <v>455</v>
      </c>
      <c r="N374" s="11"/>
    </row>
    <row r="375" s="1" customFormat="1" ht="19.9" customHeight="1" spans="1:14">
      <c r="A375" s="11"/>
      <c r="B375" s="13"/>
      <c r="C375" s="13"/>
      <c r="D375" s="14"/>
      <c r="E375" s="15"/>
      <c r="F375" s="13"/>
      <c r="G375" s="13" t="s">
        <v>462</v>
      </c>
      <c r="H375" s="13" t="s">
        <v>497</v>
      </c>
      <c r="I375" s="13" t="s">
        <v>571</v>
      </c>
      <c r="J375" s="13" t="s">
        <v>499</v>
      </c>
      <c r="K375" s="13" t="s">
        <v>500</v>
      </c>
      <c r="L375" s="13"/>
      <c r="M375" s="13" t="s">
        <v>465</v>
      </c>
      <c r="N375" s="11"/>
    </row>
    <row r="376" s="1" customFormat="1" ht="19.9" customHeight="1" spans="1:14">
      <c r="A376" s="11"/>
      <c r="B376" s="13"/>
      <c r="C376" s="13"/>
      <c r="D376" s="14"/>
      <c r="E376" s="15"/>
      <c r="F376" s="13"/>
      <c r="G376" s="13" t="s">
        <v>572</v>
      </c>
      <c r="H376" s="13" t="s">
        <v>573</v>
      </c>
      <c r="I376" s="13" t="s">
        <v>574</v>
      </c>
      <c r="J376" s="13" t="s">
        <v>489</v>
      </c>
      <c r="K376" s="13" t="s">
        <v>490</v>
      </c>
      <c r="L376" s="13" t="s">
        <v>454</v>
      </c>
      <c r="M376" s="13" t="s">
        <v>492</v>
      </c>
      <c r="N376" s="11"/>
    </row>
    <row r="377" s="1" customFormat="1" ht="19.9" customHeight="1" spans="1:14">
      <c r="A377" s="11"/>
      <c r="B377" s="13"/>
      <c r="C377" s="13" t="s">
        <v>746</v>
      </c>
      <c r="D377" s="14">
        <v>10</v>
      </c>
      <c r="E377" s="15" t="s">
        <v>631</v>
      </c>
      <c r="F377" s="13" t="s">
        <v>747</v>
      </c>
      <c r="G377" s="13" t="s">
        <v>449</v>
      </c>
      <c r="H377" s="13" t="s">
        <v>487</v>
      </c>
      <c r="I377" s="13" t="s">
        <v>488</v>
      </c>
      <c r="J377" s="13" t="s">
        <v>489</v>
      </c>
      <c r="K377" s="13" t="s">
        <v>453</v>
      </c>
      <c r="L377" s="13" t="s">
        <v>454</v>
      </c>
      <c r="M377" s="13" t="s">
        <v>492</v>
      </c>
      <c r="N377" s="11"/>
    </row>
    <row r="378" s="1" customFormat="1" ht="19.9" customHeight="1" spans="1:14">
      <c r="A378" s="11"/>
      <c r="B378" s="13"/>
      <c r="C378" s="13"/>
      <c r="D378" s="14"/>
      <c r="E378" s="15"/>
      <c r="F378" s="13"/>
      <c r="G378" s="13" t="s">
        <v>449</v>
      </c>
      <c r="H378" s="13" t="s">
        <v>450</v>
      </c>
      <c r="I378" s="13" t="s">
        <v>568</v>
      </c>
      <c r="J378" s="13" t="s">
        <v>489</v>
      </c>
      <c r="K378" s="13" t="s">
        <v>492</v>
      </c>
      <c r="L378" s="13" t="s">
        <v>569</v>
      </c>
      <c r="M378" s="13" t="s">
        <v>455</v>
      </c>
      <c r="N378" s="11"/>
    </row>
    <row r="379" s="1" customFormat="1" ht="19.9" customHeight="1" spans="1:14">
      <c r="A379" s="11"/>
      <c r="B379" s="13"/>
      <c r="C379" s="13"/>
      <c r="D379" s="14"/>
      <c r="E379" s="15"/>
      <c r="F379" s="13"/>
      <c r="G379" s="13" t="s">
        <v>449</v>
      </c>
      <c r="H379" s="13" t="s">
        <v>456</v>
      </c>
      <c r="I379" s="13" t="s">
        <v>748</v>
      </c>
      <c r="J379" s="13" t="s">
        <v>489</v>
      </c>
      <c r="K379" s="13" t="s">
        <v>453</v>
      </c>
      <c r="L379" s="13" t="s">
        <v>454</v>
      </c>
      <c r="M379" s="13" t="s">
        <v>455</v>
      </c>
      <c r="N379" s="11"/>
    </row>
    <row r="380" s="1" customFormat="1" ht="19.9" customHeight="1" spans="1:14">
      <c r="A380" s="11"/>
      <c r="B380" s="13"/>
      <c r="C380" s="13"/>
      <c r="D380" s="14"/>
      <c r="E380" s="15"/>
      <c r="F380" s="13"/>
      <c r="G380" s="13" t="s">
        <v>462</v>
      </c>
      <c r="H380" s="13" t="s">
        <v>497</v>
      </c>
      <c r="I380" s="13" t="s">
        <v>571</v>
      </c>
      <c r="J380" s="13" t="s">
        <v>499</v>
      </c>
      <c r="K380" s="13" t="s">
        <v>585</v>
      </c>
      <c r="L380" s="13"/>
      <c r="M380" s="13" t="s">
        <v>465</v>
      </c>
      <c r="N380" s="11"/>
    </row>
    <row r="381" s="1" customFormat="1" ht="19.9" customHeight="1" spans="1:14">
      <c r="A381" s="11"/>
      <c r="B381" s="13"/>
      <c r="C381" s="13"/>
      <c r="D381" s="14"/>
      <c r="E381" s="15"/>
      <c r="F381" s="13"/>
      <c r="G381" s="13" t="s">
        <v>572</v>
      </c>
      <c r="H381" s="13" t="s">
        <v>573</v>
      </c>
      <c r="I381" s="13" t="s">
        <v>574</v>
      </c>
      <c r="J381" s="13" t="s">
        <v>489</v>
      </c>
      <c r="K381" s="13" t="s">
        <v>490</v>
      </c>
      <c r="L381" s="13" t="s">
        <v>454</v>
      </c>
      <c r="M381" s="13" t="s">
        <v>492</v>
      </c>
      <c r="N381" s="11"/>
    </row>
    <row r="382" s="1" customFormat="1" ht="19.9" customHeight="1" spans="1:14">
      <c r="A382" s="11"/>
      <c r="B382" s="13"/>
      <c r="C382" s="13" t="s">
        <v>749</v>
      </c>
      <c r="D382" s="14">
        <v>10</v>
      </c>
      <c r="E382" s="15" t="s">
        <v>750</v>
      </c>
      <c r="F382" s="13" t="s">
        <v>751</v>
      </c>
      <c r="G382" s="13" t="s">
        <v>449</v>
      </c>
      <c r="H382" s="13" t="s">
        <v>487</v>
      </c>
      <c r="I382" s="13" t="s">
        <v>488</v>
      </c>
      <c r="J382" s="13" t="s">
        <v>489</v>
      </c>
      <c r="K382" s="13" t="s">
        <v>453</v>
      </c>
      <c r="L382" s="13" t="s">
        <v>454</v>
      </c>
      <c r="M382" s="13" t="s">
        <v>492</v>
      </c>
      <c r="N382" s="11"/>
    </row>
    <row r="383" s="1" customFormat="1" ht="19.9" customHeight="1" spans="1:14">
      <c r="A383" s="11"/>
      <c r="B383" s="13"/>
      <c r="C383" s="13"/>
      <c r="D383" s="14"/>
      <c r="E383" s="15"/>
      <c r="F383" s="13"/>
      <c r="G383" s="13" t="s">
        <v>449</v>
      </c>
      <c r="H383" s="13" t="s">
        <v>450</v>
      </c>
      <c r="I383" s="13" t="s">
        <v>568</v>
      </c>
      <c r="J383" s="13" t="s">
        <v>489</v>
      </c>
      <c r="K383" s="13" t="s">
        <v>492</v>
      </c>
      <c r="L383" s="13" t="s">
        <v>569</v>
      </c>
      <c r="M383" s="13" t="s">
        <v>455</v>
      </c>
      <c r="N383" s="11"/>
    </row>
    <row r="384" s="1" customFormat="1" ht="19.9" customHeight="1" spans="1:14">
      <c r="A384" s="11"/>
      <c r="B384" s="13"/>
      <c r="C384" s="13"/>
      <c r="D384" s="14"/>
      <c r="E384" s="15"/>
      <c r="F384" s="13"/>
      <c r="G384" s="13" t="s">
        <v>449</v>
      </c>
      <c r="H384" s="13" t="s">
        <v>456</v>
      </c>
      <c r="I384" s="13" t="s">
        <v>752</v>
      </c>
      <c r="J384" s="13" t="s">
        <v>489</v>
      </c>
      <c r="K384" s="13" t="s">
        <v>453</v>
      </c>
      <c r="L384" s="13" t="s">
        <v>454</v>
      </c>
      <c r="M384" s="13" t="s">
        <v>455</v>
      </c>
      <c r="N384" s="11"/>
    </row>
    <row r="385" s="1" customFormat="1" ht="19.9" customHeight="1" spans="1:14">
      <c r="A385" s="11"/>
      <c r="B385" s="13"/>
      <c r="C385" s="13"/>
      <c r="D385" s="14"/>
      <c r="E385" s="15"/>
      <c r="F385" s="13"/>
      <c r="G385" s="13" t="s">
        <v>462</v>
      </c>
      <c r="H385" s="13" t="s">
        <v>497</v>
      </c>
      <c r="I385" s="13" t="s">
        <v>571</v>
      </c>
      <c r="J385" s="13" t="s">
        <v>499</v>
      </c>
      <c r="K385" s="13" t="s">
        <v>500</v>
      </c>
      <c r="L385" s="13"/>
      <c r="M385" s="13" t="s">
        <v>465</v>
      </c>
      <c r="N385" s="11"/>
    </row>
    <row r="386" s="1" customFormat="1" ht="19.9" customHeight="1" spans="1:14">
      <c r="A386" s="11"/>
      <c r="B386" s="13"/>
      <c r="C386" s="13"/>
      <c r="D386" s="14"/>
      <c r="E386" s="15"/>
      <c r="F386" s="13"/>
      <c r="G386" s="13" t="s">
        <v>572</v>
      </c>
      <c r="H386" s="13" t="s">
        <v>573</v>
      </c>
      <c r="I386" s="13" t="s">
        <v>574</v>
      </c>
      <c r="J386" s="13" t="s">
        <v>489</v>
      </c>
      <c r="K386" s="13" t="s">
        <v>490</v>
      </c>
      <c r="L386" s="13" t="s">
        <v>454</v>
      </c>
      <c r="M386" s="13" t="s">
        <v>492</v>
      </c>
      <c r="N386" s="11"/>
    </row>
    <row r="387" s="1" customFormat="1" ht="19.9" customHeight="1" spans="1:14">
      <c r="A387" s="11"/>
      <c r="B387" s="13"/>
      <c r="C387" s="13" t="s">
        <v>753</v>
      </c>
      <c r="D387" s="14">
        <v>10</v>
      </c>
      <c r="E387" s="15" t="s">
        <v>754</v>
      </c>
      <c r="F387" s="13" t="s">
        <v>755</v>
      </c>
      <c r="G387" s="13" t="s">
        <v>449</v>
      </c>
      <c r="H387" s="13" t="s">
        <v>487</v>
      </c>
      <c r="I387" s="13" t="s">
        <v>488</v>
      </c>
      <c r="J387" s="13" t="s">
        <v>489</v>
      </c>
      <c r="K387" s="13" t="s">
        <v>453</v>
      </c>
      <c r="L387" s="13" t="s">
        <v>454</v>
      </c>
      <c r="M387" s="13" t="s">
        <v>492</v>
      </c>
      <c r="N387" s="11"/>
    </row>
    <row r="388" s="1" customFormat="1" ht="19.9" customHeight="1" spans="1:14">
      <c r="A388" s="11"/>
      <c r="B388" s="13"/>
      <c r="C388" s="13"/>
      <c r="D388" s="14"/>
      <c r="E388" s="15"/>
      <c r="F388" s="13"/>
      <c r="G388" s="13" t="s">
        <v>449</v>
      </c>
      <c r="H388" s="13" t="s">
        <v>450</v>
      </c>
      <c r="I388" s="13" t="s">
        <v>568</v>
      </c>
      <c r="J388" s="13" t="s">
        <v>489</v>
      </c>
      <c r="K388" s="13" t="s">
        <v>492</v>
      </c>
      <c r="L388" s="13" t="s">
        <v>569</v>
      </c>
      <c r="M388" s="13" t="s">
        <v>455</v>
      </c>
      <c r="N388" s="11"/>
    </row>
    <row r="389" s="1" customFormat="1" ht="19.9" customHeight="1" spans="1:14">
      <c r="A389" s="11"/>
      <c r="B389" s="13"/>
      <c r="C389" s="13"/>
      <c r="D389" s="14"/>
      <c r="E389" s="15"/>
      <c r="F389" s="13"/>
      <c r="G389" s="13" t="s">
        <v>449</v>
      </c>
      <c r="H389" s="13" t="s">
        <v>456</v>
      </c>
      <c r="I389" s="13" t="s">
        <v>756</v>
      </c>
      <c r="J389" s="13" t="s">
        <v>489</v>
      </c>
      <c r="K389" s="13" t="s">
        <v>453</v>
      </c>
      <c r="L389" s="13" t="s">
        <v>454</v>
      </c>
      <c r="M389" s="13" t="s">
        <v>455</v>
      </c>
      <c r="N389" s="11"/>
    </row>
    <row r="390" s="1" customFormat="1" ht="19.9" customHeight="1" spans="1:14">
      <c r="A390" s="11"/>
      <c r="B390" s="13"/>
      <c r="C390" s="13"/>
      <c r="D390" s="14"/>
      <c r="E390" s="15"/>
      <c r="F390" s="13"/>
      <c r="G390" s="13" t="s">
        <v>462</v>
      </c>
      <c r="H390" s="13" t="s">
        <v>497</v>
      </c>
      <c r="I390" s="13" t="s">
        <v>571</v>
      </c>
      <c r="J390" s="13" t="s">
        <v>499</v>
      </c>
      <c r="K390" s="13" t="s">
        <v>585</v>
      </c>
      <c r="L390" s="13"/>
      <c r="M390" s="13" t="s">
        <v>465</v>
      </c>
      <c r="N390" s="11"/>
    </row>
    <row r="391" s="1" customFormat="1" ht="19.9" customHeight="1" spans="1:14">
      <c r="A391" s="11"/>
      <c r="B391" s="13"/>
      <c r="C391" s="13"/>
      <c r="D391" s="14"/>
      <c r="E391" s="15"/>
      <c r="F391" s="13"/>
      <c r="G391" s="13" t="s">
        <v>572</v>
      </c>
      <c r="H391" s="13" t="s">
        <v>573</v>
      </c>
      <c r="I391" s="13" t="s">
        <v>574</v>
      </c>
      <c r="J391" s="13" t="s">
        <v>489</v>
      </c>
      <c r="K391" s="13" t="s">
        <v>490</v>
      </c>
      <c r="L391" s="13" t="s">
        <v>454</v>
      </c>
      <c r="M391" s="13" t="s">
        <v>492</v>
      </c>
      <c r="N391" s="11"/>
    </row>
    <row r="392" s="1" customFormat="1" ht="19.9" customHeight="1" spans="1:14">
      <c r="A392" s="11"/>
      <c r="B392" s="13"/>
      <c r="C392" s="13" t="s">
        <v>757</v>
      </c>
      <c r="D392" s="14">
        <v>10</v>
      </c>
      <c r="E392" s="15" t="s">
        <v>529</v>
      </c>
      <c r="F392" s="13" t="s">
        <v>758</v>
      </c>
      <c r="G392" s="13" t="s">
        <v>449</v>
      </c>
      <c r="H392" s="13" t="s">
        <v>487</v>
      </c>
      <c r="I392" s="13" t="s">
        <v>488</v>
      </c>
      <c r="J392" s="13" t="s">
        <v>489</v>
      </c>
      <c r="K392" s="13" t="s">
        <v>453</v>
      </c>
      <c r="L392" s="13" t="s">
        <v>454</v>
      </c>
      <c r="M392" s="13" t="s">
        <v>492</v>
      </c>
      <c r="N392" s="11"/>
    </row>
    <row r="393" s="1" customFormat="1" ht="19.9" customHeight="1" spans="1:14">
      <c r="A393" s="11"/>
      <c r="B393" s="13"/>
      <c r="C393" s="13"/>
      <c r="D393" s="14"/>
      <c r="E393" s="15"/>
      <c r="F393" s="13"/>
      <c r="G393" s="13" t="s">
        <v>449</v>
      </c>
      <c r="H393" s="13" t="s">
        <v>450</v>
      </c>
      <c r="I393" s="13" t="s">
        <v>568</v>
      </c>
      <c r="J393" s="13" t="s">
        <v>489</v>
      </c>
      <c r="K393" s="13" t="s">
        <v>492</v>
      </c>
      <c r="L393" s="13" t="s">
        <v>569</v>
      </c>
      <c r="M393" s="13" t="s">
        <v>455</v>
      </c>
      <c r="N393" s="11"/>
    </row>
    <row r="394" s="1" customFormat="1" ht="19.9" customHeight="1" spans="1:14">
      <c r="A394" s="11"/>
      <c r="B394" s="13"/>
      <c r="C394" s="13"/>
      <c r="D394" s="14"/>
      <c r="E394" s="15"/>
      <c r="F394" s="13"/>
      <c r="G394" s="13" t="s">
        <v>449</v>
      </c>
      <c r="H394" s="13" t="s">
        <v>456</v>
      </c>
      <c r="I394" s="13" t="s">
        <v>641</v>
      </c>
      <c r="J394" s="13" t="s">
        <v>489</v>
      </c>
      <c r="K394" s="13" t="s">
        <v>453</v>
      </c>
      <c r="L394" s="13" t="s">
        <v>454</v>
      </c>
      <c r="M394" s="13" t="s">
        <v>455</v>
      </c>
      <c r="N394" s="11"/>
    </row>
    <row r="395" s="1" customFormat="1" ht="19.9" customHeight="1" spans="1:14">
      <c r="A395" s="11"/>
      <c r="B395" s="13"/>
      <c r="C395" s="13"/>
      <c r="D395" s="14"/>
      <c r="E395" s="15"/>
      <c r="F395" s="13"/>
      <c r="G395" s="13" t="s">
        <v>462</v>
      </c>
      <c r="H395" s="13" t="s">
        <v>497</v>
      </c>
      <c r="I395" s="13" t="s">
        <v>571</v>
      </c>
      <c r="J395" s="13" t="s">
        <v>499</v>
      </c>
      <c r="K395" s="13" t="s">
        <v>500</v>
      </c>
      <c r="L395" s="13"/>
      <c r="M395" s="13" t="s">
        <v>465</v>
      </c>
      <c r="N395" s="11"/>
    </row>
    <row r="396" s="1" customFormat="1" ht="19.9" customHeight="1" spans="1:14">
      <c r="A396" s="11"/>
      <c r="B396" s="13"/>
      <c r="C396" s="13"/>
      <c r="D396" s="14"/>
      <c r="E396" s="15"/>
      <c r="F396" s="13"/>
      <c r="G396" s="13" t="s">
        <v>572</v>
      </c>
      <c r="H396" s="13" t="s">
        <v>573</v>
      </c>
      <c r="I396" s="13" t="s">
        <v>574</v>
      </c>
      <c r="J396" s="13" t="s">
        <v>489</v>
      </c>
      <c r="K396" s="13" t="s">
        <v>490</v>
      </c>
      <c r="L396" s="13" t="s">
        <v>454</v>
      </c>
      <c r="M396" s="13" t="s">
        <v>492</v>
      </c>
      <c r="N396" s="11"/>
    </row>
    <row r="397" s="1" customFormat="1" ht="19.9" customHeight="1" spans="1:14">
      <c r="A397" s="11"/>
      <c r="B397" s="13"/>
      <c r="C397" s="13" t="s">
        <v>759</v>
      </c>
      <c r="D397" s="14">
        <v>10</v>
      </c>
      <c r="E397" s="15" t="s">
        <v>760</v>
      </c>
      <c r="F397" s="13" t="s">
        <v>761</v>
      </c>
      <c r="G397" s="13" t="s">
        <v>449</v>
      </c>
      <c r="H397" s="13" t="s">
        <v>487</v>
      </c>
      <c r="I397" s="13" t="s">
        <v>488</v>
      </c>
      <c r="J397" s="13" t="s">
        <v>489</v>
      </c>
      <c r="K397" s="13" t="s">
        <v>453</v>
      </c>
      <c r="L397" s="13" t="s">
        <v>454</v>
      </c>
      <c r="M397" s="13" t="s">
        <v>492</v>
      </c>
      <c r="N397" s="11"/>
    </row>
    <row r="398" s="1" customFormat="1" ht="19.9" customHeight="1" spans="1:14">
      <c r="A398" s="11"/>
      <c r="B398" s="13"/>
      <c r="C398" s="13"/>
      <c r="D398" s="14"/>
      <c r="E398" s="15"/>
      <c r="F398" s="13"/>
      <c r="G398" s="13" t="s">
        <v>449</v>
      </c>
      <c r="H398" s="13" t="s">
        <v>450</v>
      </c>
      <c r="I398" s="13" t="s">
        <v>568</v>
      </c>
      <c r="J398" s="13" t="s">
        <v>489</v>
      </c>
      <c r="K398" s="13" t="s">
        <v>492</v>
      </c>
      <c r="L398" s="13" t="s">
        <v>569</v>
      </c>
      <c r="M398" s="13" t="s">
        <v>455</v>
      </c>
      <c r="N398" s="11"/>
    </row>
    <row r="399" s="1" customFormat="1" ht="19.9" customHeight="1" spans="1:14">
      <c r="A399" s="11"/>
      <c r="B399" s="13"/>
      <c r="C399" s="13"/>
      <c r="D399" s="14"/>
      <c r="E399" s="15"/>
      <c r="F399" s="13"/>
      <c r="G399" s="13" t="s">
        <v>449</v>
      </c>
      <c r="H399" s="13" t="s">
        <v>456</v>
      </c>
      <c r="I399" s="13" t="s">
        <v>762</v>
      </c>
      <c r="J399" s="13" t="s">
        <v>489</v>
      </c>
      <c r="K399" s="13" t="s">
        <v>453</v>
      </c>
      <c r="L399" s="13" t="s">
        <v>454</v>
      </c>
      <c r="M399" s="13" t="s">
        <v>455</v>
      </c>
      <c r="N399" s="11"/>
    </row>
    <row r="400" s="1" customFormat="1" ht="19.9" customHeight="1" spans="1:14">
      <c r="A400" s="11"/>
      <c r="B400" s="13"/>
      <c r="C400" s="13"/>
      <c r="D400" s="14"/>
      <c r="E400" s="15"/>
      <c r="F400" s="13"/>
      <c r="G400" s="13" t="s">
        <v>462</v>
      </c>
      <c r="H400" s="13" t="s">
        <v>497</v>
      </c>
      <c r="I400" s="13" t="s">
        <v>571</v>
      </c>
      <c r="J400" s="13" t="s">
        <v>499</v>
      </c>
      <c r="K400" s="13" t="s">
        <v>500</v>
      </c>
      <c r="L400" s="13"/>
      <c r="M400" s="13" t="s">
        <v>465</v>
      </c>
      <c r="N400" s="11"/>
    </row>
    <row r="401" s="1" customFormat="1" ht="19.9" customHeight="1" spans="1:14">
      <c r="A401" s="11"/>
      <c r="B401" s="13"/>
      <c r="C401" s="13"/>
      <c r="D401" s="14"/>
      <c r="E401" s="15"/>
      <c r="F401" s="13"/>
      <c r="G401" s="13" t="s">
        <v>572</v>
      </c>
      <c r="H401" s="13" t="s">
        <v>573</v>
      </c>
      <c r="I401" s="13" t="s">
        <v>574</v>
      </c>
      <c r="J401" s="13" t="s">
        <v>489</v>
      </c>
      <c r="K401" s="13" t="s">
        <v>490</v>
      </c>
      <c r="L401" s="13" t="s">
        <v>454</v>
      </c>
      <c r="M401" s="13" t="s">
        <v>492</v>
      </c>
      <c r="N401" s="11"/>
    </row>
    <row r="402" s="1" customFormat="1" ht="19.9" customHeight="1" spans="1:14">
      <c r="A402" s="11"/>
      <c r="B402" s="13"/>
      <c r="C402" s="13" t="s">
        <v>763</v>
      </c>
      <c r="D402" s="14">
        <v>10</v>
      </c>
      <c r="E402" s="15" t="s">
        <v>764</v>
      </c>
      <c r="F402" s="13" t="s">
        <v>765</v>
      </c>
      <c r="G402" s="13" t="s">
        <v>449</v>
      </c>
      <c r="H402" s="13" t="s">
        <v>487</v>
      </c>
      <c r="I402" s="13" t="s">
        <v>488</v>
      </c>
      <c r="J402" s="13" t="s">
        <v>489</v>
      </c>
      <c r="K402" s="13" t="s">
        <v>453</v>
      </c>
      <c r="L402" s="13" t="s">
        <v>454</v>
      </c>
      <c r="M402" s="13" t="s">
        <v>492</v>
      </c>
      <c r="N402" s="11"/>
    </row>
    <row r="403" s="1" customFormat="1" ht="19.9" customHeight="1" spans="1:14">
      <c r="A403" s="11"/>
      <c r="B403" s="13"/>
      <c r="C403" s="13"/>
      <c r="D403" s="14"/>
      <c r="E403" s="15"/>
      <c r="F403" s="13"/>
      <c r="G403" s="13" t="s">
        <v>449</v>
      </c>
      <c r="H403" s="13" t="s">
        <v>450</v>
      </c>
      <c r="I403" s="13" t="s">
        <v>568</v>
      </c>
      <c r="J403" s="13" t="s">
        <v>489</v>
      </c>
      <c r="K403" s="13" t="s">
        <v>492</v>
      </c>
      <c r="L403" s="13" t="s">
        <v>569</v>
      </c>
      <c r="M403" s="13" t="s">
        <v>455</v>
      </c>
      <c r="N403" s="11"/>
    </row>
    <row r="404" s="1" customFormat="1" ht="19.9" customHeight="1" spans="1:14">
      <c r="A404" s="11"/>
      <c r="B404" s="13"/>
      <c r="C404" s="13"/>
      <c r="D404" s="14"/>
      <c r="E404" s="15"/>
      <c r="F404" s="13"/>
      <c r="G404" s="13" t="s">
        <v>449</v>
      </c>
      <c r="H404" s="13" t="s">
        <v>456</v>
      </c>
      <c r="I404" s="13" t="s">
        <v>766</v>
      </c>
      <c r="J404" s="13" t="s">
        <v>489</v>
      </c>
      <c r="K404" s="13" t="s">
        <v>453</v>
      </c>
      <c r="L404" s="13" t="s">
        <v>454</v>
      </c>
      <c r="M404" s="13" t="s">
        <v>455</v>
      </c>
      <c r="N404" s="11"/>
    </row>
    <row r="405" s="1" customFormat="1" ht="19.9" customHeight="1" spans="1:14">
      <c r="A405" s="11"/>
      <c r="B405" s="13"/>
      <c r="C405" s="13"/>
      <c r="D405" s="14"/>
      <c r="E405" s="15"/>
      <c r="F405" s="13"/>
      <c r="G405" s="13" t="s">
        <v>462</v>
      </c>
      <c r="H405" s="13" t="s">
        <v>497</v>
      </c>
      <c r="I405" s="13" t="s">
        <v>571</v>
      </c>
      <c r="J405" s="13" t="s">
        <v>499</v>
      </c>
      <c r="K405" s="13" t="s">
        <v>500</v>
      </c>
      <c r="L405" s="13"/>
      <c r="M405" s="13" t="s">
        <v>465</v>
      </c>
      <c r="N405" s="11"/>
    </row>
    <row r="406" s="1" customFormat="1" ht="19.9" customHeight="1" spans="1:14">
      <c r="A406" s="11"/>
      <c r="B406" s="13"/>
      <c r="C406" s="13"/>
      <c r="D406" s="14"/>
      <c r="E406" s="15"/>
      <c r="F406" s="13"/>
      <c r="G406" s="13" t="s">
        <v>572</v>
      </c>
      <c r="H406" s="13" t="s">
        <v>573</v>
      </c>
      <c r="I406" s="13" t="s">
        <v>574</v>
      </c>
      <c r="J406" s="13" t="s">
        <v>489</v>
      </c>
      <c r="K406" s="13" t="s">
        <v>490</v>
      </c>
      <c r="L406" s="13" t="s">
        <v>454</v>
      </c>
      <c r="M406" s="13" t="s">
        <v>492</v>
      </c>
      <c r="N406" s="11"/>
    </row>
    <row r="407" s="1" customFormat="1" ht="19.9" customHeight="1" spans="1:14">
      <c r="A407" s="11"/>
      <c r="B407" s="13"/>
      <c r="C407" s="13" t="s">
        <v>767</v>
      </c>
      <c r="D407" s="14">
        <v>10</v>
      </c>
      <c r="E407" s="15" t="s">
        <v>768</v>
      </c>
      <c r="F407" s="13" t="s">
        <v>769</v>
      </c>
      <c r="G407" s="13" t="s">
        <v>449</v>
      </c>
      <c r="H407" s="13" t="s">
        <v>487</v>
      </c>
      <c r="I407" s="13" t="s">
        <v>488</v>
      </c>
      <c r="J407" s="13" t="s">
        <v>489</v>
      </c>
      <c r="K407" s="13" t="s">
        <v>453</v>
      </c>
      <c r="L407" s="13" t="s">
        <v>454</v>
      </c>
      <c r="M407" s="13" t="s">
        <v>492</v>
      </c>
      <c r="N407" s="11"/>
    </row>
    <row r="408" s="1" customFormat="1" ht="19.9" customHeight="1" spans="1:14">
      <c r="A408" s="11"/>
      <c r="B408" s="13"/>
      <c r="C408" s="13"/>
      <c r="D408" s="14"/>
      <c r="E408" s="15"/>
      <c r="F408" s="13"/>
      <c r="G408" s="13" t="s">
        <v>449</v>
      </c>
      <c r="H408" s="13" t="s">
        <v>450</v>
      </c>
      <c r="I408" s="13" t="s">
        <v>568</v>
      </c>
      <c r="J408" s="13" t="s">
        <v>489</v>
      </c>
      <c r="K408" s="13" t="s">
        <v>492</v>
      </c>
      <c r="L408" s="13" t="s">
        <v>569</v>
      </c>
      <c r="M408" s="13" t="s">
        <v>455</v>
      </c>
      <c r="N408" s="11"/>
    </row>
    <row r="409" s="1" customFormat="1" ht="19.9" customHeight="1" spans="1:14">
      <c r="A409" s="11"/>
      <c r="B409" s="13"/>
      <c r="C409" s="13"/>
      <c r="D409" s="14"/>
      <c r="E409" s="15"/>
      <c r="F409" s="13"/>
      <c r="G409" s="13" t="s">
        <v>449</v>
      </c>
      <c r="H409" s="13" t="s">
        <v>456</v>
      </c>
      <c r="I409" s="13" t="s">
        <v>770</v>
      </c>
      <c r="J409" s="13" t="s">
        <v>489</v>
      </c>
      <c r="K409" s="13" t="s">
        <v>453</v>
      </c>
      <c r="L409" s="13" t="s">
        <v>454</v>
      </c>
      <c r="M409" s="13" t="s">
        <v>455</v>
      </c>
      <c r="N409" s="11"/>
    </row>
    <row r="410" s="1" customFormat="1" ht="19.9" customHeight="1" spans="1:14">
      <c r="A410" s="11"/>
      <c r="B410" s="13"/>
      <c r="C410" s="13"/>
      <c r="D410" s="14"/>
      <c r="E410" s="15"/>
      <c r="F410" s="13"/>
      <c r="G410" s="13" t="s">
        <v>462</v>
      </c>
      <c r="H410" s="13" t="s">
        <v>497</v>
      </c>
      <c r="I410" s="13" t="s">
        <v>571</v>
      </c>
      <c r="J410" s="13" t="s">
        <v>499</v>
      </c>
      <c r="K410" s="13" t="s">
        <v>500</v>
      </c>
      <c r="L410" s="13"/>
      <c r="M410" s="13" t="s">
        <v>465</v>
      </c>
      <c r="N410" s="11"/>
    </row>
    <row r="411" s="1" customFormat="1" ht="19.9" customHeight="1" spans="1:14">
      <c r="A411" s="11"/>
      <c r="B411" s="13"/>
      <c r="C411" s="13"/>
      <c r="D411" s="14"/>
      <c r="E411" s="15"/>
      <c r="F411" s="13"/>
      <c r="G411" s="13" t="s">
        <v>572</v>
      </c>
      <c r="H411" s="13" t="s">
        <v>573</v>
      </c>
      <c r="I411" s="13" t="s">
        <v>574</v>
      </c>
      <c r="J411" s="13" t="s">
        <v>489</v>
      </c>
      <c r="K411" s="13" t="s">
        <v>490</v>
      </c>
      <c r="L411" s="13" t="s">
        <v>454</v>
      </c>
      <c r="M411" s="13" t="s">
        <v>492</v>
      </c>
      <c r="N411" s="11"/>
    </row>
    <row r="412" s="1" customFormat="1" ht="19.9" customHeight="1" spans="1:14">
      <c r="A412" s="11"/>
      <c r="B412" s="13"/>
      <c r="C412" s="13" t="s">
        <v>771</v>
      </c>
      <c r="D412" s="14">
        <v>10</v>
      </c>
      <c r="E412" s="15" t="s">
        <v>772</v>
      </c>
      <c r="F412" s="13" t="s">
        <v>773</v>
      </c>
      <c r="G412" s="13" t="s">
        <v>449</v>
      </c>
      <c r="H412" s="13" t="s">
        <v>487</v>
      </c>
      <c r="I412" s="13" t="s">
        <v>488</v>
      </c>
      <c r="J412" s="13" t="s">
        <v>489</v>
      </c>
      <c r="K412" s="13" t="s">
        <v>453</v>
      </c>
      <c r="L412" s="13" t="s">
        <v>454</v>
      </c>
      <c r="M412" s="13" t="s">
        <v>492</v>
      </c>
      <c r="N412" s="11"/>
    </row>
    <row r="413" s="1" customFormat="1" ht="19.9" customHeight="1" spans="1:14">
      <c r="A413" s="11"/>
      <c r="B413" s="13"/>
      <c r="C413" s="13"/>
      <c r="D413" s="14"/>
      <c r="E413" s="15"/>
      <c r="F413" s="13"/>
      <c r="G413" s="13" t="s">
        <v>449</v>
      </c>
      <c r="H413" s="13" t="s">
        <v>450</v>
      </c>
      <c r="I413" s="13" t="s">
        <v>568</v>
      </c>
      <c r="J413" s="13" t="s">
        <v>489</v>
      </c>
      <c r="K413" s="13" t="s">
        <v>492</v>
      </c>
      <c r="L413" s="13" t="s">
        <v>569</v>
      </c>
      <c r="M413" s="13" t="s">
        <v>455</v>
      </c>
      <c r="N413" s="11"/>
    </row>
    <row r="414" s="1" customFormat="1" ht="19.9" customHeight="1" spans="1:14">
      <c r="A414" s="11"/>
      <c r="B414" s="13"/>
      <c r="C414" s="13"/>
      <c r="D414" s="14"/>
      <c r="E414" s="15"/>
      <c r="F414" s="13"/>
      <c r="G414" s="13" t="s">
        <v>449</v>
      </c>
      <c r="H414" s="13" t="s">
        <v>456</v>
      </c>
      <c r="I414" s="13" t="s">
        <v>774</v>
      </c>
      <c r="J414" s="13" t="s">
        <v>489</v>
      </c>
      <c r="K414" s="13" t="s">
        <v>453</v>
      </c>
      <c r="L414" s="13" t="s">
        <v>454</v>
      </c>
      <c r="M414" s="13" t="s">
        <v>455</v>
      </c>
      <c r="N414" s="11"/>
    </row>
    <row r="415" s="1" customFormat="1" ht="19.9" customHeight="1" spans="1:14">
      <c r="A415" s="11"/>
      <c r="B415" s="13"/>
      <c r="C415" s="13"/>
      <c r="D415" s="14"/>
      <c r="E415" s="15"/>
      <c r="F415" s="13"/>
      <c r="G415" s="13" t="s">
        <v>462</v>
      </c>
      <c r="H415" s="13" t="s">
        <v>497</v>
      </c>
      <c r="I415" s="13" t="s">
        <v>571</v>
      </c>
      <c r="J415" s="13" t="s">
        <v>499</v>
      </c>
      <c r="K415" s="13" t="s">
        <v>500</v>
      </c>
      <c r="L415" s="13"/>
      <c r="M415" s="13" t="s">
        <v>465</v>
      </c>
      <c r="N415" s="11"/>
    </row>
    <row r="416" s="1" customFormat="1" ht="19.9" customHeight="1" spans="1:14">
      <c r="A416" s="11"/>
      <c r="B416" s="13"/>
      <c r="C416" s="13"/>
      <c r="D416" s="14"/>
      <c r="E416" s="15"/>
      <c r="F416" s="13"/>
      <c r="G416" s="13" t="s">
        <v>572</v>
      </c>
      <c r="H416" s="13" t="s">
        <v>573</v>
      </c>
      <c r="I416" s="13" t="s">
        <v>574</v>
      </c>
      <c r="J416" s="13" t="s">
        <v>489</v>
      </c>
      <c r="K416" s="13" t="s">
        <v>490</v>
      </c>
      <c r="L416" s="13" t="s">
        <v>454</v>
      </c>
      <c r="M416" s="13" t="s">
        <v>492</v>
      </c>
      <c r="N416" s="11"/>
    </row>
    <row r="417" s="1" customFormat="1" ht="19.9" customHeight="1" spans="1:14">
      <c r="A417" s="11"/>
      <c r="B417" s="13"/>
      <c r="C417" s="13" t="s">
        <v>775</v>
      </c>
      <c r="D417" s="14">
        <v>10</v>
      </c>
      <c r="E417" s="15" t="s">
        <v>776</v>
      </c>
      <c r="F417" s="13" t="s">
        <v>777</v>
      </c>
      <c r="G417" s="13" t="s">
        <v>449</v>
      </c>
      <c r="H417" s="13" t="s">
        <v>487</v>
      </c>
      <c r="I417" s="13" t="s">
        <v>488</v>
      </c>
      <c r="J417" s="13" t="s">
        <v>489</v>
      </c>
      <c r="K417" s="13" t="s">
        <v>453</v>
      </c>
      <c r="L417" s="13" t="s">
        <v>454</v>
      </c>
      <c r="M417" s="13" t="s">
        <v>492</v>
      </c>
      <c r="N417" s="11"/>
    </row>
    <row r="418" s="1" customFormat="1" ht="19.9" customHeight="1" spans="1:14">
      <c r="A418" s="11"/>
      <c r="B418" s="13"/>
      <c r="C418" s="13"/>
      <c r="D418" s="14"/>
      <c r="E418" s="15"/>
      <c r="F418" s="13"/>
      <c r="G418" s="13" t="s">
        <v>449</v>
      </c>
      <c r="H418" s="13" t="s">
        <v>450</v>
      </c>
      <c r="I418" s="13" t="s">
        <v>568</v>
      </c>
      <c r="J418" s="13" t="s">
        <v>489</v>
      </c>
      <c r="K418" s="13" t="s">
        <v>492</v>
      </c>
      <c r="L418" s="13" t="s">
        <v>569</v>
      </c>
      <c r="M418" s="13" t="s">
        <v>455</v>
      </c>
      <c r="N418" s="11"/>
    </row>
    <row r="419" s="1" customFormat="1" ht="19.9" customHeight="1" spans="1:14">
      <c r="A419" s="11"/>
      <c r="B419" s="13"/>
      <c r="C419" s="13"/>
      <c r="D419" s="14"/>
      <c r="E419" s="15"/>
      <c r="F419" s="13"/>
      <c r="G419" s="13" t="s">
        <v>449</v>
      </c>
      <c r="H419" s="13" t="s">
        <v>456</v>
      </c>
      <c r="I419" s="13" t="s">
        <v>641</v>
      </c>
      <c r="J419" s="13" t="s">
        <v>489</v>
      </c>
      <c r="K419" s="13" t="s">
        <v>453</v>
      </c>
      <c r="L419" s="13" t="s">
        <v>454</v>
      </c>
      <c r="M419" s="13" t="s">
        <v>455</v>
      </c>
      <c r="N419" s="11"/>
    </row>
    <row r="420" s="1" customFormat="1" ht="19.9" customHeight="1" spans="1:14">
      <c r="A420" s="11"/>
      <c r="B420" s="13"/>
      <c r="C420" s="13"/>
      <c r="D420" s="14"/>
      <c r="E420" s="15"/>
      <c r="F420" s="13"/>
      <c r="G420" s="13" t="s">
        <v>462</v>
      </c>
      <c r="H420" s="13" t="s">
        <v>497</v>
      </c>
      <c r="I420" s="13" t="s">
        <v>571</v>
      </c>
      <c r="J420" s="13" t="s">
        <v>499</v>
      </c>
      <c r="K420" s="13" t="s">
        <v>500</v>
      </c>
      <c r="L420" s="13"/>
      <c r="M420" s="13" t="s">
        <v>465</v>
      </c>
      <c r="N420" s="11"/>
    </row>
    <row r="421" s="1" customFormat="1" ht="19.9" customHeight="1" spans="1:14">
      <c r="A421" s="11"/>
      <c r="B421" s="13"/>
      <c r="C421" s="13"/>
      <c r="D421" s="14"/>
      <c r="E421" s="15"/>
      <c r="F421" s="13"/>
      <c r="G421" s="13" t="s">
        <v>572</v>
      </c>
      <c r="H421" s="13" t="s">
        <v>573</v>
      </c>
      <c r="I421" s="13" t="s">
        <v>574</v>
      </c>
      <c r="J421" s="13" t="s">
        <v>489</v>
      </c>
      <c r="K421" s="13" t="s">
        <v>490</v>
      </c>
      <c r="L421" s="13" t="s">
        <v>454</v>
      </c>
      <c r="M421" s="13" t="s">
        <v>492</v>
      </c>
      <c r="N421" s="11"/>
    </row>
    <row r="422" s="1" customFormat="1" ht="19.9" customHeight="1" spans="1:14">
      <c r="A422" s="11"/>
      <c r="B422" s="13"/>
      <c r="C422" s="13" t="s">
        <v>778</v>
      </c>
      <c r="D422" s="14">
        <v>10</v>
      </c>
      <c r="E422" s="15" t="s">
        <v>779</v>
      </c>
      <c r="F422" s="13" t="s">
        <v>780</v>
      </c>
      <c r="G422" s="13" t="s">
        <v>449</v>
      </c>
      <c r="H422" s="13" t="s">
        <v>487</v>
      </c>
      <c r="I422" s="13" t="s">
        <v>488</v>
      </c>
      <c r="J422" s="13" t="s">
        <v>489</v>
      </c>
      <c r="K422" s="13" t="s">
        <v>453</v>
      </c>
      <c r="L422" s="13" t="s">
        <v>454</v>
      </c>
      <c r="M422" s="13" t="s">
        <v>492</v>
      </c>
      <c r="N422" s="11"/>
    </row>
    <row r="423" s="1" customFormat="1" ht="19.9" customHeight="1" spans="1:14">
      <c r="A423" s="11"/>
      <c r="B423" s="13"/>
      <c r="C423" s="13"/>
      <c r="D423" s="14"/>
      <c r="E423" s="15"/>
      <c r="F423" s="13"/>
      <c r="G423" s="13" t="s">
        <v>449</v>
      </c>
      <c r="H423" s="13" t="s">
        <v>450</v>
      </c>
      <c r="I423" s="13" t="s">
        <v>568</v>
      </c>
      <c r="J423" s="13" t="s">
        <v>489</v>
      </c>
      <c r="K423" s="13" t="s">
        <v>492</v>
      </c>
      <c r="L423" s="13" t="s">
        <v>569</v>
      </c>
      <c r="M423" s="13" t="s">
        <v>455</v>
      </c>
      <c r="N423" s="11"/>
    </row>
    <row r="424" s="1" customFormat="1" ht="19.9" customHeight="1" spans="1:14">
      <c r="A424" s="11"/>
      <c r="B424" s="13"/>
      <c r="C424" s="13"/>
      <c r="D424" s="14"/>
      <c r="E424" s="15"/>
      <c r="F424" s="13"/>
      <c r="G424" s="13" t="s">
        <v>449</v>
      </c>
      <c r="H424" s="13" t="s">
        <v>456</v>
      </c>
      <c r="I424" s="13" t="s">
        <v>781</v>
      </c>
      <c r="J424" s="13" t="s">
        <v>489</v>
      </c>
      <c r="K424" s="13" t="s">
        <v>453</v>
      </c>
      <c r="L424" s="13" t="s">
        <v>454</v>
      </c>
      <c r="M424" s="13" t="s">
        <v>455</v>
      </c>
      <c r="N424" s="11"/>
    </row>
    <row r="425" s="1" customFormat="1" ht="19.9" customHeight="1" spans="1:14">
      <c r="A425" s="11"/>
      <c r="B425" s="13"/>
      <c r="C425" s="13"/>
      <c r="D425" s="14"/>
      <c r="E425" s="15"/>
      <c r="F425" s="13"/>
      <c r="G425" s="13" t="s">
        <v>462</v>
      </c>
      <c r="H425" s="13" t="s">
        <v>497</v>
      </c>
      <c r="I425" s="13" t="s">
        <v>571</v>
      </c>
      <c r="J425" s="13" t="s">
        <v>499</v>
      </c>
      <c r="K425" s="13" t="s">
        <v>500</v>
      </c>
      <c r="L425" s="13"/>
      <c r="M425" s="13" t="s">
        <v>465</v>
      </c>
      <c r="N425" s="11"/>
    </row>
    <row r="426" s="1" customFormat="1" ht="19.9" customHeight="1" spans="1:14">
      <c r="A426" s="11"/>
      <c r="B426" s="13"/>
      <c r="C426" s="13"/>
      <c r="D426" s="14"/>
      <c r="E426" s="15"/>
      <c r="F426" s="13"/>
      <c r="G426" s="13" t="s">
        <v>572</v>
      </c>
      <c r="H426" s="13" t="s">
        <v>573</v>
      </c>
      <c r="I426" s="13" t="s">
        <v>574</v>
      </c>
      <c r="J426" s="13" t="s">
        <v>489</v>
      </c>
      <c r="K426" s="13" t="s">
        <v>490</v>
      </c>
      <c r="L426" s="13" t="s">
        <v>454</v>
      </c>
      <c r="M426" s="13" t="s">
        <v>492</v>
      </c>
      <c r="N426" s="11"/>
    </row>
    <row r="427" s="1" customFormat="1" ht="19.9" customHeight="1" spans="1:14">
      <c r="A427" s="11"/>
      <c r="B427" s="13"/>
      <c r="C427" s="13" t="s">
        <v>782</v>
      </c>
      <c r="D427" s="14">
        <v>10</v>
      </c>
      <c r="E427" s="15" t="s">
        <v>783</v>
      </c>
      <c r="F427" s="13" t="s">
        <v>784</v>
      </c>
      <c r="G427" s="13" t="s">
        <v>449</v>
      </c>
      <c r="H427" s="13" t="s">
        <v>487</v>
      </c>
      <c r="I427" s="13" t="s">
        <v>488</v>
      </c>
      <c r="J427" s="13" t="s">
        <v>489</v>
      </c>
      <c r="K427" s="13" t="s">
        <v>453</v>
      </c>
      <c r="L427" s="13" t="s">
        <v>454</v>
      </c>
      <c r="M427" s="13" t="s">
        <v>492</v>
      </c>
      <c r="N427" s="11"/>
    </row>
    <row r="428" s="1" customFormat="1" ht="19.9" customHeight="1" spans="1:14">
      <c r="A428" s="11"/>
      <c r="B428" s="13"/>
      <c r="C428" s="13"/>
      <c r="D428" s="14"/>
      <c r="E428" s="15"/>
      <c r="F428" s="13"/>
      <c r="G428" s="13" t="s">
        <v>449</v>
      </c>
      <c r="H428" s="13" t="s">
        <v>450</v>
      </c>
      <c r="I428" s="13" t="s">
        <v>568</v>
      </c>
      <c r="J428" s="13" t="s">
        <v>489</v>
      </c>
      <c r="K428" s="13" t="s">
        <v>492</v>
      </c>
      <c r="L428" s="13" t="s">
        <v>569</v>
      </c>
      <c r="M428" s="13" t="s">
        <v>455</v>
      </c>
      <c r="N428" s="11"/>
    </row>
    <row r="429" s="1" customFormat="1" ht="19.9" customHeight="1" spans="1:14">
      <c r="A429" s="11"/>
      <c r="B429" s="13"/>
      <c r="C429" s="13"/>
      <c r="D429" s="14"/>
      <c r="E429" s="15"/>
      <c r="F429" s="13"/>
      <c r="G429" s="13" t="s">
        <v>449</v>
      </c>
      <c r="H429" s="13" t="s">
        <v>456</v>
      </c>
      <c r="I429" s="13" t="s">
        <v>785</v>
      </c>
      <c r="J429" s="13" t="s">
        <v>489</v>
      </c>
      <c r="K429" s="13" t="s">
        <v>453</v>
      </c>
      <c r="L429" s="13" t="s">
        <v>454</v>
      </c>
      <c r="M429" s="13" t="s">
        <v>455</v>
      </c>
      <c r="N429" s="11"/>
    </row>
    <row r="430" s="1" customFormat="1" ht="19.9" customHeight="1" spans="1:14">
      <c r="A430" s="11"/>
      <c r="B430" s="13"/>
      <c r="C430" s="13"/>
      <c r="D430" s="14"/>
      <c r="E430" s="15"/>
      <c r="F430" s="13"/>
      <c r="G430" s="13" t="s">
        <v>462</v>
      </c>
      <c r="H430" s="13" t="s">
        <v>497</v>
      </c>
      <c r="I430" s="13" t="s">
        <v>571</v>
      </c>
      <c r="J430" s="13" t="s">
        <v>499</v>
      </c>
      <c r="K430" s="13" t="s">
        <v>500</v>
      </c>
      <c r="L430" s="13"/>
      <c r="M430" s="13" t="s">
        <v>465</v>
      </c>
      <c r="N430" s="11"/>
    </row>
    <row r="431" s="1" customFormat="1" ht="19.9" customHeight="1" spans="1:14">
      <c r="A431" s="11"/>
      <c r="B431" s="13"/>
      <c r="C431" s="13"/>
      <c r="D431" s="14"/>
      <c r="E431" s="15"/>
      <c r="F431" s="13"/>
      <c r="G431" s="13" t="s">
        <v>572</v>
      </c>
      <c r="H431" s="13" t="s">
        <v>573</v>
      </c>
      <c r="I431" s="13" t="s">
        <v>574</v>
      </c>
      <c r="J431" s="13" t="s">
        <v>489</v>
      </c>
      <c r="K431" s="13" t="s">
        <v>490</v>
      </c>
      <c r="L431" s="13" t="s">
        <v>454</v>
      </c>
      <c r="M431" s="13" t="s">
        <v>492</v>
      </c>
      <c r="N431" s="11"/>
    </row>
    <row r="432" s="1" customFormat="1" ht="19.9" customHeight="1" spans="1:14">
      <c r="A432" s="11"/>
      <c r="B432" s="13"/>
      <c r="C432" s="13" t="s">
        <v>786</v>
      </c>
      <c r="D432" s="14">
        <v>10</v>
      </c>
      <c r="E432" s="15" t="s">
        <v>787</v>
      </c>
      <c r="F432" s="13" t="s">
        <v>788</v>
      </c>
      <c r="G432" s="13" t="s">
        <v>449</v>
      </c>
      <c r="H432" s="13" t="s">
        <v>487</v>
      </c>
      <c r="I432" s="13" t="s">
        <v>488</v>
      </c>
      <c r="J432" s="13" t="s">
        <v>489</v>
      </c>
      <c r="K432" s="13" t="s">
        <v>453</v>
      </c>
      <c r="L432" s="13" t="s">
        <v>454</v>
      </c>
      <c r="M432" s="13" t="s">
        <v>492</v>
      </c>
      <c r="N432" s="11"/>
    </row>
    <row r="433" s="1" customFormat="1" ht="19.9" customHeight="1" spans="1:14">
      <c r="A433" s="11"/>
      <c r="B433" s="13"/>
      <c r="C433" s="13"/>
      <c r="D433" s="14"/>
      <c r="E433" s="15"/>
      <c r="F433" s="13"/>
      <c r="G433" s="13" t="s">
        <v>449</v>
      </c>
      <c r="H433" s="13" t="s">
        <v>450</v>
      </c>
      <c r="I433" s="13" t="s">
        <v>568</v>
      </c>
      <c r="J433" s="13" t="s">
        <v>489</v>
      </c>
      <c r="K433" s="13" t="s">
        <v>492</v>
      </c>
      <c r="L433" s="13" t="s">
        <v>569</v>
      </c>
      <c r="M433" s="13" t="s">
        <v>455</v>
      </c>
      <c r="N433" s="11"/>
    </row>
    <row r="434" s="1" customFormat="1" ht="19.9" customHeight="1" spans="1:14">
      <c r="A434" s="11"/>
      <c r="B434" s="13"/>
      <c r="C434" s="13"/>
      <c r="D434" s="14"/>
      <c r="E434" s="15"/>
      <c r="F434" s="13"/>
      <c r="G434" s="13" t="s">
        <v>449</v>
      </c>
      <c r="H434" s="13" t="s">
        <v>456</v>
      </c>
      <c r="I434" s="13" t="s">
        <v>679</v>
      </c>
      <c r="J434" s="13" t="s">
        <v>489</v>
      </c>
      <c r="K434" s="13" t="s">
        <v>453</v>
      </c>
      <c r="L434" s="13" t="s">
        <v>454</v>
      </c>
      <c r="M434" s="13" t="s">
        <v>455</v>
      </c>
      <c r="N434" s="11"/>
    </row>
    <row r="435" s="1" customFormat="1" ht="19.9" customHeight="1" spans="1:14">
      <c r="A435" s="11"/>
      <c r="B435" s="13"/>
      <c r="C435" s="13"/>
      <c r="D435" s="14"/>
      <c r="E435" s="15"/>
      <c r="F435" s="13"/>
      <c r="G435" s="13" t="s">
        <v>462</v>
      </c>
      <c r="H435" s="13" t="s">
        <v>497</v>
      </c>
      <c r="I435" s="13" t="s">
        <v>571</v>
      </c>
      <c r="J435" s="13" t="s">
        <v>499</v>
      </c>
      <c r="K435" s="13" t="s">
        <v>585</v>
      </c>
      <c r="L435" s="13"/>
      <c r="M435" s="13" t="s">
        <v>465</v>
      </c>
      <c r="N435" s="11"/>
    </row>
    <row r="436" s="1" customFormat="1" ht="19.9" customHeight="1" spans="1:14">
      <c r="A436" s="11"/>
      <c r="B436" s="13"/>
      <c r="C436" s="13"/>
      <c r="D436" s="14"/>
      <c r="E436" s="15"/>
      <c r="F436" s="13"/>
      <c r="G436" s="13" t="s">
        <v>572</v>
      </c>
      <c r="H436" s="13" t="s">
        <v>573</v>
      </c>
      <c r="I436" s="13" t="s">
        <v>574</v>
      </c>
      <c r="J436" s="13" t="s">
        <v>489</v>
      </c>
      <c r="K436" s="13" t="s">
        <v>490</v>
      </c>
      <c r="L436" s="13" t="s">
        <v>454</v>
      </c>
      <c r="M436" s="13" t="s">
        <v>492</v>
      </c>
      <c r="N436" s="11"/>
    </row>
    <row r="437" s="1" customFormat="1" ht="19.9" customHeight="1" spans="1:14">
      <c r="A437" s="11"/>
      <c r="B437" s="13"/>
      <c r="C437" s="13" t="s">
        <v>789</v>
      </c>
      <c r="D437" s="14">
        <v>10</v>
      </c>
      <c r="E437" s="15" t="s">
        <v>790</v>
      </c>
      <c r="F437" s="13" t="s">
        <v>791</v>
      </c>
      <c r="G437" s="13" t="s">
        <v>449</v>
      </c>
      <c r="H437" s="13" t="s">
        <v>487</v>
      </c>
      <c r="I437" s="13" t="s">
        <v>488</v>
      </c>
      <c r="J437" s="13" t="s">
        <v>489</v>
      </c>
      <c r="K437" s="13" t="s">
        <v>453</v>
      </c>
      <c r="L437" s="13" t="s">
        <v>454</v>
      </c>
      <c r="M437" s="13" t="s">
        <v>492</v>
      </c>
      <c r="N437" s="11"/>
    </row>
    <row r="438" s="1" customFormat="1" ht="19.9" customHeight="1" spans="1:14">
      <c r="A438" s="11"/>
      <c r="B438" s="13"/>
      <c r="C438" s="13"/>
      <c r="D438" s="14"/>
      <c r="E438" s="15"/>
      <c r="F438" s="13"/>
      <c r="G438" s="13" t="s">
        <v>449</v>
      </c>
      <c r="H438" s="13" t="s">
        <v>450</v>
      </c>
      <c r="I438" s="13" t="s">
        <v>568</v>
      </c>
      <c r="J438" s="13" t="s">
        <v>489</v>
      </c>
      <c r="K438" s="13" t="s">
        <v>492</v>
      </c>
      <c r="L438" s="13" t="s">
        <v>569</v>
      </c>
      <c r="M438" s="13" t="s">
        <v>455</v>
      </c>
      <c r="N438" s="11"/>
    </row>
    <row r="439" s="1" customFormat="1" ht="19.9" customHeight="1" spans="1:14">
      <c r="A439" s="11"/>
      <c r="B439" s="13"/>
      <c r="C439" s="13"/>
      <c r="D439" s="14"/>
      <c r="E439" s="15"/>
      <c r="F439" s="13"/>
      <c r="G439" s="13" t="s">
        <v>449</v>
      </c>
      <c r="H439" s="13" t="s">
        <v>456</v>
      </c>
      <c r="I439" s="13" t="s">
        <v>792</v>
      </c>
      <c r="J439" s="13" t="s">
        <v>489</v>
      </c>
      <c r="K439" s="13" t="s">
        <v>453</v>
      </c>
      <c r="L439" s="13" t="s">
        <v>454</v>
      </c>
      <c r="M439" s="13" t="s">
        <v>455</v>
      </c>
      <c r="N439" s="11"/>
    </row>
    <row r="440" s="1" customFormat="1" ht="19.9" customHeight="1" spans="1:14">
      <c r="A440" s="11"/>
      <c r="B440" s="13"/>
      <c r="C440" s="13"/>
      <c r="D440" s="14"/>
      <c r="E440" s="15"/>
      <c r="F440" s="13"/>
      <c r="G440" s="13" t="s">
        <v>462</v>
      </c>
      <c r="H440" s="13" t="s">
        <v>497</v>
      </c>
      <c r="I440" s="13" t="s">
        <v>571</v>
      </c>
      <c r="J440" s="13" t="s">
        <v>499</v>
      </c>
      <c r="K440" s="13" t="s">
        <v>585</v>
      </c>
      <c r="L440" s="13"/>
      <c r="M440" s="13" t="s">
        <v>465</v>
      </c>
      <c r="N440" s="11"/>
    </row>
    <row r="441" s="1" customFormat="1" ht="19.9" customHeight="1" spans="1:14">
      <c r="A441" s="11"/>
      <c r="B441" s="13"/>
      <c r="C441" s="13"/>
      <c r="D441" s="14"/>
      <c r="E441" s="15"/>
      <c r="F441" s="13"/>
      <c r="G441" s="13" t="s">
        <v>572</v>
      </c>
      <c r="H441" s="13" t="s">
        <v>573</v>
      </c>
      <c r="I441" s="13" t="s">
        <v>574</v>
      </c>
      <c r="J441" s="13" t="s">
        <v>489</v>
      </c>
      <c r="K441" s="13" t="s">
        <v>490</v>
      </c>
      <c r="L441" s="13" t="s">
        <v>454</v>
      </c>
      <c r="M441" s="13" t="s">
        <v>492</v>
      </c>
      <c r="N441" s="11"/>
    </row>
    <row r="442" s="1" customFormat="1" ht="19.9" customHeight="1" spans="1:14">
      <c r="A442" s="11"/>
      <c r="B442" s="13"/>
      <c r="C442" s="13" t="s">
        <v>793</v>
      </c>
      <c r="D442" s="14">
        <v>10</v>
      </c>
      <c r="E442" s="15" t="s">
        <v>794</v>
      </c>
      <c r="F442" s="13" t="s">
        <v>795</v>
      </c>
      <c r="G442" s="13" t="s">
        <v>449</v>
      </c>
      <c r="H442" s="13" t="s">
        <v>487</v>
      </c>
      <c r="I442" s="13" t="s">
        <v>488</v>
      </c>
      <c r="J442" s="13" t="s">
        <v>489</v>
      </c>
      <c r="K442" s="13" t="s">
        <v>453</v>
      </c>
      <c r="L442" s="13" t="s">
        <v>454</v>
      </c>
      <c r="M442" s="13" t="s">
        <v>492</v>
      </c>
      <c r="N442" s="11"/>
    </row>
    <row r="443" s="1" customFormat="1" ht="19.9" customHeight="1" spans="1:14">
      <c r="A443" s="11"/>
      <c r="B443" s="13"/>
      <c r="C443" s="13"/>
      <c r="D443" s="14"/>
      <c r="E443" s="15"/>
      <c r="F443" s="13"/>
      <c r="G443" s="13" t="s">
        <v>449</v>
      </c>
      <c r="H443" s="13" t="s">
        <v>450</v>
      </c>
      <c r="I443" s="13" t="s">
        <v>568</v>
      </c>
      <c r="J443" s="13" t="s">
        <v>489</v>
      </c>
      <c r="K443" s="13" t="s">
        <v>492</v>
      </c>
      <c r="L443" s="13" t="s">
        <v>569</v>
      </c>
      <c r="M443" s="13" t="s">
        <v>455</v>
      </c>
      <c r="N443" s="11"/>
    </row>
    <row r="444" s="1" customFormat="1" ht="19.9" customHeight="1" spans="1:14">
      <c r="A444" s="11"/>
      <c r="B444" s="13"/>
      <c r="C444" s="13"/>
      <c r="D444" s="14"/>
      <c r="E444" s="15"/>
      <c r="F444" s="13"/>
      <c r="G444" s="13" t="s">
        <v>449</v>
      </c>
      <c r="H444" s="13" t="s">
        <v>456</v>
      </c>
      <c r="I444" s="13" t="s">
        <v>796</v>
      </c>
      <c r="J444" s="13" t="s">
        <v>489</v>
      </c>
      <c r="K444" s="13" t="s">
        <v>453</v>
      </c>
      <c r="L444" s="13" t="s">
        <v>454</v>
      </c>
      <c r="M444" s="13" t="s">
        <v>455</v>
      </c>
      <c r="N444" s="11"/>
    </row>
    <row r="445" s="1" customFormat="1" ht="19.9" customHeight="1" spans="1:14">
      <c r="A445" s="11"/>
      <c r="B445" s="13"/>
      <c r="C445" s="13"/>
      <c r="D445" s="14"/>
      <c r="E445" s="15"/>
      <c r="F445" s="13"/>
      <c r="G445" s="13" t="s">
        <v>462</v>
      </c>
      <c r="H445" s="13" t="s">
        <v>497</v>
      </c>
      <c r="I445" s="13" t="s">
        <v>571</v>
      </c>
      <c r="J445" s="13" t="s">
        <v>499</v>
      </c>
      <c r="K445" s="13" t="s">
        <v>500</v>
      </c>
      <c r="L445" s="13"/>
      <c r="M445" s="13" t="s">
        <v>465</v>
      </c>
      <c r="N445" s="11"/>
    </row>
    <row r="446" s="1" customFormat="1" ht="19.9" customHeight="1" spans="1:14">
      <c r="A446" s="11"/>
      <c r="B446" s="13"/>
      <c r="C446" s="13"/>
      <c r="D446" s="14"/>
      <c r="E446" s="15"/>
      <c r="F446" s="13"/>
      <c r="G446" s="13" t="s">
        <v>572</v>
      </c>
      <c r="H446" s="13" t="s">
        <v>573</v>
      </c>
      <c r="I446" s="13" t="s">
        <v>574</v>
      </c>
      <c r="J446" s="13" t="s">
        <v>489</v>
      </c>
      <c r="K446" s="13" t="s">
        <v>490</v>
      </c>
      <c r="L446" s="13" t="s">
        <v>454</v>
      </c>
      <c r="M446" s="13" t="s">
        <v>492</v>
      </c>
      <c r="N446" s="11"/>
    </row>
    <row r="447" s="1" customFormat="1" ht="19.9" customHeight="1" spans="1:14">
      <c r="A447" s="11"/>
      <c r="B447" s="13"/>
      <c r="C447" s="13" t="s">
        <v>797</v>
      </c>
      <c r="D447" s="14">
        <v>10</v>
      </c>
      <c r="E447" s="15" t="s">
        <v>798</v>
      </c>
      <c r="F447" s="13" t="s">
        <v>799</v>
      </c>
      <c r="G447" s="13" t="s">
        <v>449</v>
      </c>
      <c r="H447" s="13" t="s">
        <v>487</v>
      </c>
      <c r="I447" s="13" t="s">
        <v>488</v>
      </c>
      <c r="J447" s="13" t="s">
        <v>489</v>
      </c>
      <c r="K447" s="13" t="s">
        <v>453</v>
      </c>
      <c r="L447" s="13" t="s">
        <v>454</v>
      </c>
      <c r="M447" s="13" t="s">
        <v>492</v>
      </c>
      <c r="N447" s="11"/>
    </row>
    <row r="448" s="1" customFormat="1" ht="19.9" customHeight="1" spans="1:14">
      <c r="A448" s="11"/>
      <c r="B448" s="13"/>
      <c r="C448" s="13"/>
      <c r="D448" s="14"/>
      <c r="E448" s="15"/>
      <c r="F448" s="13"/>
      <c r="G448" s="13" t="s">
        <v>449</v>
      </c>
      <c r="H448" s="13" t="s">
        <v>450</v>
      </c>
      <c r="I448" s="13" t="s">
        <v>568</v>
      </c>
      <c r="J448" s="13" t="s">
        <v>489</v>
      </c>
      <c r="K448" s="13" t="s">
        <v>492</v>
      </c>
      <c r="L448" s="13" t="s">
        <v>569</v>
      </c>
      <c r="M448" s="13" t="s">
        <v>455</v>
      </c>
      <c r="N448" s="11"/>
    </row>
    <row r="449" s="1" customFormat="1" ht="19.9" customHeight="1" spans="1:14">
      <c r="A449" s="11"/>
      <c r="B449" s="13"/>
      <c r="C449" s="13"/>
      <c r="D449" s="14"/>
      <c r="E449" s="15"/>
      <c r="F449" s="13"/>
      <c r="G449" s="13" t="s">
        <v>449</v>
      </c>
      <c r="H449" s="13" t="s">
        <v>456</v>
      </c>
      <c r="I449" s="13" t="s">
        <v>800</v>
      </c>
      <c r="J449" s="13" t="s">
        <v>489</v>
      </c>
      <c r="K449" s="13" t="s">
        <v>453</v>
      </c>
      <c r="L449" s="13" t="s">
        <v>454</v>
      </c>
      <c r="M449" s="13" t="s">
        <v>455</v>
      </c>
      <c r="N449" s="11"/>
    </row>
    <row r="450" s="1" customFormat="1" ht="19.9" customHeight="1" spans="1:14">
      <c r="A450" s="11"/>
      <c r="B450" s="13"/>
      <c r="C450" s="13"/>
      <c r="D450" s="14"/>
      <c r="E450" s="15"/>
      <c r="F450" s="13"/>
      <c r="G450" s="13" t="s">
        <v>462</v>
      </c>
      <c r="H450" s="13" t="s">
        <v>497</v>
      </c>
      <c r="I450" s="13" t="s">
        <v>571</v>
      </c>
      <c r="J450" s="13" t="s">
        <v>499</v>
      </c>
      <c r="K450" s="13" t="s">
        <v>500</v>
      </c>
      <c r="L450" s="13"/>
      <c r="M450" s="13" t="s">
        <v>465</v>
      </c>
      <c r="N450" s="11"/>
    </row>
    <row r="451" s="1" customFormat="1" ht="19.9" customHeight="1" spans="1:14">
      <c r="A451" s="11"/>
      <c r="B451" s="13"/>
      <c r="C451" s="13"/>
      <c r="D451" s="14"/>
      <c r="E451" s="15"/>
      <c r="F451" s="13"/>
      <c r="G451" s="13" t="s">
        <v>572</v>
      </c>
      <c r="H451" s="13" t="s">
        <v>573</v>
      </c>
      <c r="I451" s="13" t="s">
        <v>574</v>
      </c>
      <c r="J451" s="13" t="s">
        <v>489</v>
      </c>
      <c r="K451" s="13" t="s">
        <v>490</v>
      </c>
      <c r="L451" s="13" t="s">
        <v>454</v>
      </c>
      <c r="M451" s="13" t="s">
        <v>492</v>
      </c>
      <c r="N451" s="11"/>
    </row>
    <row r="452" s="1" customFormat="1" ht="19.9" customHeight="1" spans="1:14">
      <c r="A452" s="11"/>
      <c r="B452" s="13"/>
      <c r="C452" s="13" t="s">
        <v>801</v>
      </c>
      <c r="D452" s="14">
        <v>10</v>
      </c>
      <c r="E452" s="15" t="s">
        <v>802</v>
      </c>
      <c r="F452" s="13" t="s">
        <v>803</v>
      </c>
      <c r="G452" s="13" t="s">
        <v>449</v>
      </c>
      <c r="H452" s="13" t="s">
        <v>487</v>
      </c>
      <c r="I452" s="13" t="s">
        <v>488</v>
      </c>
      <c r="J452" s="13" t="s">
        <v>489</v>
      </c>
      <c r="K452" s="13" t="s">
        <v>453</v>
      </c>
      <c r="L452" s="13" t="s">
        <v>454</v>
      </c>
      <c r="M452" s="13" t="s">
        <v>492</v>
      </c>
      <c r="N452" s="11"/>
    </row>
    <row r="453" s="1" customFormat="1" ht="19.9" customHeight="1" spans="1:14">
      <c r="A453" s="11"/>
      <c r="B453" s="13"/>
      <c r="C453" s="13"/>
      <c r="D453" s="14"/>
      <c r="E453" s="15"/>
      <c r="F453" s="13"/>
      <c r="G453" s="13" t="s">
        <v>449</v>
      </c>
      <c r="H453" s="13" t="s">
        <v>450</v>
      </c>
      <c r="I453" s="13" t="s">
        <v>568</v>
      </c>
      <c r="J453" s="13" t="s">
        <v>489</v>
      </c>
      <c r="K453" s="13" t="s">
        <v>492</v>
      </c>
      <c r="L453" s="13" t="s">
        <v>569</v>
      </c>
      <c r="M453" s="13" t="s">
        <v>455</v>
      </c>
      <c r="N453" s="11"/>
    </row>
    <row r="454" s="1" customFormat="1" ht="19.9" customHeight="1" spans="1:14">
      <c r="A454" s="11"/>
      <c r="B454" s="13"/>
      <c r="C454" s="13"/>
      <c r="D454" s="14"/>
      <c r="E454" s="15"/>
      <c r="F454" s="13"/>
      <c r="G454" s="13" t="s">
        <v>449</v>
      </c>
      <c r="H454" s="13" t="s">
        <v>456</v>
      </c>
      <c r="I454" s="13" t="s">
        <v>804</v>
      </c>
      <c r="J454" s="13" t="s">
        <v>489</v>
      </c>
      <c r="K454" s="13" t="s">
        <v>453</v>
      </c>
      <c r="L454" s="13" t="s">
        <v>454</v>
      </c>
      <c r="M454" s="13" t="s">
        <v>455</v>
      </c>
      <c r="N454" s="11"/>
    </row>
    <row r="455" s="1" customFormat="1" ht="19.9" customHeight="1" spans="1:14">
      <c r="A455" s="11"/>
      <c r="B455" s="13"/>
      <c r="C455" s="13"/>
      <c r="D455" s="14"/>
      <c r="E455" s="15"/>
      <c r="F455" s="13"/>
      <c r="G455" s="13" t="s">
        <v>462</v>
      </c>
      <c r="H455" s="13" t="s">
        <v>497</v>
      </c>
      <c r="I455" s="13" t="s">
        <v>571</v>
      </c>
      <c r="J455" s="13" t="s">
        <v>499</v>
      </c>
      <c r="K455" s="13" t="s">
        <v>500</v>
      </c>
      <c r="L455" s="13"/>
      <c r="M455" s="13" t="s">
        <v>465</v>
      </c>
      <c r="N455" s="11"/>
    </row>
    <row r="456" s="1" customFormat="1" ht="19.9" customHeight="1" spans="1:14">
      <c r="A456" s="11"/>
      <c r="B456" s="13"/>
      <c r="C456" s="13"/>
      <c r="D456" s="14"/>
      <c r="E456" s="15"/>
      <c r="F456" s="13"/>
      <c r="G456" s="13" t="s">
        <v>572</v>
      </c>
      <c r="H456" s="13" t="s">
        <v>573</v>
      </c>
      <c r="I456" s="13" t="s">
        <v>574</v>
      </c>
      <c r="J456" s="13" t="s">
        <v>489</v>
      </c>
      <c r="K456" s="13" t="s">
        <v>490</v>
      </c>
      <c r="L456" s="13" t="s">
        <v>454</v>
      </c>
      <c r="M456" s="13" t="s">
        <v>492</v>
      </c>
      <c r="N456" s="11"/>
    </row>
    <row r="457" s="1" customFormat="1" ht="19.9" customHeight="1" spans="1:14">
      <c r="A457" s="11"/>
      <c r="B457" s="13"/>
      <c r="C457" s="13" t="s">
        <v>805</v>
      </c>
      <c r="D457" s="14">
        <v>10</v>
      </c>
      <c r="E457" s="15" t="s">
        <v>806</v>
      </c>
      <c r="F457" s="13" t="s">
        <v>807</v>
      </c>
      <c r="G457" s="13" t="s">
        <v>449</v>
      </c>
      <c r="H457" s="13" t="s">
        <v>487</v>
      </c>
      <c r="I457" s="13" t="s">
        <v>488</v>
      </c>
      <c r="J457" s="13" t="s">
        <v>489</v>
      </c>
      <c r="K457" s="13" t="s">
        <v>453</v>
      </c>
      <c r="L457" s="13" t="s">
        <v>454</v>
      </c>
      <c r="M457" s="13" t="s">
        <v>492</v>
      </c>
      <c r="N457" s="11"/>
    </row>
    <row r="458" s="1" customFormat="1" ht="19.9" customHeight="1" spans="1:14">
      <c r="A458" s="11"/>
      <c r="B458" s="13"/>
      <c r="C458" s="13"/>
      <c r="D458" s="14"/>
      <c r="E458" s="15"/>
      <c r="F458" s="13"/>
      <c r="G458" s="13" t="s">
        <v>449</v>
      </c>
      <c r="H458" s="13" t="s">
        <v>450</v>
      </c>
      <c r="I458" s="13" t="s">
        <v>568</v>
      </c>
      <c r="J458" s="13" t="s">
        <v>489</v>
      </c>
      <c r="K458" s="13" t="s">
        <v>492</v>
      </c>
      <c r="L458" s="13" t="s">
        <v>569</v>
      </c>
      <c r="M458" s="13" t="s">
        <v>455</v>
      </c>
      <c r="N458" s="11"/>
    </row>
    <row r="459" s="1" customFormat="1" ht="19.9" customHeight="1" spans="1:14">
      <c r="A459" s="11"/>
      <c r="B459" s="13"/>
      <c r="C459" s="13"/>
      <c r="D459" s="14"/>
      <c r="E459" s="15"/>
      <c r="F459" s="13"/>
      <c r="G459" s="13" t="s">
        <v>449</v>
      </c>
      <c r="H459" s="13" t="s">
        <v>456</v>
      </c>
      <c r="I459" s="13" t="s">
        <v>808</v>
      </c>
      <c r="J459" s="13" t="s">
        <v>489</v>
      </c>
      <c r="K459" s="13" t="s">
        <v>453</v>
      </c>
      <c r="L459" s="13" t="s">
        <v>454</v>
      </c>
      <c r="M459" s="13" t="s">
        <v>455</v>
      </c>
      <c r="N459" s="11"/>
    </row>
    <row r="460" s="1" customFormat="1" ht="19.9" customHeight="1" spans="1:14">
      <c r="A460" s="11"/>
      <c r="B460" s="13"/>
      <c r="C460" s="13"/>
      <c r="D460" s="14"/>
      <c r="E460" s="15"/>
      <c r="F460" s="13"/>
      <c r="G460" s="13" t="s">
        <v>462</v>
      </c>
      <c r="H460" s="13" t="s">
        <v>497</v>
      </c>
      <c r="I460" s="13" t="s">
        <v>571</v>
      </c>
      <c r="J460" s="13" t="s">
        <v>499</v>
      </c>
      <c r="K460" s="13" t="s">
        <v>500</v>
      </c>
      <c r="L460" s="13"/>
      <c r="M460" s="13" t="s">
        <v>465</v>
      </c>
      <c r="N460" s="11"/>
    </row>
    <row r="461" s="1" customFormat="1" ht="19.9" customHeight="1" spans="1:14">
      <c r="A461" s="11"/>
      <c r="B461" s="13"/>
      <c r="C461" s="13"/>
      <c r="D461" s="14"/>
      <c r="E461" s="15"/>
      <c r="F461" s="13"/>
      <c r="G461" s="13" t="s">
        <v>572</v>
      </c>
      <c r="H461" s="13" t="s">
        <v>573</v>
      </c>
      <c r="I461" s="13" t="s">
        <v>574</v>
      </c>
      <c r="J461" s="13" t="s">
        <v>489</v>
      </c>
      <c r="K461" s="13" t="s">
        <v>490</v>
      </c>
      <c r="L461" s="13" t="s">
        <v>454</v>
      </c>
      <c r="M461" s="13" t="s">
        <v>492</v>
      </c>
      <c r="N461" s="11"/>
    </row>
    <row r="462" s="1" customFormat="1" ht="19.9" customHeight="1" spans="1:14">
      <c r="A462" s="11"/>
      <c r="B462" s="13"/>
      <c r="C462" s="13" t="s">
        <v>809</v>
      </c>
      <c r="D462" s="14">
        <v>10</v>
      </c>
      <c r="E462" s="15" t="s">
        <v>810</v>
      </c>
      <c r="F462" s="13" t="s">
        <v>811</v>
      </c>
      <c r="G462" s="13" t="s">
        <v>449</v>
      </c>
      <c r="H462" s="13" t="s">
        <v>487</v>
      </c>
      <c r="I462" s="13" t="s">
        <v>488</v>
      </c>
      <c r="J462" s="13" t="s">
        <v>489</v>
      </c>
      <c r="K462" s="13" t="s">
        <v>490</v>
      </c>
      <c r="L462" s="13" t="s">
        <v>454</v>
      </c>
      <c r="M462" s="13" t="s">
        <v>455</v>
      </c>
      <c r="N462" s="11"/>
    </row>
    <row r="463" s="1" customFormat="1" ht="19.9" customHeight="1" spans="1:14">
      <c r="A463" s="11"/>
      <c r="B463" s="13"/>
      <c r="C463" s="13"/>
      <c r="D463" s="14"/>
      <c r="E463" s="15"/>
      <c r="F463" s="13"/>
      <c r="G463" s="13" t="s">
        <v>449</v>
      </c>
      <c r="H463" s="13" t="s">
        <v>450</v>
      </c>
      <c r="I463" s="13" t="s">
        <v>517</v>
      </c>
      <c r="J463" s="13" t="s">
        <v>489</v>
      </c>
      <c r="K463" s="13" t="s">
        <v>492</v>
      </c>
      <c r="L463" s="13" t="s">
        <v>493</v>
      </c>
      <c r="M463" s="13" t="s">
        <v>455</v>
      </c>
      <c r="N463" s="11"/>
    </row>
    <row r="464" s="1" customFormat="1" ht="19.9" customHeight="1" spans="1:14">
      <c r="A464" s="11"/>
      <c r="B464" s="13"/>
      <c r="C464" s="13"/>
      <c r="D464" s="14"/>
      <c r="E464" s="15"/>
      <c r="F464" s="13"/>
      <c r="G464" s="13" t="s">
        <v>494</v>
      </c>
      <c r="H464" s="13" t="s">
        <v>495</v>
      </c>
      <c r="I464" s="13" t="s">
        <v>496</v>
      </c>
      <c r="J464" s="13" t="s">
        <v>489</v>
      </c>
      <c r="K464" s="13" t="s">
        <v>490</v>
      </c>
      <c r="L464" s="13" t="s">
        <v>454</v>
      </c>
      <c r="M464" s="13" t="s">
        <v>455</v>
      </c>
      <c r="N464" s="11"/>
    </row>
    <row r="465" s="1" customFormat="1" ht="19.9" customHeight="1" spans="1:14">
      <c r="A465" s="11"/>
      <c r="B465" s="13"/>
      <c r="C465" s="13"/>
      <c r="D465" s="14"/>
      <c r="E465" s="15"/>
      <c r="F465" s="13"/>
      <c r="G465" s="13" t="s">
        <v>462</v>
      </c>
      <c r="H465" s="13" t="s">
        <v>497</v>
      </c>
      <c r="I465" s="13" t="s">
        <v>812</v>
      </c>
      <c r="J465" s="13" t="s">
        <v>499</v>
      </c>
      <c r="K465" s="13" t="s">
        <v>500</v>
      </c>
      <c r="L465" s="13"/>
      <c r="M465" s="13" t="s">
        <v>465</v>
      </c>
      <c r="N465" s="11"/>
    </row>
    <row r="466" s="1" customFormat="1" ht="19.9" customHeight="1" spans="1:14">
      <c r="A466" s="11"/>
      <c r="B466" s="13"/>
      <c r="C466" s="13" t="s">
        <v>813</v>
      </c>
      <c r="D466" s="14">
        <v>10</v>
      </c>
      <c r="E466" s="15" t="s">
        <v>814</v>
      </c>
      <c r="F466" s="13" t="s">
        <v>508</v>
      </c>
      <c r="G466" s="13" t="s">
        <v>449</v>
      </c>
      <c r="H466" s="13" t="s">
        <v>487</v>
      </c>
      <c r="I466" s="13" t="s">
        <v>488</v>
      </c>
      <c r="J466" s="13" t="s">
        <v>489</v>
      </c>
      <c r="K466" s="13" t="s">
        <v>490</v>
      </c>
      <c r="L466" s="13" t="s">
        <v>454</v>
      </c>
      <c r="M466" s="13" t="s">
        <v>455</v>
      </c>
      <c r="N466" s="11"/>
    </row>
    <row r="467" s="1" customFormat="1" ht="19.9" customHeight="1" spans="1:14">
      <c r="A467" s="11"/>
      <c r="B467" s="13"/>
      <c r="C467" s="13"/>
      <c r="D467" s="14"/>
      <c r="E467" s="15"/>
      <c r="F467" s="13"/>
      <c r="G467" s="13" t="s">
        <v>449</v>
      </c>
      <c r="H467" s="13" t="s">
        <v>450</v>
      </c>
      <c r="I467" s="13" t="s">
        <v>509</v>
      </c>
      <c r="J467" s="13" t="s">
        <v>489</v>
      </c>
      <c r="K467" s="13" t="s">
        <v>455</v>
      </c>
      <c r="L467" s="13" t="s">
        <v>493</v>
      </c>
      <c r="M467" s="13" t="s">
        <v>455</v>
      </c>
      <c r="N467" s="11"/>
    </row>
    <row r="468" s="1" customFormat="1" ht="19.9" customHeight="1" spans="1:14">
      <c r="A468" s="11"/>
      <c r="B468" s="13"/>
      <c r="C468" s="13"/>
      <c r="D468" s="14"/>
      <c r="E468" s="15"/>
      <c r="F468" s="13"/>
      <c r="G468" s="13" t="s">
        <v>494</v>
      </c>
      <c r="H468" s="13" t="s">
        <v>495</v>
      </c>
      <c r="I468" s="13" t="s">
        <v>496</v>
      </c>
      <c r="J468" s="13" t="s">
        <v>489</v>
      </c>
      <c r="K468" s="13" t="s">
        <v>490</v>
      </c>
      <c r="L468" s="13" t="s">
        <v>454</v>
      </c>
      <c r="M468" s="13" t="s">
        <v>455</v>
      </c>
      <c r="N468" s="11"/>
    </row>
    <row r="469" s="1" customFormat="1" ht="19.9" customHeight="1" spans="1:14">
      <c r="A469" s="11"/>
      <c r="B469" s="13"/>
      <c r="C469" s="13"/>
      <c r="D469" s="14"/>
      <c r="E469" s="15"/>
      <c r="F469" s="13"/>
      <c r="G469" s="13" t="s">
        <v>462</v>
      </c>
      <c r="H469" s="13" t="s">
        <v>497</v>
      </c>
      <c r="I469" s="13" t="s">
        <v>498</v>
      </c>
      <c r="J469" s="13" t="s">
        <v>499</v>
      </c>
      <c r="K469" s="13" t="s">
        <v>500</v>
      </c>
      <c r="L469" s="13"/>
      <c r="M469" s="13" t="s">
        <v>465</v>
      </c>
      <c r="N469" s="11"/>
    </row>
    <row r="470" s="1" customFormat="1" ht="19.9" customHeight="1" spans="1:14">
      <c r="A470" s="11"/>
      <c r="B470" s="13"/>
      <c r="C470" s="13" t="s">
        <v>815</v>
      </c>
      <c r="D470" s="14">
        <v>10</v>
      </c>
      <c r="E470" s="15" t="s">
        <v>816</v>
      </c>
      <c r="F470" s="13" t="s">
        <v>530</v>
      </c>
      <c r="G470" s="13" t="s">
        <v>449</v>
      </c>
      <c r="H470" s="13" t="s">
        <v>487</v>
      </c>
      <c r="I470" s="13" t="s">
        <v>488</v>
      </c>
      <c r="J470" s="13" t="s">
        <v>489</v>
      </c>
      <c r="K470" s="13" t="s">
        <v>490</v>
      </c>
      <c r="L470" s="13" t="s">
        <v>454</v>
      </c>
      <c r="M470" s="13" t="s">
        <v>455</v>
      </c>
      <c r="N470" s="11"/>
    </row>
    <row r="471" s="1" customFormat="1" ht="19.9" customHeight="1" spans="1:14">
      <c r="A471" s="11"/>
      <c r="B471" s="13"/>
      <c r="C471" s="13"/>
      <c r="D471" s="14"/>
      <c r="E471" s="15"/>
      <c r="F471" s="13"/>
      <c r="G471" s="13" t="s">
        <v>449</v>
      </c>
      <c r="H471" s="13" t="s">
        <v>450</v>
      </c>
      <c r="I471" s="13" t="s">
        <v>517</v>
      </c>
      <c r="J471" s="13" t="s">
        <v>489</v>
      </c>
      <c r="K471" s="13" t="s">
        <v>492</v>
      </c>
      <c r="L471" s="13" t="s">
        <v>493</v>
      </c>
      <c r="M471" s="13" t="s">
        <v>455</v>
      </c>
      <c r="N471" s="11"/>
    </row>
    <row r="472" s="1" customFormat="1" ht="19.9" customHeight="1" spans="1:14">
      <c r="A472" s="11"/>
      <c r="B472" s="13"/>
      <c r="C472" s="13"/>
      <c r="D472" s="14"/>
      <c r="E472" s="15"/>
      <c r="F472" s="13"/>
      <c r="G472" s="13" t="s">
        <v>494</v>
      </c>
      <c r="H472" s="13" t="s">
        <v>495</v>
      </c>
      <c r="I472" s="13" t="s">
        <v>496</v>
      </c>
      <c r="J472" s="13" t="s">
        <v>489</v>
      </c>
      <c r="K472" s="13" t="s">
        <v>490</v>
      </c>
      <c r="L472" s="13" t="s">
        <v>454</v>
      </c>
      <c r="M472" s="13" t="s">
        <v>455</v>
      </c>
      <c r="N472" s="11"/>
    </row>
    <row r="473" s="1" customFormat="1" ht="19.9" customHeight="1" spans="1:14">
      <c r="A473" s="11"/>
      <c r="B473" s="13"/>
      <c r="C473" s="13"/>
      <c r="D473" s="14"/>
      <c r="E473" s="15"/>
      <c r="F473" s="13"/>
      <c r="G473" s="13" t="s">
        <v>462</v>
      </c>
      <c r="H473" s="13" t="s">
        <v>497</v>
      </c>
      <c r="I473" s="13" t="s">
        <v>498</v>
      </c>
      <c r="J473" s="13" t="s">
        <v>499</v>
      </c>
      <c r="K473" s="13" t="s">
        <v>500</v>
      </c>
      <c r="L473" s="13"/>
      <c r="M473" s="13" t="s">
        <v>465</v>
      </c>
      <c r="N473" s="11"/>
    </row>
    <row r="474" s="1" customFormat="1" ht="19.9" customHeight="1" spans="1:14">
      <c r="A474" s="11"/>
      <c r="B474" s="13"/>
      <c r="C474" s="13" t="s">
        <v>817</v>
      </c>
      <c r="D474" s="14">
        <v>10</v>
      </c>
      <c r="E474" s="15" t="s">
        <v>818</v>
      </c>
      <c r="F474" s="13" t="s">
        <v>819</v>
      </c>
      <c r="G474" s="13" t="s">
        <v>449</v>
      </c>
      <c r="H474" s="13" t="s">
        <v>487</v>
      </c>
      <c r="I474" s="13" t="s">
        <v>488</v>
      </c>
      <c r="J474" s="13" t="s">
        <v>489</v>
      </c>
      <c r="K474" s="13" t="s">
        <v>490</v>
      </c>
      <c r="L474" s="13" t="s">
        <v>454</v>
      </c>
      <c r="M474" s="13" t="s">
        <v>455</v>
      </c>
      <c r="N474" s="11"/>
    </row>
    <row r="475" s="1" customFormat="1" ht="19.9" customHeight="1" spans="1:14">
      <c r="A475" s="11"/>
      <c r="B475" s="13"/>
      <c r="C475" s="13"/>
      <c r="D475" s="14"/>
      <c r="E475" s="15"/>
      <c r="F475" s="13"/>
      <c r="G475" s="13" t="s">
        <v>449</v>
      </c>
      <c r="H475" s="13" t="s">
        <v>450</v>
      </c>
      <c r="I475" s="13" t="s">
        <v>509</v>
      </c>
      <c r="J475" s="13" t="s">
        <v>489</v>
      </c>
      <c r="K475" s="13" t="s">
        <v>455</v>
      </c>
      <c r="L475" s="13" t="s">
        <v>493</v>
      </c>
      <c r="M475" s="13" t="s">
        <v>455</v>
      </c>
      <c r="N475" s="11"/>
    </row>
    <row r="476" s="1" customFormat="1" ht="19.9" customHeight="1" spans="1:14">
      <c r="A476" s="11"/>
      <c r="B476" s="13"/>
      <c r="C476" s="13"/>
      <c r="D476" s="14"/>
      <c r="E476" s="15"/>
      <c r="F476" s="13"/>
      <c r="G476" s="13" t="s">
        <v>494</v>
      </c>
      <c r="H476" s="13" t="s">
        <v>495</v>
      </c>
      <c r="I476" s="13" t="s">
        <v>496</v>
      </c>
      <c r="J476" s="13" t="s">
        <v>489</v>
      </c>
      <c r="K476" s="13" t="s">
        <v>820</v>
      </c>
      <c r="L476" s="13" t="s">
        <v>454</v>
      </c>
      <c r="M476" s="13" t="s">
        <v>455</v>
      </c>
      <c r="N476" s="11"/>
    </row>
    <row r="477" s="1" customFormat="1" ht="19.9" customHeight="1" spans="1:14">
      <c r="A477" s="11"/>
      <c r="B477" s="13"/>
      <c r="C477" s="13"/>
      <c r="D477" s="14"/>
      <c r="E477" s="15"/>
      <c r="F477" s="13"/>
      <c r="G477" s="13" t="s">
        <v>462</v>
      </c>
      <c r="H477" s="13" t="s">
        <v>497</v>
      </c>
      <c r="I477" s="13" t="s">
        <v>498</v>
      </c>
      <c r="J477" s="13" t="s">
        <v>499</v>
      </c>
      <c r="K477" s="13" t="s">
        <v>500</v>
      </c>
      <c r="L477" s="13"/>
      <c r="M477" s="13" t="s">
        <v>465</v>
      </c>
      <c r="N477" s="11"/>
    </row>
    <row r="478" s="1" customFormat="1" ht="8.5" customHeight="1" spans="1:14">
      <c r="A478" s="20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4"/>
    </row>
    <row r="479" s="1" customFormat="1" ht="19.9" customHeight="1" spans="1:14">
      <c r="A479" s="22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5"/>
    </row>
  </sheetData>
  <autoFilter ref="A4:N477">
    <extLst/>
  </autoFilter>
  <mergeCells count="412">
    <mergeCell ref="B2:M2"/>
    <mergeCell ref="L3:M3"/>
    <mergeCell ref="A5:A477"/>
    <mergeCell ref="B5:B477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56"/>
    <mergeCell ref="C57:C60"/>
    <mergeCell ref="C61:C64"/>
    <mergeCell ref="C65:C68"/>
    <mergeCell ref="C69:C72"/>
    <mergeCell ref="C73:C76"/>
    <mergeCell ref="C77:C80"/>
    <mergeCell ref="C81:C84"/>
    <mergeCell ref="C85:C88"/>
    <mergeCell ref="C89:C92"/>
    <mergeCell ref="C93:C96"/>
    <mergeCell ref="C97:C100"/>
    <mergeCell ref="C101:C104"/>
    <mergeCell ref="C105:C108"/>
    <mergeCell ref="C109:C112"/>
    <mergeCell ref="C113:C116"/>
    <mergeCell ref="C117:C120"/>
    <mergeCell ref="C121:C124"/>
    <mergeCell ref="C125:C128"/>
    <mergeCell ref="C129:C132"/>
    <mergeCell ref="C133:C136"/>
    <mergeCell ref="C137:C141"/>
    <mergeCell ref="C142:C146"/>
    <mergeCell ref="C147:C151"/>
    <mergeCell ref="C152:C156"/>
    <mergeCell ref="C157:C161"/>
    <mergeCell ref="C162:C166"/>
    <mergeCell ref="C167:C171"/>
    <mergeCell ref="C172:C176"/>
    <mergeCell ref="C177:C181"/>
    <mergeCell ref="C182:C186"/>
    <mergeCell ref="C187:C191"/>
    <mergeCell ref="C192:C196"/>
    <mergeCell ref="C197:C201"/>
    <mergeCell ref="C202:C206"/>
    <mergeCell ref="C207:C211"/>
    <mergeCell ref="C212:C216"/>
    <mergeCell ref="C217:C221"/>
    <mergeCell ref="C222:C226"/>
    <mergeCell ref="C227:C231"/>
    <mergeCell ref="C232:C236"/>
    <mergeCell ref="C237:C241"/>
    <mergeCell ref="C242:C246"/>
    <mergeCell ref="C247:C251"/>
    <mergeCell ref="C252:C256"/>
    <mergeCell ref="C257:C261"/>
    <mergeCell ref="C262:C266"/>
    <mergeCell ref="C267:C271"/>
    <mergeCell ref="C272:C276"/>
    <mergeCell ref="C277:C281"/>
    <mergeCell ref="C282:C286"/>
    <mergeCell ref="C287:C291"/>
    <mergeCell ref="C292:C296"/>
    <mergeCell ref="C297:C301"/>
    <mergeCell ref="C302:C306"/>
    <mergeCell ref="C307:C311"/>
    <mergeCell ref="C312:C316"/>
    <mergeCell ref="C317:C321"/>
    <mergeCell ref="C322:C326"/>
    <mergeCell ref="C327:C331"/>
    <mergeCell ref="C332:C336"/>
    <mergeCell ref="C337:C341"/>
    <mergeCell ref="C342:C346"/>
    <mergeCell ref="C347:C351"/>
    <mergeCell ref="C352:C356"/>
    <mergeCell ref="C357:C361"/>
    <mergeCell ref="C362:C366"/>
    <mergeCell ref="C367:C371"/>
    <mergeCell ref="C372:C376"/>
    <mergeCell ref="C377:C381"/>
    <mergeCell ref="C382:C386"/>
    <mergeCell ref="C387:C391"/>
    <mergeCell ref="C392:C396"/>
    <mergeCell ref="C397:C401"/>
    <mergeCell ref="C402:C406"/>
    <mergeCell ref="C407:C411"/>
    <mergeCell ref="C412:C416"/>
    <mergeCell ref="C417:C421"/>
    <mergeCell ref="C422:C426"/>
    <mergeCell ref="C427:C431"/>
    <mergeCell ref="C432:C436"/>
    <mergeCell ref="C437:C441"/>
    <mergeCell ref="C442:C446"/>
    <mergeCell ref="C447:C451"/>
    <mergeCell ref="C452:C456"/>
    <mergeCell ref="C457:C461"/>
    <mergeCell ref="C462:C465"/>
    <mergeCell ref="C466:C469"/>
    <mergeCell ref="C470:C473"/>
    <mergeCell ref="C474:C477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D53:D56"/>
    <mergeCell ref="D57:D60"/>
    <mergeCell ref="D61:D64"/>
    <mergeCell ref="D65:D68"/>
    <mergeCell ref="D69:D72"/>
    <mergeCell ref="D73:D76"/>
    <mergeCell ref="D77:D80"/>
    <mergeCell ref="D81:D84"/>
    <mergeCell ref="D85:D88"/>
    <mergeCell ref="D89:D92"/>
    <mergeCell ref="D93:D96"/>
    <mergeCell ref="D97:D100"/>
    <mergeCell ref="D101:D104"/>
    <mergeCell ref="D105:D108"/>
    <mergeCell ref="D109:D112"/>
    <mergeCell ref="D113:D116"/>
    <mergeCell ref="D117:D120"/>
    <mergeCell ref="D121:D124"/>
    <mergeCell ref="D125:D128"/>
    <mergeCell ref="D129:D132"/>
    <mergeCell ref="D133:D136"/>
    <mergeCell ref="D137:D141"/>
    <mergeCell ref="D142:D146"/>
    <mergeCell ref="D147:D151"/>
    <mergeCell ref="D152:D156"/>
    <mergeCell ref="D157:D161"/>
    <mergeCell ref="D162:D166"/>
    <mergeCell ref="D167:D171"/>
    <mergeCell ref="D172:D176"/>
    <mergeCell ref="D177:D181"/>
    <mergeCell ref="D182:D186"/>
    <mergeCell ref="D187:D191"/>
    <mergeCell ref="D192:D196"/>
    <mergeCell ref="D197:D201"/>
    <mergeCell ref="D202:D206"/>
    <mergeCell ref="D207:D211"/>
    <mergeCell ref="D212:D216"/>
    <mergeCell ref="D217:D221"/>
    <mergeCell ref="D222:D226"/>
    <mergeCell ref="D227:D231"/>
    <mergeCell ref="D232:D236"/>
    <mergeCell ref="D237:D241"/>
    <mergeCell ref="D242:D246"/>
    <mergeCell ref="D247:D251"/>
    <mergeCell ref="D252:D256"/>
    <mergeCell ref="D257:D261"/>
    <mergeCell ref="D262:D266"/>
    <mergeCell ref="D267:D271"/>
    <mergeCell ref="D272:D276"/>
    <mergeCell ref="D277:D281"/>
    <mergeCell ref="D282:D286"/>
    <mergeCell ref="D287:D291"/>
    <mergeCell ref="D292:D296"/>
    <mergeCell ref="D297:D301"/>
    <mergeCell ref="D302:D306"/>
    <mergeCell ref="D307:D311"/>
    <mergeCell ref="D312:D316"/>
    <mergeCell ref="D317:D321"/>
    <mergeCell ref="D322:D326"/>
    <mergeCell ref="D327:D331"/>
    <mergeCell ref="D332:D336"/>
    <mergeCell ref="D337:D341"/>
    <mergeCell ref="D342:D346"/>
    <mergeCell ref="D347:D351"/>
    <mergeCell ref="D352:D356"/>
    <mergeCell ref="D357:D361"/>
    <mergeCell ref="D362:D366"/>
    <mergeCell ref="D367:D371"/>
    <mergeCell ref="D372:D376"/>
    <mergeCell ref="D377:D381"/>
    <mergeCell ref="D382:D386"/>
    <mergeCell ref="D387:D391"/>
    <mergeCell ref="D392:D396"/>
    <mergeCell ref="D397:D401"/>
    <mergeCell ref="D402:D406"/>
    <mergeCell ref="D407:D411"/>
    <mergeCell ref="D412:D416"/>
    <mergeCell ref="D417:D421"/>
    <mergeCell ref="D422:D426"/>
    <mergeCell ref="D427:D431"/>
    <mergeCell ref="D432:D436"/>
    <mergeCell ref="D437:D441"/>
    <mergeCell ref="D442:D446"/>
    <mergeCell ref="D447:D451"/>
    <mergeCell ref="D452:D456"/>
    <mergeCell ref="D457:D461"/>
    <mergeCell ref="D462:D465"/>
    <mergeCell ref="D466:D469"/>
    <mergeCell ref="D470:D473"/>
    <mergeCell ref="D474:D477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2"/>
    <mergeCell ref="E53:E56"/>
    <mergeCell ref="E57:E60"/>
    <mergeCell ref="E61:E64"/>
    <mergeCell ref="E65:E68"/>
    <mergeCell ref="E69:E72"/>
    <mergeCell ref="E73:E76"/>
    <mergeCell ref="E77:E80"/>
    <mergeCell ref="E81:E84"/>
    <mergeCell ref="E85:E88"/>
    <mergeCell ref="E89:E92"/>
    <mergeCell ref="E93:E96"/>
    <mergeCell ref="E97:E100"/>
    <mergeCell ref="E101:E104"/>
    <mergeCell ref="E105:E108"/>
    <mergeCell ref="E109:E112"/>
    <mergeCell ref="E113:E116"/>
    <mergeCell ref="E117:E120"/>
    <mergeCell ref="E121:E124"/>
    <mergeCell ref="E125:E128"/>
    <mergeCell ref="E129:E132"/>
    <mergeCell ref="E133:E136"/>
    <mergeCell ref="E137:E141"/>
    <mergeCell ref="E142:E146"/>
    <mergeCell ref="E147:E151"/>
    <mergeCell ref="E152:E156"/>
    <mergeCell ref="E157:E161"/>
    <mergeCell ref="E162:E166"/>
    <mergeCell ref="E167:E171"/>
    <mergeCell ref="E172:E176"/>
    <mergeCell ref="E177:E181"/>
    <mergeCell ref="E182:E186"/>
    <mergeCell ref="E187:E191"/>
    <mergeCell ref="E192:E196"/>
    <mergeCell ref="E197:E201"/>
    <mergeCell ref="E202:E206"/>
    <mergeCell ref="E207:E211"/>
    <mergeCell ref="E212:E216"/>
    <mergeCell ref="E217:E221"/>
    <mergeCell ref="E222:E226"/>
    <mergeCell ref="E227:E231"/>
    <mergeCell ref="E232:E236"/>
    <mergeCell ref="E237:E241"/>
    <mergeCell ref="E242:E246"/>
    <mergeCell ref="E247:E251"/>
    <mergeCell ref="E252:E256"/>
    <mergeCell ref="E257:E261"/>
    <mergeCell ref="E262:E266"/>
    <mergeCell ref="E267:E271"/>
    <mergeCell ref="E272:E276"/>
    <mergeCell ref="E277:E281"/>
    <mergeCell ref="E282:E286"/>
    <mergeCell ref="E287:E291"/>
    <mergeCell ref="E292:E296"/>
    <mergeCell ref="E297:E301"/>
    <mergeCell ref="E302:E306"/>
    <mergeCell ref="E307:E311"/>
    <mergeCell ref="E312:E316"/>
    <mergeCell ref="E317:E321"/>
    <mergeCell ref="E322:E326"/>
    <mergeCell ref="E327:E331"/>
    <mergeCell ref="E332:E336"/>
    <mergeCell ref="E337:E341"/>
    <mergeCell ref="E342:E346"/>
    <mergeCell ref="E347:E351"/>
    <mergeCell ref="E352:E356"/>
    <mergeCell ref="E357:E361"/>
    <mergeCell ref="E362:E366"/>
    <mergeCell ref="E367:E371"/>
    <mergeCell ref="E372:E376"/>
    <mergeCell ref="E377:E381"/>
    <mergeCell ref="E382:E386"/>
    <mergeCell ref="E387:E391"/>
    <mergeCell ref="E392:E396"/>
    <mergeCell ref="E397:E401"/>
    <mergeCell ref="E402:E406"/>
    <mergeCell ref="E407:E411"/>
    <mergeCell ref="E412:E416"/>
    <mergeCell ref="E417:E421"/>
    <mergeCell ref="E422:E426"/>
    <mergeCell ref="E427:E431"/>
    <mergeCell ref="E432:E436"/>
    <mergeCell ref="E437:E441"/>
    <mergeCell ref="E442:E446"/>
    <mergeCell ref="E447:E451"/>
    <mergeCell ref="E452:E456"/>
    <mergeCell ref="E457:E461"/>
    <mergeCell ref="E462:E465"/>
    <mergeCell ref="E466:E469"/>
    <mergeCell ref="E470:E473"/>
    <mergeCell ref="E474:E477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8"/>
    <mergeCell ref="F49:F52"/>
    <mergeCell ref="F53:F56"/>
    <mergeCell ref="F57:F60"/>
    <mergeCell ref="F61:F64"/>
    <mergeCell ref="F65:F68"/>
    <mergeCell ref="F69:F72"/>
    <mergeCell ref="F73:F76"/>
    <mergeCell ref="F77:F80"/>
    <mergeCell ref="F81:F84"/>
    <mergeCell ref="F85:F88"/>
    <mergeCell ref="F89:F92"/>
    <mergeCell ref="F93:F96"/>
    <mergeCell ref="F97:F100"/>
    <mergeCell ref="F101:F104"/>
    <mergeCell ref="F105:F108"/>
    <mergeCell ref="F109:F112"/>
    <mergeCell ref="F113:F116"/>
    <mergeCell ref="F117:F120"/>
    <mergeCell ref="F121:F124"/>
    <mergeCell ref="F125:F128"/>
    <mergeCell ref="F129:F132"/>
    <mergeCell ref="F133:F136"/>
    <mergeCell ref="F137:F141"/>
    <mergeCell ref="F142:F146"/>
    <mergeCell ref="F147:F151"/>
    <mergeCell ref="F152:F156"/>
    <mergeCell ref="F157:F161"/>
    <mergeCell ref="F162:F166"/>
    <mergeCell ref="F167:F171"/>
    <mergeCell ref="F172:F176"/>
    <mergeCell ref="F177:F181"/>
    <mergeCell ref="F182:F186"/>
    <mergeCell ref="F187:F191"/>
    <mergeCell ref="F192:F196"/>
    <mergeCell ref="F197:F201"/>
    <mergeCell ref="F202:F206"/>
    <mergeCell ref="F207:F211"/>
    <mergeCell ref="F212:F216"/>
    <mergeCell ref="F217:F221"/>
    <mergeCell ref="F222:F226"/>
    <mergeCell ref="F227:F231"/>
    <mergeCell ref="F232:F236"/>
    <mergeCell ref="F237:F241"/>
    <mergeCell ref="F242:F246"/>
    <mergeCell ref="F247:F251"/>
    <mergeCell ref="F252:F256"/>
    <mergeCell ref="F257:F261"/>
    <mergeCell ref="F262:F266"/>
    <mergeCell ref="F267:F271"/>
    <mergeCell ref="F272:F276"/>
    <mergeCell ref="F277:F281"/>
    <mergeCell ref="F282:F286"/>
    <mergeCell ref="F287:F291"/>
    <mergeCell ref="F292:F296"/>
    <mergeCell ref="F297:F301"/>
    <mergeCell ref="F302:F306"/>
    <mergeCell ref="F307:F311"/>
    <mergeCell ref="F312:F316"/>
    <mergeCell ref="F317:F321"/>
    <mergeCell ref="F322:F326"/>
    <mergeCell ref="F327:F331"/>
    <mergeCell ref="F332:F336"/>
    <mergeCell ref="F337:F341"/>
    <mergeCell ref="F342:F346"/>
    <mergeCell ref="F347:F351"/>
    <mergeCell ref="F352:F356"/>
    <mergeCell ref="F357:F361"/>
    <mergeCell ref="F362:F366"/>
    <mergeCell ref="F367:F371"/>
    <mergeCell ref="F372:F376"/>
    <mergeCell ref="F377:F381"/>
    <mergeCell ref="F382:F386"/>
    <mergeCell ref="F387:F391"/>
    <mergeCell ref="F392:F396"/>
    <mergeCell ref="F397:F401"/>
    <mergeCell ref="F402:F406"/>
    <mergeCell ref="F407:F411"/>
    <mergeCell ref="F412:F416"/>
    <mergeCell ref="F417:F421"/>
    <mergeCell ref="F422:F426"/>
    <mergeCell ref="F427:F431"/>
    <mergeCell ref="F432:F436"/>
    <mergeCell ref="F437:F441"/>
    <mergeCell ref="F442:F446"/>
    <mergeCell ref="F447:F451"/>
    <mergeCell ref="F452:F456"/>
    <mergeCell ref="F457:F461"/>
    <mergeCell ref="F462:F465"/>
    <mergeCell ref="F466:F469"/>
    <mergeCell ref="F470:F473"/>
    <mergeCell ref="F474:F477"/>
  </mergeCells>
  <pageMargins left="0.699305555555556" right="0.699305555555556" top="0.75" bottom="0.75" header="0.3" footer="0.3"/>
  <pageSetup paperSize="9" scale="63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5"/>
  <sheetViews>
    <sheetView topLeftCell="A16" workbookViewId="0">
      <selection activeCell="A38" sqref="A38"/>
    </sheetView>
  </sheetViews>
  <sheetFormatPr defaultColWidth="9" defaultRowHeight="24.95" customHeight="1" outlineLevelCol="1"/>
  <cols>
    <col min="1" max="1" width="45.5" customWidth="1"/>
    <col min="2" max="2" width="38.125" style="59" customWidth="1"/>
  </cols>
  <sheetData>
    <row r="1" ht="19.5" customHeight="1" spans="1:1">
      <c r="A1" t="s">
        <v>45</v>
      </c>
    </row>
    <row r="2" ht="35.25" customHeight="1" spans="1:2">
      <c r="A2" s="37" t="s">
        <v>46</v>
      </c>
      <c r="B2" s="60"/>
    </row>
    <row r="3" customHeight="1" spans="2:2">
      <c r="B3" s="61" t="s">
        <v>47</v>
      </c>
    </row>
    <row r="4" s="36" customFormat="1" ht="37.5" customHeight="1" spans="1:2">
      <c r="A4" s="31" t="s">
        <v>48</v>
      </c>
      <c r="B4" s="46" t="s">
        <v>49</v>
      </c>
    </row>
    <row r="5" ht="20.1" customHeight="1" spans="1:2">
      <c r="A5" s="116" t="s">
        <v>50</v>
      </c>
      <c r="B5" s="70">
        <f>B6+B7+B8</f>
        <v>3600000</v>
      </c>
    </row>
    <row r="6" ht="20.1" customHeight="1" spans="1:2">
      <c r="A6" s="75" t="s">
        <v>51</v>
      </c>
      <c r="B6" s="70">
        <v>3500000</v>
      </c>
    </row>
    <row r="7" ht="20.1" customHeight="1" spans="1:2">
      <c r="A7" s="75" t="s">
        <v>52</v>
      </c>
      <c r="B7" s="70">
        <v>100000</v>
      </c>
    </row>
    <row r="8" ht="20.1" customHeight="1" spans="1:2">
      <c r="A8" s="42" t="s">
        <v>53</v>
      </c>
      <c r="B8" s="70"/>
    </row>
    <row r="9" ht="20.1" customHeight="1" spans="1:2">
      <c r="A9" s="116" t="s">
        <v>54</v>
      </c>
      <c r="B9" s="70">
        <f>B10+B11+B12</f>
        <v>10000</v>
      </c>
    </row>
    <row r="10" ht="20.1" customHeight="1" spans="1:2">
      <c r="A10" s="54" t="s">
        <v>55</v>
      </c>
      <c r="B10" s="70"/>
    </row>
    <row r="11" ht="20.1" customHeight="1" spans="1:2">
      <c r="A11" s="54" t="s">
        <v>56</v>
      </c>
      <c r="B11" s="70">
        <v>10000</v>
      </c>
    </row>
    <row r="12" ht="20.1" customHeight="1" spans="1:2">
      <c r="A12" s="42" t="s">
        <v>53</v>
      </c>
      <c r="B12" s="70"/>
    </row>
    <row r="13" ht="20.1" customHeight="1" spans="1:2">
      <c r="A13" s="117" t="s">
        <v>57</v>
      </c>
      <c r="B13" s="70">
        <f>B14+B15</f>
        <v>0</v>
      </c>
    </row>
    <row r="14" ht="20.1" customHeight="1" spans="1:2">
      <c r="A14" s="118" t="s">
        <v>58</v>
      </c>
      <c r="B14" s="70"/>
    </row>
    <row r="15" ht="20.1" customHeight="1" spans="1:2">
      <c r="A15" s="42" t="s">
        <v>53</v>
      </c>
      <c r="B15" s="70"/>
    </row>
    <row r="16" ht="20.1" customHeight="1" spans="1:2">
      <c r="A16" s="117" t="s">
        <v>59</v>
      </c>
      <c r="B16" s="70">
        <f>B17+B20+B31+B32+B33+B34</f>
        <v>41332579.25</v>
      </c>
    </row>
    <row r="17" ht="20.1" customHeight="1" spans="1:2">
      <c r="A17" s="118" t="s">
        <v>60</v>
      </c>
      <c r="B17" s="70">
        <f>B18+B19</f>
        <v>0</v>
      </c>
    </row>
    <row r="18" ht="20.1" customHeight="1" spans="1:2">
      <c r="A18" s="119" t="s">
        <v>61</v>
      </c>
      <c r="B18" s="70"/>
    </row>
    <row r="19" ht="20.1" customHeight="1" spans="1:2">
      <c r="A19" s="42" t="s">
        <v>53</v>
      </c>
      <c r="B19" s="70"/>
    </row>
    <row r="20" ht="20.1" customHeight="1" spans="1:2">
      <c r="A20" s="118" t="s">
        <v>62</v>
      </c>
      <c r="B20" s="70">
        <f>SUM(B21:B29)</f>
        <v>20198786.09</v>
      </c>
    </row>
    <row r="21" ht="20.1" customHeight="1" spans="1:2">
      <c r="A21" s="119" t="s">
        <v>63</v>
      </c>
      <c r="B21" s="70">
        <v>330000</v>
      </c>
    </row>
    <row r="22" ht="20.1" customHeight="1" spans="1:2">
      <c r="A22" s="75" t="s">
        <v>64</v>
      </c>
      <c r="B22" s="70"/>
    </row>
    <row r="23" ht="20.1" customHeight="1" spans="1:2">
      <c r="A23" s="118" t="s">
        <v>65</v>
      </c>
      <c r="B23" s="70"/>
    </row>
    <row r="24" ht="20.1" customHeight="1" spans="1:2">
      <c r="A24" s="118" t="s">
        <v>66</v>
      </c>
      <c r="B24" s="70"/>
    </row>
    <row r="25" ht="20.1" customHeight="1" spans="1:2">
      <c r="A25" s="118" t="s">
        <v>67</v>
      </c>
      <c r="B25" s="70"/>
    </row>
    <row r="26" ht="20.1" customHeight="1" spans="1:2">
      <c r="A26" s="118" t="s">
        <v>68</v>
      </c>
      <c r="B26" s="70"/>
    </row>
    <row r="27" ht="20.1" customHeight="1" spans="1:2">
      <c r="A27" s="118" t="s">
        <v>69</v>
      </c>
      <c r="B27" s="70"/>
    </row>
    <row r="28" ht="20.1" customHeight="1" spans="1:2">
      <c r="A28" s="118" t="s">
        <v>70</v>
      </c>
      <c r="B28" s="70">
        <v>5787000</v>
      </c>
    </row>
    <row r="29" ht="20.1" customHeight="1" spans="1:2">
      <c r="A29" s="75" t="s">
        <v>71</v>
      </c>
      <c r="B29" s="70">
        <v>14081786.09</v>
      </c>
    </row>
    <row r="30" ht="20.1" customHeight="1" spans="1:2">
      <c r="A30" s="42" t="s">
        <v>53</v>
      </c>
      <c r="B30" s="70"/>
    </row>
    <row r="31" ht="20.1" customHeight="1" spans="1:2">
      <c r="A31" s="118" t="s">
        <v>72</v>
      </c>
      <c r="B31" s="70"/>
    </row>
    <row r="32" ht="20.1" customHeight="1" spans="1:2">
      <c r="A32" s="112" t="s">
        <v>73</v>
      </c>
      <c r="B32" s="70">
        <v>10563811.19</v>
      </c>
    </row>
    <row r="33" ht="20.1" customHeight="1" spans="1:2">
      <c r="A33" s="118" t="s">
        <v>74</v>
      </c>
      <c r="B33" s="70"/>
    </row>
    <row r="34" ht="20.1" customHeight="1" spans="1:2">
      <c r="A34" s="118" t="s">
        <v>75</v>
      </c>
      <c r="B34" s="70">
        <v>10569981.97</v>
      </c>
    </row>
    <row r="35" ht="20.1" customHeight="1" spans="1:2">
      <c r="A35" s="44" t="s">
        <v>76</v>
      </c>
      <c r="B35" s="70">
        <f>B5+B9+B13+B16</f>
        <v>44942579.25</v>
      </c>
    </row>
  </sheetData>
  <mergeCells count="1">
    <mergeCell ref="A2:B2"/>
  </mergeCells>
  <printOptions horizontalCentered="1"/>
  <pageMargins left="0.0388888888888889" right="0.0388888888888889" top="0.393055555555556" bottom="0.196527777777778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4"/>
  <sheetViews>
    <sheetView topLeftCell="A36" workbookViewId="0">
      <selection activeCell="B61" sqref="B61"/>
    </sheetView>
  </sheetViews>
  <sheetFormatPr defaultColWidth="39.125" defaultRowHeight="24.95" customHeight="1" outlineLevelCol="1"/>
  <cols>
    <col min="1" max="1" width="41.625" customWidth="1"/>
    <col min="2" max="2" width="36.25" style="59" customWidth="1"/>
  </cols>
  <sheetData>
    <row r="1" ht="19.5" customHeight="1" spans="1:1">
      <c r="A1" t="s">
        <v>77</v>
      </c>
    </row>
    <row r="2" ht="28.5" customHeight="1" spans="1:2">
      <c r="A2" s="37" t="s">
        <v>78</v>
      </c>
      <c r="B2" s="60"/>
    </row>
    <row r="3" ht="16.5" customHeight="1" spans="2:2">
      <c r="B3" s="61" t="s">
        <v>47</v>
      </c>
    </row>
    <row r="4" s="36" customFormat="1" ht="24" customHeight="1" spans="1:2">
      <c r="A4" s="31" t="s">
        <v>48</v>
      </c>
      <c r="B4" s="31" t="s">
        <v>79</v>
      </c>
    </row>
    <row r="5" ht="17.25" customHeight="1" spans="1:2">
      <c r="A5" s="108" t="s">
        <v>80</v>
      </c>
      <c r="B5" s="70">
        <f>SUM(B6:B28)</f>
        <v>44829986.38</v>
      </c>
    </row>
    <row r="6" ht="17.25" customHeight="1" spans="1:2">
      <c r="A6" s="75" t="s">
        <v>81</v>
      </c>
      <c r="B6" s="70">
        <v>16887680.85</v>
      </c>
    </row>
    <row r="7" ht="17.25" customHeight="1" spans="1:2">
      <c r="A7" s="75" t="s">
        <v>82</v>
      </c>
      <c r="B7" s="70"/>
    </row>
    <row r="8" ht="17.25" customHeight="1" spans="1:2">
      <c r="A8" s="75" t="s">
        <v>83</v>
      </c>
      <c r="B8" s="70">
        <v>27000</v>
      </c>
    </row>
    <row r="9" ht="17.25" customHeight="1" spans="1:2">
      <c r="A9" s="75" t="s">
        <v>84</v>
      </c>
      <c r="B9" s="70">
        <v>973019.16</v>
      </c>
    </row>
    <row r="10" ht="17.25" customHeight="1" spans="1:2">
      <c r="A10" s="75" t="s">
        <v>85</v>
      </c>
      <c r="B10" s="70"/>
    </row>
    <row r="11" ht="17.25" customHeight="1" spans="1:2">
      <c r="A11" s="75" t="s">
        <v>86</v>
      </c>
      <c r="B11" s="70"/>
    </row>
    <row r="12" ht="17.25" customHeight="1" spans="1:2">
      <c r="A12" s="109" t="s">
        <v>87</v>
      </c>
      <c r="B12" s="70">
        <v>115981.45</v>
      </c>
    </row>
    <row r="13" ht="17.25" customHeight="1" spans="1:2">
      <c r="A13" s="109" t="s">
        <v>88</v>
      </c>
      <c r="B13" s="70">
        <v>2092880.83</v>
      </c>
    </row>
    <row r="14" ht="17.25" customHeight="1" spans="1:2">
      <c r="A14" s="75" t="s">
        <v>89</v>
      </c>
      <c r="B14" s="70">
        <v>1687121.45</v>
      </c>
    </row>
    <row r="15" ht="17.25" customHeight="1" spans="1:2">
      <c r="A15" s="109" t="s">
        <v>90</v>
      </c>
      <c r="B15" s="70">
        <v>989760.48</v>
      </c>
    </row>
    <row r="16" ht="17.25" customHeight="1" spans="1:2">
      <c r="A16" s="109" t="s">
        <v>91</v>
      </c>
      <c r="B16" s="70">
        <v>8561683.93</v>
      </c>
    </row>
    <row r="17" ht="17.25" customHeight="1" spans="1:2">
      <c r="A17" s="109" t="s">
        <v>92</v>
      </c>
      <c r="B17" s="70">
        <v>10785849.1</v>
      </c>
    </row>
    <row r="18" ht="17.25" customHeight="1" spans="1:2">
      <c r="A18" s="109" t="s">
        <v>93</v>
      </c>
      <c r="B18" s="70">
        <v>247424.8</v>
      </c>
    </row>
    <row r="19" ht="17.25" customHeight="1" spans="1:2">
      <c r="A19" s="109" t="s">
        <v>94</v>
      </c>
      <c r="B19" s="70"/>
    </row>
    <row r="20" ht="17.25" customHeight="1" spans="1:2">
      <c r="A20" s="109" t="s">
        <v>95</v>
      </c>
      <c r="B20" s="70"/>
    </row>
    <row r="21" ht="17.25" customHeight="1" spans="1:2">
      <c r="A21" s="109" t="s">
        <v>96</v>
      </c>
      <c r="B21" s="70"/>
    </row>
    <row r="22" ht="17.25" customHeight="1" spans="1:2">
      <c r="A22" s="109" t="s">
        <v>97</v>
      </c>
      <c r="B22" s="70">
        <v>267226.04</v>
      </c>
    </row>
    <row r="23" ht="17.25" customHeight="1" spans="1:2">
      <c r="A23" s="109" t="s">
        <v>98</v>
      </c>
      <c r="B23" s="70">
        <v>2129523.29</v>
      </c>
    </row>
    <row r="24" ht="17.25" customHeight="1" spans="1:2">
      <c r="A24" s="109" t="s">
        <v>99</v>
      </c>
      <c r="B24" s="70"/>
    </row>
    <row r="25" ht="17.25" customHeight="1" spans="1:2">
      <c r="A25" s="109" t="s">
        <v>100</v>
      </c>
      <c r="B25" s="70">
        <v>64835</v>
      </c>
    </row>
    <row r="26" ht="17.25" customHeight="1" spans="1:2">
      <c r="A26" s="109" t="s">
        <v>101</v>
      </c>
      <c r="B26" s="70"/>
    </row>
    <row r="27" ht="17.25" customHeight="1" spans="1:2">
      <c r="A27" s="109" t="s">
        <v>102</v>
      </c>
      <c r="B27" s="70"/>
    </row>
    <row r="28" ht="17.25" customHeight="1" spans="1:2">
      <c r="A28" s="109" t="s">
        <v>103</v>
      </c>
      <c r="B28" s="70"/>
    </row>
    <row r="29" s="58" customFormat="1" ht="17.25" customHeight="1" spans="1:2">
      <c r="A29" s="110" t="s">
        <v>104</v>
      </c>
      <c r="B29" s="68"/>
    </row>
    <row r="30" ht="17.25" customHeight="1" spans="1:2">
      <c r="A30" s="75" t="s">
        <v>105</v>
      </c>
      <c r="B30" s="70"/>
    </row>
    <row r="31" ht="17.25" customHeight="1" spans="1:2">
      <c r="A31" s="75" t="s">
        <v>106</v>
      </c>
      <c r="B31" s="70"/>
    </row>
    <row r="32" ht="17.25" customHeight="1" spans="1:2">
      <c r="A32" s="75" t="s">
        <v>107</v>
      </c>
      <c r="B32" s="70"/>
    </row>
    <row r="33" ht="17.25" customHeight="1" spans="1:2">
      <c r="A33" s="42" t="s">
        <v>53</v>
      </c>
      <c r="B33" s="70"/>
    </row>
    <row r="34" ht="17.25" customHeight="1" spans="1:2">
      <c r="A34" s="111" t="s">
        <v>108</v>
      </c>
      <c r="B34" s="70">
        <f>B60</f>
        <v>112592.870000005</v>
      </c>
    </row>
    <row r="35" ht="17.25" customHeight="1" spans="1:2">
      <c r="A35" s="112" t="s">
        <v>109</v>
      </c>
      <c r="B35" s="70"/>
    </row>
    <row r="36" ht="17.25" customHeight="1" spans="1:2">
      <c r="A36" s="113" t="s">
        <v>110</v>
      </c>
      <c r="B36" s="70"/>
    </row>
    <row r="37" ht="17.25" customHeight="1" spans="1:2">
      <c r="A37" s="114" t="s">
        <v>111</v>
      </c>
      <c r="B37" s="70"/>
    </row>
    <row r="38" ht="17.25" customHeight="1" spans="1:2">
      <c r="A38" s="114" t="s">
        <v>112</v>
      </c>
      <c r="B38" s="70"/>
    </row>
    <row r="39" ht="17.25" customHeight="1" spans="1:2">
      <c r="A39" s="42" t="s">
        <v>53</v>
      </c>
      <c r="B39" s="70"/>
    </row>
    <row r="40" ht="17.25" customHeight="1" spans="1:2">
      <c r="A40" s="113" t="s">
        <v>113</v>
      </c>
      <c r="B40" s="70"/>
    </row>
    <row r="41" ht="17.25" customHeight="1" spans="1:2">
      <c r="A41" s="114" t="s">
        <v>114</v>
      </c>
      <c r="B41" s="70"/>
    </row>
    <row r="42" ht="17.25" customHeight="1" spans="1:2">
      <c r="A42" s="114" t="s">
        <v>115</v>
      </c>
      <c r="B42" s="70"/>
    </row>
    <row r="43" ht="17.25" customHeight="1" spans="1:2">
      <c r="A43" s="42" t="s">
        <v>53</v>
      </c>
      <c r="B43" s="70"/>
    </row>
    <row r="44" ht="17.25" customHeight="1" spans="1:2">
      <c r="A44" s="113" t="s">
        <v>116</v>
      </c>
      <c r="B44" s="70"/>
    </row>
    <row r="45" ht="17.25" customHeight="1" spans="1:2">
      <c r="A45" s="42" t="s">
        <v>53</v>
      </c>
      <c r="B45" s="70"/>
    </row>
    <row r="46" ht="17.25" customHeight="1" spans="1:2">
      <c r="A46" s="112" t="s">
        <v>117</v>
      </c>
      <c r="B46" s="70"/>
    </row>
    <row r="47" ht="17.25" customHeight="1" spans="1:2">
      <c r="A47" s="113" t="s">
        <v>118</v>
      </c>
      <c r="B47" s="70"/>
    </row>
    <row r="48" ht="17.25" customHeight="1" spans="1:2">
      <c r="A48" s="113" t="s">
        <v>119</v>
      </c>
      <c r="B48" s="70"/>
    </row>
    <row r="49" ht="17.25" customHeight="1" spans="1:2">
      <c r="A49" s="42" t="s">
        <v>53</v>
      </c>
      <c r="B49" s="70"/>
    </row>
    <row r="50" ht="17.25" customHeight="1" spans="1:2">
      <c r="A50" s="112" t="s">
        <v>120</v>
      </c>
      <c r="B50" s="70"/>
    </row>
    <row r="51" ht="17.25" customHeight="1" spans="1:2">
      <c r="A51" s="42" t="s">
        <v>53</v>
      </c>
      <c r="B51" s="70"/>
    </row>
    <row r="52" ht="17.25" customHeight="1" spans="1:2">
      <c r="A52" s="112" t="s">
        <v>121</v>
      </c>
      <c r="B52" s="70"/>
    </row>
    <row r="53" ht="17.25" customHeight="1" spans="1:2">
      <c r="A53" s="42" t="s">
        <v>53</v>
      </c>
      <c r="B53" s="70"/>
    </row>
    <row r="54" ht="17.25" customHeight="1" spans="1:2">
      <c r="A54" s="112" t="s">
        <v>122</v>
      </c>
      <c r="B54" s="70"/>
    </row>
    <row r="55" ht="17.25" customHeight="1" spans="1:2">
      <c r="A55" s="42" t="s">
        <v>53</v>
      </c>
      <c r="B55" s="70"/>
    </row>
    <row r="56" ht="17.25" customHeight="1" spans="1:2">
      <c r="A56" s="112" t="s">
        <v>123</v>
      </c>
      <c r="B56" s="70"/>
    </row>
    <row r="57" ht="17.25" customHeight="1" spans="1:2">
      <c r="A57" s="115" t="s">
        <v>124</v>
      </c>
      <c r="B57" s="70"/>
    </row>
    <row r="58" ht="17.25" customHeight="1" spans="1:2">
      <c r="A58" s="115" t="s">
        <v>125</v>
      </c>
      <c r="B58" s="70"/>
    </row>
    <row r="59" ht="17.25" customHeight="1" spans="1:2">
      <c r="A59" s="42" t="s">
        <v>53</v>
      </c>
      <c r="B59" s="70"/>
    </row>
    <row r="60" ht="17.25" customHeight="1" spans="1:2">
      <c r="A60" s="112" t="s">
        <v>126</v>
      </c>
      <c r="B60" s="70">
        <f>B61+B62+B63</f>
        <v>112592.870000005</v>
      </c>
    </row>
    <row r="61" ht="17.25" customHeight="1" spans="1:2">
      <c r="A61" s="113" t="s">
        <v>127</v>
      </c>
      <c r="B61" s="70">
        <v>112592.870000005</v>
      </c>
    </row>
    <row r="62" ht="17.25" customHeight="1" spans="1:2">
      <c r="A62" s="113" t="s">
        <v>128</v>
      </c>
      <c r="B62" s="70"/>
    </row>
    <row r="63" ht="17.25" customHeight="1" spans="1:2">
      <c r="A63" s="42" t="s">
        <v>53</v>
      </c>
      <c r="B63" s="70"/>
    </row>
    <row r="64" ht="17.25" customHeight="1" spans="1:2">
      <c r="A64" s="49" t="s">
        <v>129</v>
      </c>
      <c r="B64" s="70">
        <f>B5+B34</f>
        <v>44942579.25</v>
      </c>
    </row>
  </sheetData>
  <mergeCells count="1">
    <mergeCell ref="A2:B2"/>
  </mergeCells>
  <printOptions horizontalCentered="1"/>
  <pageMargins left="0.0388888888888889" right="0.0388888888888889" top="0.393055555555556" bottom="0.196527777777778" header="0.313888888888889" footer="0.313888888888889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1"/>
  <sheetViews>
    <sheetView topLeftCell="A86" workbookViewId="0">
      <selection activeCell="C66" sqref="C66"/>
    </sheetView>
  </sheetViews>
  <sheetFormatPr defaultColWidth="9" defaultRowHeight="24.95" customHeight="1" outlineLevelCol="2"/>
  <cols>
    <col min="2" max="2" width="57.625" customWidth="1"/>
    <col min="3" max="3" width="33.75" style="59" customWidth="1"/>
    <col min="4" max="4" width="12.625"/>
  </cols>
  <sheetData>
    <row r="1" customHeight="1" spans="2:2">
      <c r="B1" t="s">
        <v>130</v>
      </c>
    </row>
    <row r="2" ht="52.5" customHeight="1" spans="2:3">
      <c r="B2" s="37" t="s">
        <v>131</v>
      </c>
      <c r="C2" s="60"/>
    </row>
    <row r="3" customHeight="1" spans="3:3">
      <c r="C3" s="61" t="s">
        <v>47</v>
      </c>
    </row>
    <row r="4" s="36" customFormat="1" ht="37.5" customHeight="1" spans="1:3">
      <c r="A4" s="105" t="s">
        <v>132</v>
      </c>
      <c r="B4" s="105"/>
      <c r="C4" s="31" t="s">
        <v>133</v>
      </c>
    </row>
    <row r="5" customHeight="1" spans="1:3">
      <c r="A5" s="105" t="s">
        <v>134</v>
      </c>
      <c r="B5" s="105" t="s">
        <v>135</v>
      </c>
      <c r="C5" s="105" t="s">
        <v>136</v>
      </c>
    </row>
    <row r="6" customHeight="1" spans="1:3">
      <c r="A6" s="106" t="s">
        <v>137</v>
      </c>
      <c r="B6" s="106" t="s">
        <v>138</v>
      </c>
      <c r="C6" s="65">
        <f>C7+C10+C12+C19+C21+C23+C25+C16</f>
        <v>16887680.85</v>
      </c>
    </row>
    <row r="7" customHeight="1" spans="1:3">
      <c r="A7" s="106" t="s">
        <v>139</v>
      </c>
      <c r="B7" s="106" t="s">
        <v>140</v>
      </c>
      <c r="C7" s="65">
        <f>C9+C8</f>
        <v>564244.21</v>
      </c>
    </row>
    <row r="8" customHeight="1" spans="1:3">
      <c r="A8" s="106">
        <v>2010108</v>
      </c>
      <c r="B8" s="106" t="s">
        <v>141</v>
      </c>
      <c r="C8" s="65">
        <v>31920</v>
      </c>
    </row>
    <row r="9" customHeight="1" spans="1:3">
      <c r="A9" s="107" t="s">
        <v>142</v>
      </c>
      <c r="B9" s="106" t="s">
        <v>143</v>
      </c>
      <c r="C9" s="65">
        <v>532324.21</v>
      </c>
    </row>
    <row r="10" customHeight="1" spans="1:3">
      <c r="A10" s="106" t="s">
        <v>144</v>
      </c>
      <c r="B10" s="106" t="s">
        <v>145</v>
      </c>
      <c r="C10" s="65">
        <f>C11</f>
        <v>60000</v>
      </c>
    </row>
    <row r="11" customHeight="1" spans="1:3">
      <c r="A11" s="107">
        <v>2010299</v>
      </c>
      <c r="B11" s="106" t="s">
        <v>146</v>
      </c>
      <c r="C11" s="65">
        <v>60000</v>
      </c>
    </row>
    <row r="12" customHeight="1" spans="1:3">
      <c r="A12" s="106" t="s">
        <v>147</v>
      </c>
      <c r="B12" s="106" t="s">
        <v>148</v>
      </c>
      <c r="C12" s="65">
        <f>C15+C14+C13</f>
        <v>14538432.26</v>
      </c>
    </row>
    <row r="13" customHeight="1" spans="1:3">
      <c r="A13" s="107">
        <v>2010301</v>
      </c>
      <c r="B13" s="106" t="s">
        <v>149</v>
      </c>
      <c r="C13" s="65">
        <v>6043749.14</v>
      </c>
    </row>
    <row r="14" customHeight="1" spans="1:3">
      <c r="A14" s="107">
        <v>2010350</v>
      </c>
      <c r="B14" s="106" t="s">
        <v>150</v>
      </c>
      <c r="C14" s="65">
        <v>4388359.15</v>
      </c>
    </row>
    <row r="15" customHeight="1" spans="1:3">
      <c r="A15" s="107">
        <v>2010399</v>
      </c>
      <c r="B15" s="106" t="s">
        <v>151</v>
      </c>
      <c r="C15" s="65">
        <v>4106323.97</v>
      </c>
    </row>
    <row r="16" customHeight="1" spans="1:3">
      <c r="A16" s="107">
        <v>20105</v>
      </c>
      <c r="B16" s="106" t="s">
        <v>152</v>
      </c>
      <c r="C16" s="65">
        <f>C17+C18</f>
        <v>18000</v>
      </c>
    </row>
    <row r="17" customHeight="1" spans="1:3">
      <c r="A17" s="107">
        <v>2010505</v>
      </c>
      <c r="B17" s="106" t="s">
        <v>153</v>
      </c>
      <c r="C17" s="65">
        <v>8000</v>
      </c>
    </row>
    <row r="18" customHeight="1" spans="1:3">
      <c r="A18" s="107">
        <v>2010507</v>
      </c>
      <c r="B18" s="106" t="s">
        <v>154</v>
      </c>
      <c r="C18" s="65">
        <v>10000</v>
      </c>
    </row>
    <row r="19" customHeight="1" spans="1:3">
      <c r="A19" s="106" t="s">
        <v>155</v>
      </c>
      <c r="B19" s="106" t="s">
        <v>156</v>
      </c>
      <c r="C19" s="65">
        <f>C20</f>
        <v>52862.48</v>
      </c>
    </row>
    <row r="20" customHeight="1" spans="1:3">
      <c r="A20" s="107" t="s">
        <v>157</v>
      </c>
      <c r="B20" s="106" t="s">
        <v>158</v>
      </c>
      <c r="C20" s="65">
        <v>52862.48</v>
      </c>
    </row>
    <row r="21" customHeight="1" spans="1:3">
      <c r="A21" s="106" t="s">
        <v>159</v>
      </c>
      <c r="B21" s="106" t="s">
        <v>160</v>
      </c>
      <c r="C21" s="65">
        <f>C22</f>
        <v>123216</v>
      </c>
    </row>
    <row r="22" customHeight="1" spans="1:3">
      <c r="A22" s="107" t="s">
        <v>161</v>
      </c>
      <c r="B22" s="106" t="s">
        <v>162</v>
      </c>
      <c r="C22" s="65">
        <v>123216</v>
      </c>
    </row>
    <row r="23" customHeight="1" spans="1:3">
      <c r="A23" s="106" t="s">
        <v>163</v>
      </c>
      <c r="B23" s="106" t="s">
        <v>164</v>
      </c>
      <c r="C23" s="65">
        <f>C24</f>
        <v>223884</v>
      </c>
    </row>
    <row r="24" customHeight="1" spans="1:3">
      <c r="A24" s="107" t="s">
        <v>165</v>
      </c>
      <c r="B24" s="106" t="s">
        <v>166</v>
      </c>
      <c r="C24" s="65">
        <v>223884</v>
      </c>
    </row>
    <row r="25" customHeight="1" spans="1:3">
      <c r="A25" s="106" t="s">
        <v>167</v>
      </c>
      <c r="B25" s="106" t="s">
        <v>168</v>
      </c>
      <c r="C25" s="65">
        <f>C26</f>
        <v>1307041.9</v>
      </c>
    </row>
    <row r="26" customHeight="1" spans="1:3">
      <c r="A26" s="107" t="s">
        <v>169</v>
      </c>
      <c r="B26" s="106" t="s">
        <v>170</v>
      </c>
      <c r="C26" s="65">
        <v>1307041.9</v>
      </c>
    </row>
    <row r="27" customHeight="1" spans="1:3">
      <c r="A27" s="106" t="s">
        <v>171</v>
      </c>
      <c r="B27" s="106" t="s">
        <v>172</v>
      </c>
      <c r="C27" s="65">
        <f>C28</f>
        <v>27000</v>
      </c>
    </row>
    <row r="28" customHeight="1" spans="1:3">
      <c r="A28" s="106" t="s">
        <v>173</v>
      </c>
      <c r="B28" s="106" t="s">
        <v>174</v>
      </c>
      <c r="C28" s="65">
        <f>C29</f>
        <v>27000</v>
      </c>
    </row>
    <row r="29" customHeight="1" spans="1:3">
      <c r="A29" s="107" t="s">
        <v>175</v>
      </c>
      <c r="B29" s="106" t="s">
        <v>176</v>
      </c>
      <c r="C29" s="65">
        <v>27000</v>
      </c>
    </row>
    <row r="30" customHeight="1" spans="1:3">
      <c r="A30" s="106" t="s">
        <v>177</v>
      </c>
      <c r="B30" s="106" t="s">
        <v>178</v>
      </c>
      <c r="C30" s="65">
        <f>C33+C31</f>
        <v>973019.16</v>
      </c>
    </row>
    <row r="31" customHeight="1" spans="1:3">
      <c r="A31" s="106">
        <v>20402</v>
      </c>
      <c r="B31" s="106" t="s">
        <v>179</v>
      </c>
      <c r="C31" s="65">
        <f>C32</f>
        <v>95020</v>
      </c>
    </row>
    <row r="32" customHeight="1" spans="1:3">
      <c r="A32" s="106">
        <v>2040220</v>
      </c>
      <c r="B32" s="106" t="s">
        <v>180</v>
      </c>
      <c r="C32" s="65">
        <v>95020</v>
      </c>
    </row>
    <row r="33" customHeight="1" spans="1:3">
      <c r="A33" s="106" t="s">
        <v>181</v>
      </c>
      <c r="B33" s="106" t="s">
        <v>182</v>
      </c>
      <c r="C33" s="65">
        <f>C34</f>
        <v>877999.16</v>
      </c>
    </row>
    <row r="34" customHeight="1" spans="1:3">
      <c r="A34" s="107" t="s">
        <v>183</v>
      </c>
      <c r="B34" s="106" t="s">
        <v>182</v>
      </c>
      <c r="C34" s="65">
        <v>877999.16</v>
      </c>
    </row>
    <row r="35" customHeight="1" spans="1:3">
      <c r="A35" s="106">
        <v>207</v>
      </c>
      <c r="B35" s="106" t="s">
        <v>184</v>
      </c>
      <c r="C35" s="65">
        <f>C36</f>
        <v>115981.45</v>
      </c>
    </row>
    <row r="36" customHeight="1" spans="1:3">
      <c r="A36" s="106">
        <v>20799</v>
      </c>
      <c r="B36" s="106" t="s">
        <v>185</v>
      </c>
      <c r="C36" s="65">
        <f>C37</f>
        <v>115981.45</v>
      </c>
    </row>
    <row r="37" customHeight="1" spans="1:3">
      <c r="A37" s="107">
        <v>2079999</v>
      </c>
      <c r="B37" s="106" t="s">
        <v>185</v>
      </c>
      <c r="C37" s="65">
        <v>115981.45</v>
      </c>
    </row>
    <row r="38" customHeight="1" spans="1:3">
      <c r="A38" s="106" t="s">
        <v>186</v>
      </c>
      <c r="B38" s="106" t="s">
        <v>187</v>
      </c>
      <c r="C38" s="65">
        <f>C39+C42+C44+C46+C48</f>
        <v>2092880.83</v>
      </c>
    </row>
    <row r="39" customHeight="1" spans="1:3">
      <c r="A39" s="106" t="s">
        <v>188</v>
      </c>
      <c r="B39" s="106" t="s">
        <v>189</v>
      </c>
      <c r="C39" s="65">
        <f>C40+C41</f>
        <v>1840207.55</v>
      </c>
    </row>
    <row r="40" customHeight="1" spans="1:3">
      <c r="A40" s="106">
        <v>2080505</v>
      </c>
      <c r="B40" s="106" t="s">
        <v>190</v>
      </c>
      <c r="C40" s="65">
        <v>1238214.19</v>
      </c>
    </row>
    <row r="41" customHeight="1" spans="1:3">
      <c r="A41" s="107">
        <v>2080506</v>
      </c>
      <c r="B41" s="106" t="s">
        <v>191</v>
      </c>
      <c r="C41" s="65">
        <v>601993.36</v>
      </c>
    </row>
    <row r="42" customHeight="1" spans="1:3">
      <c r="A42" s="106">
        <v>20808</v>
      </c>
      <c r="B42" s="106" t="s">
        <v>192</v>
      </c>
      <c r="C42" s="65">
        <f>C43</f>
        <v>109454.28</v>
      </c>
    </row>
    <row r="43" customHeight="1" spans="1:3">
      <c r="A43" s="107">
        <v>2080899</v>
      </c>
      <c r="B43" s="106" t="s">
        <v>193</v>
      </c>
      <c r="C43" s="65">
        <v>109454.28</v>
      </c>
    </row>
    <row r="44" customHeight="1" spans="1:3">
      <c r="A44" s="107">
        <v>20810</v>
      </c>
      <c r="B44" s="106" t="s">
        <v>194</v>
      </c>
      <c r="C44" s="65">
        <f>C45</f>
        <v>20784</v>
      </c>
    </row>
    <row r="45" customHeight="1" spans="1:3">
      <c r="A45" s="107">
        <v>2081004</v>
      </c>
      <c r="B45" s="106" t="s">
        <v>195</v>
      </c>
      <c r="C45" s="65">
        <v>20784</v>
      </c>
    </row>
    <row r="46" customHeight="1" spans="1:3">
      <c r="A46" s="107">
        <v>20820</v>
      </c>
      <c r="B46" s="106" t="s">
        <v>196</v>
      </c>
      <c r="C46" s="65">
        <f>C47</f>
        <v>7500</v>
      </c>
    </row>
    <row r="47" customHeight="1" spans="1:3">
      <c r="A47" s="107">
        <v>2082001</v>
      </c>
      <c r="B47" s="106" t="s">
        <v>197</v>
      </c>
      <c r="C47" s="65">
        <v>7500</v>
      </c>
    </row>
    <row r="48" customHeight="1" spans="1:3">
      <c r="A48" s="107">
        <v>20828</v>
      </c>
      <c r="B48" s="106" t="s">
        <v>198</v>
      </c>
      <c r="C48" s="65">
        <f>C49+C50</f>
        <v>114935</v>
      </c>
    </row>
    <row r="49" customHeight="1" spans="1:3">
      <c r="A49" s="107">
        <v>2082804</v>
      </c>
      <c r="B49" s="106" t="s">
        <v>199</v>
      </c>
      <c r="C49" s="65">
        <v>38600</v>
      </c>
    </row>
    <row r="50" customHeight="1" spans="1:3">
      <c r="A50" s="106">
        <v>2082899</v>
      </c>
      <c r="B50" s="106" t="s">
        <v>200</v>
      </c>
      <c r="C50" s="65">
        <v>76335</v>
      </c>
    </row>
    <row r="51" customHeight="1" spans="1:3">
      <c r="A51" s="106" t="s">
        <v>201</v>
      </c>
      <c r="B51" s="106" t="s">
        <v>202</v>
      </c>
      <c r="C51" s="65">
        <f>C52+C55</f>
        <v>1687121.45</v>
      </c>
    </row>
    <row r="52" customHeight="1" spans="1:3">
      <c r="A52" s="106">
        <v>21004</v>
      </c>
      <c r="B52" s="106" t="s">
        <v>203</v>
      </c>
      <c r="C52" s="65">
        <f>C53+C54</f>
        <v>12833</v>
      </c>
    </row>
    <row r="53" customHeight="1" spans="1:3">
      <c r="A53" s="106">
        <v>2100408</v>
      </c>
      <c r="B53" s="106" t="s">
        <v>204</v>
      </c>
      <c r="C53" s="65">
        <v>10000</v>
      </c>
    </row>
    <row r="54" customHeight="1" spans="1:3">
      <c r="A54" s="107">
        <v>2100410</v>
      </c>
      <c r="B54" s="106" t="s">
        <v>205</v>
      </c>
      <c r="C54" s="65">
        <v>2833</v>
      </c>
    </row>
    <row r="55" customHeight="1" spans="1:3">
      <c r="A55" s="106" t="s">
        <v>206</v>
      </c>
      <c r="B55" s="106" t="s">
        <v>207</v>
      </c>
      <c r="C55" s="65">
        <f>C56+C57+C58</f>
        <v>1674288.45</v>
      </c>
    </row>
    <row r="56" customHeight="1" spans="1:3">
      <c r="A56" s="107" t="s">
        <v>208</v>
      </c>
      <c r="B56" s="106" t="s">
        <v>209</v>
      </c>
      <c r="C56" s="65">
        <v>295457.37</v>
      </c>
    </row>
    <row r="57" customHeight="1" spans="1:3">
      <c r="A57" s="107" t="s">
        <v>210</v>
      </c>
      <c r="B57" s="106" t="s">
        <v>211</v>
      </c>
      <c r="C57" s="65">
        <v>256788.77</v>
      </c>
    </row>
    <row r="58" customHeight="1" spans="1:3">
      <c r="A58" s="107" t="s">
        <v>212</v>
      </c>
      <c r="B58" s="106" t="s">
        <v>213</v>
      </c>
      <c r="C58" s="65">
        <v>1122042.31</v>
      </c>
    </row>
    <row r="59" customHeight="1" spans="1:3">
      <c r="A59" s="106" t="s">
        <v>214</v>
      </c>
      <c r="B59" s="106" t="s">
        <v>215</v>
      </c>
      <c r="C59" s="65">
        <f>C60+C64</f>
        <v>989760.48</v>
      </c>
    </row>
    <row r="60" customHeight="1" spans="1:3">
      <c r="A60" s="106" t="s">
        <v>216</v>
      </c>
      <c r="B60" s="106" t="s">
        <v>217</v>
      </c>
      <c r="C60" s="65">
        <f>C63+C61+C62</f>
        <v>989746.48</v>
      </c>
    </row>
    <row r="61" customHeight="1" spans="1:3">
      <c r="A61" s="106">
        <v>2110401</v>
      </c>
      <c r="B61" s="106" t="s">
        <v>218</v>
      </c>
      <c r="C61" s="65">
        <v>683200</v>
      </c>
    </row>
    <row r="62" customHeight="1" spans="1:3">
      <c r="A62" s="106">
        <v>2110402</v>
      </c>
      <c r="B62" s="106" t="s">
        <v>219</v>
      </c>
      <c r="C62" s="65">
        <v>52526.48</v>
      </c>
    </row>
    <row r="63" customHeight="1" spans="1:3">
      <c r="A63" s="107">
        <v>2110499</v>
      </c>
      <c r="B63" s="106" t="s">
        <v>220</v>
      </c>
      <c r="C63" s="65">
        <v>254020</v>
      </c>
    </row>
    <row r="64" customHeight="1" spans="1:3">
      <c r="A64" s="107">
        <v>21199</v>
      </c>
      <c r="B64" s="106" t="s">
        <v>221</v>
      </c>
      <c r="C64" s="65">
        <f>C65</f>
        <v>14</v>
      </c>
    </row>
    <row r="65" customHeight="1" spans="1:3">
      <c r="A65" s="107">
        <v>2119999</v>
      </c>
      <c r="B65" s="106" t="s">
        <v>221</v>
      </c>
      <c r="C65" s="65">
        <v>14</v>
      </c>
    </row>
    <row r="66" customHeight="1" spans="1:3">
      <c r="A66" s="106" t="s">
        <v>222</v>
      </c>
      <c r="B66" s="106" t="s">
        <v>223</v>
      </c>
      <c r="C66" s="65">
        <f>C67+C70+C73+C75</f>
        <v>8561683.93</v>
      </c>
    </row>
    <row r="67" customHeight="1" spans="1:3">
      <c r="A67" s="106" t="s">
        <v>224</v>
      </c>
      <c r="B67" s="106" t="s">
        <v>225</v>
      </c>
      <c r="C67" s="65">
        <f>C68+C69</f>
        <v>2134014.59</v>
      </c>
    </row>
    <row r="68" customHeight="1" spans="1:3">
      <c r="A68" s="107" t="s">
        <v>226</v>
      </c>
      <c r="B68" s="106" t="s">
        <v>227</v>
      </c>
      <c r="C68" s="65">
        <v>1976329.88</v>
      </c>
    </row>
    <row r="69" customHeight="1" spans="1:3">
      <c r="A69" s="107">
        <v>2120199</v>
      </c>
      <c r="B69" s="106" t="s">
        <v>228</v>
      </c>
      <c r="C69" s="65">
        <v>157684.71</v>
      </c>
    </row>
    <row r="70" customHeight="1" spans="1:3">
      <c r="A70" s="106" t="s">
        <v>229</v>
      </c>
      <c r="B70" s="106" t="s">
        <v>230</v>
      </c>
      <c r="C70" s="65">
        <f>C71+C72</f>
        <v>242580</v>
      </c>
    </row>
    <row r="71" customHeight="1" spans="1:3">
      <c r="A71" s="107">
        <v>2120303</v>
      </c>
      <c r="B71" s="106" t="s">
        <v>231</v>
      </c>
      <c r="C71" s="65">
        <v>200000</v>
      </c>
    </row>
    <row r="72" customHeight="1" spans="1:3">
      <c r="A72" s="107">
        <v>2120399</v>
      </c>
      <c r="B72" s="106" t="s">
        <v>232</v>
      </c>
      <c r="C72" s="65">
        <v>42580</v>
      </c>
    </row>
    <row r="73" customHeight="1" spans="1:3">
      <c r="A73" s="106" t="s">
        <v>233</v>
      </c>
      <c r="B73" s="106" t="s">
        <v>234</v>
      </c>
      <c r="C73" s="65">
        <f>C74</f>
        <v>2373532</v>
      </c>
    </row>
    <row r="74" customHeight="1" spans="1:3">
      <c r="A74" s="107" t="s">
        <v>235</v>
      </c>
      <c r="B74" s="106" t="s">
        <v>234</v>
      </c>
      <c r="C74" s="65">
        <v>2373532</v>
      </c>
    </row>
    <row r="75" customHeight="1" spans="1:3">
      <c r="A75" s="106" t="s">
        <v>236</v>
      </c>
      <c r="B75" s="106" t="s">
        <v>237</v>
      </c>
      <c r="C75" s="65">
        <f>C76</f>
        <v>3811557.34</v>
      </c>
    </row>
    <row r="76" customHeight="1" spans="1:3">
      <c r="A76" s="107" t="s">
        <v>238</v>
      </c>
      <c r="B76" s="106" t="s">
        <v>237</v>
      </c>
      <c r="C76" s="65">
        <v>3811557.34</v>
      </c>
    </row>
    <row r="77" customHeight="1" spans="1:3">
      <c r="A77" s="106" t="s">
        <v>239</v>
      </c>
      <c r="B77" s="106" t="s">
        <v>240</v>
      </c>
      <c r="C77" s="65">
        <f>C78++C87+C90+C93</f>
        <v>10785849.1</v>
      </c>
    </row>
    <row r="78" customHeight="1" spans="1:3">
      <c r="A78" s="106" t="s">
        <v>241</v>
      </c>
      <c r="B78" s="106" t="s">
        <v>242</v>
      </c>
      <c r="C78" s="65">
        <f>C83+C84+C85+C86+C79+C80+C81+C82</f>
        <v>7735347.75</v>
      </c>
    </row>
    <row r="79" customHeight="1" spans="1:3">
      <c r="A79" s="106">
        <v>2130108</v>
      </c>
      <c r="B79" s="106" t="s">
        <v>243</v>
      </c>
      <c r="C79" s="65">
        <v>22630</v>
      </c>
    </row>
    <row r="80" customHeight="1" spans="1:3">
      <c r="A80" s="106">
        <v>2130111</v>
      </c>
      <c r="B80" s="106" t="s">
        <v>244</v>
      </c>
      <c r="C80" s="65">
        <v>2000</v>
      </c>
    </row>
    <row r="81" customHeight="1" spans="1:3">
      <c r="A81" s="106">
        <v>2130122</v>
      </c>
      <c r="B81" s="106" t="s">
        <v>245</v>
      </c>
      <c r="C81" s="65">
        <v>43766.27</v>
      </c>
    </row>
    <row r="82" customHeight="1" spans="1:3">
      <c r="A82" s="106">
        <v>2130126</v>
      </c>
      <c r="B82" s="106" t="s">
        <v>246</v>
      </c>
      <c r="C82" s="65">
        <v>943904.13</v>
      </c>
    </row>
    <row r="83" customHeight="1" spans="1:3">
      <c r="A83" s="107">
        <v>2130135</v>
      </c>
      <c r="B83" s="106" t="s">
        <v>247</v>
      </c>
      <c r="C83" s="65">
        <v>2200</v>
      </c>
    </row>
    <row r="84" customHeight="1" spans="1:3">
      <c r="A84" s="107">
        <v>2130152</v>
      </c>
      <c r="B84" s="106" t="s">
        <v>248</v>
      </c>
      <c r="C84" s="65">
        <v>5281.68</v>
      </c>
    </row>
    <row r="85" customHeight="1" spans="1:3">
      <c r="A85" s="107">
        <v>2130153</v>
      </c>
      <c r="B85" s="106" t="s">
        <v>249</v>
      </c>
      <c r="C85" s="65">
        <v>3609820</v>
      </c>
    </row>
    <row r="86" customHeight="1" spans="1:3">
      <c r="A86" s="107">
        <v>2130199</v>
      </c>
      <c r="B86" s="106" t="s">
        <v>250</v>
      </c>
      <c r="C86" s="65">
        <v>3105745.67</v>
      </c>
    </row>
    <row r="87" customHeight="1" spans="1:3">
      <c r="A87" s="106" t="s">
        <v>251</v>
      </c>
      <c r="B87" s="106" t="s">
        <v>252</v>
      </c>
      <c r="C87" s="65">
        <f>C88+C89</f>
        <v>564012</v>
      </c>
    </row>
    <row r="88" customHeight="1" spans="1:3">
      <c r="A88" s="106">
        <v>2130306</v>
      </c>
      <c r="B88" s="106" t="s">
        <v>253</v>
      </c>
      <c r="C88" s="65">
        <v>550112</v>
      </c>
    </row>
    <row r="89" customHeight="1" spans="1:3">
      <c r="A89" s="107">
        <v>2130399</v>
      </c>
      <c r="B89" s="106" t="s">
        <v>254</v>
      </c>
      <c r="C89" s="65">
        <v>13900</v>
      </c>
    </row>
    <row r="90" customHeight="1" spans="1:3">
      <c r="A90" s="106" t="s">
        <v>255</v>
      </c>
      <c r="B90" s="106" t="s">
        <v>256</v>
      </c>
      <c r="C90" s="65">
        <f>C91+C92</f>
        <v>1800598.87</v>
      </c>
    </row>
    <row r="91" customHeight="1" spans="1:3">
      <c r="A91" s="106">
        <v>2130504</v>
      </c>
      <c r="B91" s="106" t="s">
        <v>257</v>
      </c>
      <c r="C91" s="65">
        <v>1180614.51</v>
      </c>
    </row>
    <row r="92" customHeight="1" spans="1:3">
      <c r="A92" s="107">
        <v>2130599</v>
      </c>
      <c r="B92" s="106" t="s">
        <v>258</v>
      </c>
      <c r="C92" s="65">
        <v>619984.36</v>
      </c>
    </row>
    <row r="93" customHeight="1" spans="1:3">
      <c r="A93" s="106" t="s">
        <v>259</v>
      </c>
      <c r="B93" s="106" t="s">
        <v>260</v>
      </c>
      <c r="C93" s="65">
        <f>C94+C95</f>
        <v>685890.48</v>
      </c>
    </row>
    <row r="94" customHeight="1" spans="1:3">
      <c r="A94" s="107">
        <v>2130701</v>
      </c>
      <c r="B94" s="106" t="s">
        <v>261</v>
      </c>
      <c r="C94" s="65">
        <v>595240.48</v>
      </c>
    </row>
    <row r="95" customHeight="1" spans="1:3">
      <c r="A95" s="107">
        <v>2130705</v>
      </c>
      <c r="B95" s="106" t="s">
        <v>262</v>
      </c>
      <c r="C95" s="65">
        <v>90650</v>
      </c>
    </row>
    <row r="96" customHeight="1" spans="1:3">
      <c r="A96" s="107">
        <v>214</v>
      </c>
      <c r="B96" s="106" t="s">
        <v>263</v>
      </c>
      <c r="C96" s="65">
        <f>C97</f>
        <v>247424.8</v>
      </c>
    </row>
    <row r="97" customHeight="1" spans="1:3">
      <c r="A97" s="107">
        <v>21401</v>
      </c>
      <c r="B97" s="106" t="s">
        <v>264</v>
      </c>
      <c r="C97" s="65">
        <f>C98</f>
        <v>247424.8</v>
      </c>
    </row>
    <row r="98" customHeight="1" spans="1:3">
      <c r="A98" s="107">
        <v>2140106</v>
      </c>
      <c r="B98" s="106" t="s">
        <v>265</v>
      </c>
      <c r="C98" s="65">
        <v>247424.8</v>
      </c>
    </row>
    <row r="99" customHeight="1" spans="1:3">
      <c r="A99" s="106" t="s">
        <v>266</v>
      </c>
      <c r="B99" s="106" t="s">
        <v>267</v>
      </c>
      <c r="C99" s="65">
        <f>C100</f>
        <v>267226.04</v>
      </c>
    </row>
    <row r="100" customHeight="1" spans="1:3">
      <c r="A100" s="106" t="s">
        <v>268</v>
      </c>
      <c r="B100" s="106" t="s">
        <v>269</v>
      </c>
      <c r="C100" s="65">
        <f>C101+C102</f>
        <v>267226.04</v>
      </c>
    </row>
    <row r="101" customHeight="1" spans="1:3">
      <c r="A101" s="106">
        <v>2200106</v>
      </c>
      <c r="B101" s="106" t="s">
        <v>270</v>
      </c>
      <c r="C101" s="65">
        <v>39535.2</v>
      </c>
    </row>
    <row r="102" customHeight="1" spans="1:3">
      <c r="A102" s="107">
        <v>2200112</v>
      </c>
      <c r="B102" s="106" t="s">
        <v>271</v>
      </c>
      <c r="C102" s="65">
        <v>227690.84</v>
      </c>
    </row>
    <row r="103" customHeight="1" spans="1:3">
      <c r="A103" s="106" t="s">
        <v>272</v>
      </c>
      <c r="B103" s="106" t="s">
        <v>273</v>
      </c>
      <c r="C103" s="65">
        <f>C104+C106</f>
        <v>2129523.29</v>
      </c>
    </row>
    <row r="104" customHeight="1" spans="1:3">
      <c r="A104" s="106" t="s">
        <v>274</v>
      </c>
      <c r="B104" s="106" t="s">
        <v>275</v>
      </c>
      <c r="C104" s="65">
        <f>C105</f>
        <v>1067626.49</v>
      </c>
    </row>
    <row r="105" customHeight="1" spans="1:3">
      <c r="A105" s="107">
        <v>2210106</v>
      </c>
      <c r="B105" s="106" t="s">
        <v>276</v>
      </c>
      <c r="C105" s="65">
        <v>1067626.49</v>
      </c>
    </row>
    <row r="106" customHeight="1" spans="1:3">
      <c r="A106" s="106" t="s">
        <v>277</v>
      </c>
      <c r="B106" s="106" t="s">
        <v>278</v>
      </c>
      <c r="C106" s="65">
        <f>C107</f>
        <v>1061896.8</v>
      </c>
    </row>
    <row r="107" customHeight="1" spans="1:3">
      <c r="A107" s="107">
        <v>2210201</v>
      </c>
      <c r="B107" s="106" t="s">
        <v>279</v>
      </c>
      <c r="C107" s="65">
        <v>1061896.8</v>
      </c>
    </row>
    <row r="108" customHeight="1" spans="1:3">
      <c r="A108" s="107">
        <v>224</v>
      </c>
      <c r="B108" s="106" t="s">
        <v>280</v>
      </c>
      <c r="C108" s="65">
        <f>C109</f>
        <v>64835</v>
      </c>
    </row>
    <row r="109" customHeight="1" spans="1:3">
      <c r="A109" s="107">
        <v>22406</v>
      </c>
      <c r="B109" s="106" t="s">
        <v>281</v>
      </c>
      <c r="C109" s="65">
        <f>C110</f>
        <v>64835</v>
      </c>
    </row>
    <row r="110" customHeight="1" spans="1:3">
      <c r="A110" s="107">
        <v>2240602</v>
      </c>
      <c r="B110" s="106" t="s">
        <v>282</v>
      </c>
      <c r="C110" s="65">
        <v>64835</v>
      </c>
    </row>
    <row r="111" customHeight="1" spans="1:3">
      <c r="A111" s="57" t="s">
        <v>129</v>
      </c>
      <c r="B111" s="57"/>
      <c r="C111" s="63">
        <f>C6+C27+C30+C35+C38+C51+C59+C66+C77+C99+C103+C96+C108</f>
        <v>44829986.38</v>
      </c>
    </row>
  </sheetData>
  <autoFilter ref="A5:H111">
    <extLst/>
  </autoFilter>
  <mergeCells count="3">
    <mergeCell ref="B2:C2"/>
    <mergeCell ref="A4:B4"/>
    <mergeCell ref="A111:B111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9"/>
  <sheetViews>
    <sheetView topLeftCell="A16" workbookViewId="0">
      <selection activeCell="B40" sqref="B40"/>
    </sheetView>
  </sheetViews>
  <sheetFormatPr defaultColWidth="9" defaultRowHeight="24.95" customHeight="1" outlineLevelCol="1"/>
  <cols>
    <col min="1" max="1" width="47.125" customWidth="1"/>
    <col min="2" max="2" width="48.375" style="95" customWidth="1"/>
  </cols>
  <sheetData>
    <row r="1" ht="22.5" customHeight="1" spans="1:1">
      <c r="A1" t="s">
        <v>283</v>
      </c>
    </row>
    <row r="2" ht="43.5" customHeight="1" spans="1:2">
      <c r="A2" s="37" t="s">
        <v>284</v>
      </c>
      <c r="B2" s="96"/>
    </row>
    <row r="3" customHeight="1" spans="2:2">
      <c r="B3" s="97" t="s">
        <v>47</v>
      </c>
    </row>
    <row r="4" s="36" customFormat="1" ht="37.5" customHeight="1" spans="1:2">
      <c r="A4" s="31" t="s">
        <v>48</v>
      </c>
      <c r="B4" s="98" t="s">
        <v>133</v>
      </c>
    </row>
    <row r="5" ht="20.1" customHeight="1" spans="1:2">
      <c r="A5" s="92" t="s">
        <v>285</v>
      </c>
      <c r="B5" s="65">
        <f>SUM(B6:B16)</f>
        <v>14557041.65</v>
      </c>
    </row>
    <row r="6" ht="20.1" customHeight="1" spans="1:2">
      <c r="A6" s="99" t="s">
        <v>286</v>
      </c>
      <c r="B6" s="65">
        <v>2722773.58</v>
      </c>
    </row>
    <row r="7" ht="20.1" customHeight="1" spans="1:2">
      <c r="A7" s="99" t="s">
        <v>287</v>
      </c>
      <c r="B7" s="65">
        <v>3302106.09</v>
      </c>
    </row>
    <row r="8" ht="20.1" customHeight="1" spans="1:2">
      <c r="A8" s="99" t="s">
        <v>288</v>
      </c>
      <c r="B8" s="65">
        <v>1058405</v>
      </c>
    </row>
    <row r="9" ht="20.1" customHeight="1" spans="1:2">
      <c r="A9" s="99" t="s">
        <v>289</v>
      </c>
      <c r="B9" s="65">
        <v>2053534.8</v>
      </c>
    </row>
    <row r="10" ht="20.1" customHeight="1" spans="1:2">
      <c r="A10" s="99" t="s">
        <v>290</v>
      </c>
      <c r="B10" s="65">
        <v>1238214.19</v>
      </c>
    </row>
    <row r="11" ht="20.1" customHeight="1" spans="1:2">
      <c r="A11" s="99" t="s">
        <v>291</v>
      </c>
      <c r="B11" s="100">
        <v>601993.36</v>
      </c>
    </row>
    <row r="12" ht="20.1" customHeight="1" spans="1:2">
      <c r="A12" s="99" t="s">
        <v>292</v>
      </c>
      <c r="B12" s="65">
        <v>552246.14</v>
      </c>
    </row>
    <row r="13" ht="20.1" customHeight="1" spans="1:2">
      <c r="A13" s="99" t="s">
        <v>293</v>
      </c>
      <c r="B13" s="65">
        <v>1122042.31</v>
      </c>
    </row>
    <row r="14" ht="20.1" customHeight="1" spans="1:2">
      <c r="A14" s="99" t="s">
        <v>294</v>
      </c>
      <c r="B14" s="65">
        <v>41434.5</v>
      </c>
    </row>
    <row r="15" ht="20.1" customHeight="1" spans="1:2">
      <c r="A15" s="99" t="s">
        <v>295</v>
      </c>
      <c r="B15" s="65">
        <v>1061896.8</v>
      </c>
    </row>
    <row r="16" ht="20.1" customHeight="1" spans="1:2">
      <c r="A16" s="99" t="s">
        <v>296</v>
      </c>
      <c r="B16" s="65">
        <v>802394.88</v>
      </c>
    </row>
    <row r="17" ht="20.1" customHeight="1" spans="1:2">
      <c r="A17" s="101" t="s">
        <v>297</v>
      </c>
      <c r="B17" s="65">
        <f>SUM(B18:B39)</f>
        <v>412250</v>
      </c>
    </row>
    <row r="18" ht="20.1" customHeight="1" spans="1:2">
      <c r="A18" s="102" t="s">
        <v>298</v>
      </c>
      <c r="B18" s="65"/>
    </row>
    <row r="19" ht="20.1" customHeight="1" spans="1:2">
      <c r="A19" s="102" t="s">
        <v>299</v>
      </c>
      <c r="B19" s="65"/>
    </row>
    <row r="20" ht="20.1" customHeight="1" spans="1:2">
      <c r="A20" s="102" t="s">
        <v>300</v>
      </c>
      <c r="B20" s="65"/>
    </row>
    <row r="21" ht="20.1" customHeight="1" spans="1:2">
      <c r="A21" s="102" t="s">
        <v>301</v>
      </c>
      <c r="B21" s="65"/>
    </row>
    <row r="22" ht="20.1" customHeight="1" spans="1:2">
      <c r="A22" s="102" t="s">
        <v>302</v>
      </c>
      <c r="B22" s="65"/>
    </row>
    <row r="23" ht="20.1" customHeight="1" spans="1:2">
      <c r="A23" s="102" t="s">
        <v>303</v>
      </c>
      <c r="B23" s="65"/>
    </row>
    <row r="24" ht="20.1" customHeight="1" spans="1:2">
      <c r="A24" s="102" t="s">
        <v>304</v>
      </c>
      <c r="B24" s="65">
        <v>96770</v>
      </c>
    </row>
    <row r="25" ht="20.1" customHeight="1" spans="1:2">
      <c r="A25" s="102" t="s">
        <v>305</v>
      </c>
      <c r="B25" s="65"/>
    </row>
    <row r="26" ht="20.1" customHeight="1" spans="1:2">
      <c r="A26" s="102" t="s">
        <v>306</v>
      </c>
      <c r="B26" s="65"/>
    </row>
    <row r="27" ht="20.1" customHeight="1" spans="1:2">
      <c r="A27" s="102" t="s">
        <v>307</v>
      </c>
      <c r="B27" s="65"/>
    </row>
    <row r="28" ht="20.1" customHeight="1" spans="1:2">
      <c r="A28" s="102" t="s">
        <v>308</v>
      </c>
      <c r="B28" s="65"/>
    </row>
    <row r="29" ht="20.1" customHeight="1" spans="1:2">
      <c r="A29" s="102" t="s">
        <v>309</v>
      </c>
      <c r="B29" s="65"/>
    </row>
    <row r="30" ht="20.1" customHeight="1" spans="1:2">
      <c r="A30" s="102" t="s">
        <v>310</v>
      </c>
      <c r="B30" s="65"/>
    </row>
    <row r="31" ht="20.1" customHeight="1" spans="1:2">
      <c r="A31" s="102" t="s">
        <v>311</v>
      </c>
      <c r="B31" s="65"/>
    </row>
    <row r="32" ht="20.1" customHeight="1" spans="1:2">
      <c r="A32" s="102" t="s">
        <v>312</v>
      </c>
      <c r="B32" s="65"/>
    </row>
    <row r="33" ht="20.1" customHeight="1" spans="1:2">
      <c r="A33" s="102" t="s">
        <v>313</v>
      </c>
      <c r="B33" s="65"/>
    </row>
    <row r="34" ht="20.1" customHeight="1" spans="1:2">
      <c r="A34" s="102" t="s">
        <v>314</v>
      </c>
      <c r="B34" s="65"/>
    </row>
    <row r="35" ht="20.1" customHeight="1" spans="1:2">
      <c r="A35" s="102" t="s">
        <v>315</v>
      </c>
      <c r="B35" s="65"/>
    </row>
    <row r="36" ht="20.1" customHeight="1" spans="1:2">
      <c r="A36" s="102" t="s">
        <v>316</v>
      </c>
      <c r="B36" s="65"/>
    </row>
    <row r="37" ht="20.1" customHeight="1" spans="1:2">
      <c r="A37" s="102" t="s">
        <v>317</v>
      </c>
      <c r="B37" s="65"/>
    </row>
    <row r="38" ht="20.1" customHeight="1" spans="1:2">
      <c r="A38" s="102" t="s">
        <v>318</v>
      </c>
      <c r="B38" s="65">
        <v>315480</v>
      </c>
    </row>
    <row r="39" ht="20.1" customHeight="1" spans="1:2">
      <c r="A39" s="102" t="s">
        <v>319</v>
      </c>
      <c r="B39" s="65"/>
    </row>
    <row r="40" ht="20.1" customHeight="1" spans="1:2">
      <c r="A40" s="92" t="s">
        <v>320</v>
      </c>
      <c r="B40" s="65">
        <f>B41</f>
        <v>109454.28</v>
      </c>
    </row>
    <row r="41" ht="20.1" customHeight="1" spans="1:2">
      <c r="A41" s="102" t="s">
        <v>321</v>
      </c>
      <c r="B41" s="65">
        <v>109454.28</v>
      </c>
    </row>
    <row r="42" ht="20.1" customHeight="1" spans="1:2">
      <c r="A42" s="102" t="s">
        <v>322</v>
      </c>
      <c r="B42" s="65"/>
    </row>
    <row r="43" ht="20.1" customHeight="1" spans="1:2">
      <c r="A43" s="102" t="s">
        <v>323</v>
      </c>
      <c r="B43" s="65"/>
    </row>
    <row r="44" ht="20.1" customHeight="1" spans="1:2">
      <c r="A44" s="102" t="s">
        <v>324</v>
      </c>
      <c r="B44" s="65"/>
    </row>
    <row r="45" s="58" customFormat="1" ht="20.1" customHeight="1" spans="1:2">
      <c r="A45" s="92" t="s">
        <v>325</v>
      </c>
      <c r="B45" s="68"/>
    </row>
    <row r="46" ht="20.1" customHeight="1" spans="1:2">
      <c r="A46" s="102" t="s">
        <v>326</v>
      </c>
      <c r="B46" s="103"/>
    </row>
    <row r="47" ht="20.1" customHeight="1" spans="1:2">
      <c r="A47" s="104" t="s">
        <v>327</v>
      </c>
      <c r="B47" s="103"/>
    </row>
    <row r="48" ht="20.1" customHeight="1" spans="1:2">
      <c r="A48" s="102" t="s">
        <v>328</v>
      </c>
      <c r="B48" s="70"/>
    </row>
    <row r="49" ht="20.1" customHeight="1" spans="1:2">
      <c r="A49" s="57" t="s">
        <v>129</v>
      </c>
      <c r="B49" s="63">
        <f>B5+B17+B40+B45+B47</f>
        <v>15078745.93</v>
      </c>
    </row>
  </sheetData>
  <mergeCells count="1">
    <mergeCell ref="A2:B2"/>
  </mergeCells>
  <printOptions horizontalCentered="1"/>
  <pageMargins left="0.0388888888888889" right="0.0388888888888889" top="0.393055555555556" bottom="0.196527777777778" header="0.313888888888889" footer="0.313888888888889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"/>
  <sheetViews>
    <sheetView workbookViewId="0">
      <selection activeCell="B15" sqref="B15"/>
    </sheetView>
  </sheetViews>
  <sheetFormatPr defaultColWidth="9" defaultRowHeight="24.95" customHeight="1" outlineLevelCol="1"/>
  <cols>
    <col min="1" max="1" width="54.375" customWidth="1"/>
    <col min="2" max="2" width="39.875" style="59" customWidth="1"/>
  </cols>
  <sheetData>
    <row r="1" customHeight="1" spans="1:1">
      <c r="A1" t="s">
        <v>329</v>
      </c>
    </row>
    <row r="2" ht="64.5" customHeight="1" spans="1:2">
      <c r="A2" s="90" t="s">
        <v>330</v>
      </c>
      <c r="B2" s="91"/>
    </row>
    <row r="3" customHeight="1" spans="2:2">
      <c r="B3" s="61" t="s">
        <v>47</v>
      </c>
    </row>
    <row r="4" s="36" customFormat="1" ht="37.5" customHeight="1" spans="1:2">
      <c r="A4" s="31" t="s">
        <v>48</v>
      </c>
      <c r="B4" s="31" t="s">
        <v>133</v>
      </c>
    </row>
    <row r="5" customHeight="1" spans="1:2">
      <c r="A5" s="92" t="s">
        <v>331</v>
      </c>
      <c r="B5" s="70">
        <f>B6+B17</f>
        <v>20198786.09</v>
      </c>
    </row>
    <row r="6" customHeight="1" spans="1:2">
      <c r="A6" s="34" t="s">
        <v>332</v>
      </c>
      <c r="B6" s="70">
        <f>SUM(B7:B15)</f>
        <v>20198786.09</v>
      </c>
    </row>
    <row r="7" customHeight="1" spans="1:2">
      <c r="A7" s="34" t="s">
        <v>63</v>
      </c>
      <c r="B7" s="70">
        <v>330000</v>
      </c>
    </row>
    <row r="8" customHeight="1" spans="1:2">
      <c r="A8" s="34" t="s">
        <v>64</v>
      </c>
      <c r="B8" s="70"/>
    </row>
    <row r="9" customHeight="1" spans="1:2">
      <c r="A9" s="34" t="s">
        <v>65</v>
      </c>
      <c r="B9" s="70"/>
    </row>
    <row r="10" customHeight="1" spans="1:2">
      <c r="A10" s="34" t="s">
        <v>66</v>
      </c>
      <c r="B10" s="70"/>
    </row>
    <row r="11" customHeight="1" spans="1:2">
      <c r="A11" s="34" t="s">
        <v>67</v>
      </c>
      <c r="B11" s="70"/>
    </row>
    <row r="12" customHeight="1" spans="1:2">
      <c r="A12" s="34" t="s">
        <v>68</v>
      </c>
      <c r="B12" s="70"/>
    </row>
    <row r="13" customHeight="1" spans="1:2">
      <c r="A13" s="34" t="s">
        <v>69</v>
      </c>
      <c r="B13" s="70"/>
    </row>
    <row r="14" customHeight="1" spans="1:2">
      <c r="A14" s="34" t="s">
        <v>70</v>
      </c>
      <c r="B14" s="70">
        <v>5787000</v>
      </c>
    </row>
    <row r="15" customHeight="1" spans="1:2">
      <c r="A15" s="34" t="s">
        <v>71</v>
      </c>
      <c r="B15" s="70">
        <v>14081786.09</v>
      </c>
    </row>
    <row r="16" customHeight="1" spans="1:2">
      <c r="A16" s="89" t="s">
        <v>53</v>
      </c>
      <c r="B16" s="70"/>
    </row>
    <row r="17" customHeight="1" spans="1:2">
      <c r="A17" s="34" t="s">
        <v>333</v>
      </c>
      <c r="B17" s="70"/>
    </row>
    <row r="18" customHeight="1" spans="1:2">
      <c r="A18" s="34" t="s">
        <v>334</v>
      </c>
      <c r="B18" s="70"/>
    </row>
    <row r="19" customHeight="1" spans="1:2">
      <c r="A19" s="89" t="s">
        <v>53</v>
      </c>
      <c r="B19" s="70"/>
    </row>
    <row r="20" customHeight="1" spans="1:2">
      <c r="A20" s="92" t="s">
        <v>335</v>
      </c>
      <c r="B20" s="70"/>
    </row>
    <row r="21" customHeight="1" spans="1:2">
      <c r="A21" s="34" t="s">
        <v>336</v>
      </c>
      <c r="B21" s="70"/>
    </row>
    <row r="22" customHeight="1" spans="1:2">
      <c r="A22" s="89" t="s">
        <v>53</v>
      </c>
      <c r="B22" s="70"/>
    </row>
    <row r="23" customHeight="1" spans="1:2">
      <c r="A23" s="57" t="s">
        <v>337</v>
      </c>
      <c r="B23" s="70">
        <f>B20+B5</f>
        <v>20198786.09</v>
      </c>
    </row>
    <row r="24" ht="39.75" customHeight="1" spans="1:2">
      <c r="A24" s="93" t="s">
        <v>338</v>
      </c>
      <c r="B24" s="94"/>
    </row>
  </sheetData>
  <mergeCells count="2">
    <mergeCell ref="A2:B2"/>
    <mergeCell ref="A24:B24"/>
  </mergeCells>
  <printOptions horizontalCentered="1"/>
  <pageMargins left="0.0388888888888889" right="0.0388888888888889" top="0.393055555555556" bottom="0.196527777777778" header="0.313888888888889" footer="0.313888888888889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0"/>
  <sheetViews>
    <sheetView workbookViewId="0">
      <selection activeCell="A2" sqref="A2:B2"/>
    </sheetView>
  </sheetViews>
  <sheetFormatPr defaultColWidth="9" defaultRowHeight="24.95" customHeight="1" outlineLevelCol="1"/>
  <cols>
    <col min="1" max="1" width="48.875" style="27" customWidth="1"/>
    <col min="2" max="2" width="42.25" style="27" customWidth="1"/>
    <col min="3" max="16384" width="9" style="27"/>
  </cols>
  <sheetData>
    <row r="1" customHeight="1" spans="1:1">
      <c r="A1" s="27" t="s">
        <v>339</v>
      </c>
    </row>
    <row r="2" ht="64.5" customHeight="1" spans="1:2">
      <c r="A2" s="28" t="s">
        <v>340</v>
      </c>
      <c r="B2" s="29"/>
    </row>
    <row r="3" customHeight="1" spans="2:2">
      <c r="B3" s="86" t="s">
        <v>47</v>
      </c>
    </row>
    <row r="4" s="26" customFormat="1" ht="37.5" customHeight="1" spans="1:2">
      <c r="A4" s="31" t="s">
        <v>48</v>
      </c>
      <c r="B4" s="46" t="s">
        <v>341</v>
      </c>
    </row>
    <row r="5" customHeight="1" spans="1:2">
      <c r="A5" s="55" t="s">
        <v>342</v>
      </c>
      <c r="B5" s="32"/>
    </row>
    <row r="6" customHeight="1" spans="1:2">
      <c r="A6" s="56" t="s">
        <v>343</v>
      </c>
      <c r="B6" s="34"/>
    </row>
    <row r="7" customHeight="1" spans="1:2">
      <c r="A7" s="34" t="s">
        <v>344</v>
      </c>
      <c r="B7" s="87"/>
    </row>
    <row r="8" customHeight="1" spans="1:2">
      <c r="A8" s="88" t="s">
        <v>345</v>
      </c>
      <c r="B8" s="89"/>
    </row>
    <row r="9" customHeight="1" spans="1:2">
      <c r="A9" s="55" t="s">
        <v>346</v>
      </c>
      <c r="B9" s="57"/>
    </row>
    <row r="10" ht="66" customHeight="1" spans="1:2">
      <c r="A10" s="35" t="s">
        <v>347</v>
      </c>
      <c r="B10" s="35"/>
    </row>
  </sheetData>
  <mergeCells count="2">
    <mergeCell ref="A2:B2"/>
    <mergeCell ref="A10:B10"/>
  </mergeCells>
  <printOptions horizontalCentered="1"/>
  <pageMargins left="0.707638888888889" right="0.707638888888889" top="0.747916666666667" bottom="0.747916666666667" header="0.313888888888889" footer="0.313888888888889"/>
  <pageSetup paperSize="9" scale="97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opLeftCell="G1" workbookViewId="0">
      <selection activeCell="K7" sqref="K7"/>
    </sheetView>
  </sheetViews>
  <sheetFormatPr defaultColWidth="9" defaultRowHeight="13.5" outlineLevelRow="7"/>
  <cols>
    <col min="1" max="1" width="16.375" hidden="1" customWidth="1"/>
    <col min="2" max="2" width="20.75" hidden="1" customWidth="1"/>
    <col min="3" max="3" width="16.375" hidden="1" customWidth="1"/>
    <col min="4" max="5" width="16.5" hidden="1" customWidth="1"/>
    <col min="6" max="6" width="16.375" hidden="1" customWidth="1"/>
    <col min="7" max="7" width="16.375" customWidth="1"/>
    <col min="8" max="8" width="20.75" customWidth="1"/>
    <col min="9" max="9" width="16.375" customWidth="1"/>
    <col min="10" max="11" width="16.5" customWidth="1"/>
    <col min="12" max="12" width="16.375" customWidth="1"/>
  </cols>
  <sheetData>
    <row r="1" ht="24" spans="1:12">
      <c r="A1" s="76"/>
      <c r="B1" s="77"/>
      <c r="C1" s="77"/>
      <c r="D1" s="77"/>
      <c r="E1" s="77" t="s">
        <v>348</v>
      </c>
      <c r="F1" s="77"/>
      <c r="G1" s="76"/>
      <c r="H1" s="77"/>
      <c r="I1" s="77"/>
      <c r="J1" s="77"/>
      <c r="K1" s="77" t="s">
        <v>348</v>
      </c>
      <c r="L1" s="77"/>
    </row>
    <row r="2" ht="20.25" spans="1:12">
      <c r="A2" s="78" t="s">
        <v>18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>
      <c r="A3" s="79"/>
      <c r="B3" s="80"/>
      <c r="C3" s="81"/>
      <c r="D3" s="81"/>
      <c r="E3" s="81"/>
      <c r="F3" s="82"/>
      <c r="G3" s="79"/>
      <c r="H3" s="80"/>
      <c r="I3" s="81"/>
      <c r="J3" s="81"/>
      <c r="K3" s="81"/>
      <c r="L3" s="82" t="s">
        <v>349</v>
      </c>
    </row>
    <row r="4" ht="52.5" customHeight="1" spans="1:12">
      <c r="A4" s="83" t="s">
        <v>350</v>
      </c>
      <c r="B4" s="83"/>
      <c r="C4" s="83"/>
      <c r="D4" s="83"/>
      <c r="E4" s="83"/>
      <c r="F4" s="83"/>
      <c r="G4" s="83" t="s">
        <v>351</v>
      </c>
      <c r="H4" s="83"/>
      <c r="I4" s="83"/>
      <c r="J4" s="83"/>
      <c r="K4" s="83"/>
      <c r="L4" s="83"/>
    </row>
    <row r="5" ht="33.75" customHeight="1" spans="1:12">
      <c r="A5" s="83" t="s">
        <v>352</v>
      </c>
      <c r="B5" s="83" t="s">
        <v>353</v>
      </c>
      <c r="C5" s="83" t="s">
        <v>354</v>
      </c>
      <c r="D5" s="83"/>
      <c r="E5" s="83"/>
      <c r="F5" s="83" t="s">
        <v>355</v>
      </c>
      <c r="G5" s="83" t="s">
        <v>352</v>
      </c>
      <c r="H5" s="83" t="s">
        <v>353</v>
      </c>
      <c r="I5" s="83" t="s">
        <v>354</v>
      </c>
      <c r="J5" s="83"/>
      <c r="K5" s="83"/>
      <c r="L5" s="83" t="s">
        <v>355</v>
      </c>
    </row>
    <row r="6" ht="54" customHeight="1" spans="1:12">
      <c r="A6" s="83"/>
      <c r="B6" s="83"/>
      <c r="C6" s="83" t="s">
        <v>356</v>
      </c>
      <c r="D6" s="83" t="s">
        <v>357</v>
      </c>
      <c r="E6" s="83" t="s">
        <v>358</v>
      </c>
      <c r="F6" s="83"/>
      <c r="G6" s="83"/>
      <c r="H6" s="83"/>
      <c r="I6" s="83" t="s">
        <v>356</v>
      </c>
      <c r="J6" s="83" t="s">
        <v>357</v>
      </c>
      <c r="K6" s="83" t="s">
        <v>358</v>
      </c>
      <c r="L6" s="83"/>
    </row>
    <row r="7" ht="41.25" customHeight="1" spans="1:12">
      <c r="A7" s="84"/>
      <c r="B7" s="84"/>
      <c r="C7" s="84"/>
      <c r="D7" s="84"/>
      <c r="E7" s="84"/>
      <c r="F7" s="84"/>
      <c r="G7" s="84">
        <f>H7+I7+L7</f>
        <v>386229.68</v>
      </c>
      <c r="H7" s="84"/>
      <c r="I7" s="84">
        <f>J7+K7</f>
        <v>66440.68</v>
      </c>
      <c r="J7" s="84"/>
      <c r="K7" s="84">
        <v>66440.68</v>
      </c>
      <c r="L7" s="84">
        <v>319789</v>
      </c>
    </row>
    <row r="8" spans="1:12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</sheetData>
  <mergeCells count="11">
    <mergeCell ref="A2:L2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封面</vt:lpstr>
      <vt:lpstr>目录</vt:lpstr>
      <vt:lpstr>一般公共预算收入表</vt:lpstr>
      <vt:lpstr>一般公共预算支出表</vt:lpstr>
      <vt:lpstr>一般公共预算本级支出表</vt:lpstr>
      <vt:lpstr>一般公共预算本级基本支出表</vt:lpstr>
      <vt:lpstr>税收返还和转移支付预算表</vt:lpstr>
      <vt:lpstr>政府一般债务情况表</vt:lpstr>
      <vt:lpstr>一般公共预算本级“三公”经费汇总表</vt:lpstr>
      <vt:lpstr>政府性基金预算收入表</vt:lpstr>
      <vt:lpstr>政府性基金预算支出表</vt:lpstr>
      <vt:lpstr>政府性基金预算转移支付表</vt:lpstr>
      <vt:lpstr>政府专项债务情况表 </vt:lpstr>
      <vt:lpstr>国有资本经营预算收入表</vt:lpstr>
      <vt:lpstr>国有资本经营预算支出表</vt:lpstr>
      <vt:lpstr>国有资本经营预算本级支出表</vt:lpstr>
      <vt:lpstr>国有资本经营预算转移支付表</vt:lpstr>
      <vt:lpstr>社会保险基金预算收入表</vt:lpstr>
      <vt:lpstr>社会保险基金预算支出表</vt:lpstr>
      <vt:lpstr>（2023年）地方政府债券还本付息表 </vt:lpstr>
      <vt:lpstr>（2024年）地方政府债券还本付息表</vt:lpstr>
      <vt:lpstr>专项资金绩效表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null,null,总收发</dc:creator>
  <cp:lastModifiedBy>Administrator</cp:lastModifiedBy>
  <dcterms:created xsi:type="dcterms:W3CDTF">2017-01-23T09:19:00Z</dcterms:created>
  <cp:lastPrinted>2021-04-22T02:01:00Z</cp:lastPrinted>
  <dcterms:modified xsi:type="dcterms:W3CDTF">2024-04-10T09:52:45Z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632B745C386F4123BE687A737D2E940D_12</vt:lpwstr>
  </property>
</Properties>
</file>