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775" firstSheet="4" activeTab="6"/>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_FilterDatabase" localSheetId="8" hidden="1">项目支出绩效信息表!$A$6:$O$69</definedName>
    <definedName name="_xlnm.Print_Area" localSheetId="5">部门收支总表!$1:34</definedName>
  </definedNames>
  <calcPr calcId="144525" concurrentCalc="0"/>
</workbook>
</file>

<file path=xl/comments1.xml><?xml version="1.0" encoding="utf-8"?>
<comments xmlns="http://schemas.openxmlformats.org/spreadsheetml/2006/main">
  <authors>
    <author>report4</author>
  </authors>
  <commentList>
    <comment ref="A7" authorId="0">
      <text>
        <r>
          <rPr>
            <sz val="9"/>
            <rFont val="宋体"/>
            <charset val="134"/>
          </rPr>
          <t>04-城市管理</t>
        </r>
      </text>
    </comment>
    <comment ref="B9" authorId="0">
      <text>
        <r>
          <rPr>
            <sz val="9"/>
            <rFont val="宋体"/>
            <charset val="134"/>
          </rPr>
          <t>T202999.219-（执法支队）包干经费</t>
        </r>
      </text>
    </comment>
    <comment ref="J9" authorId="0">
      <text>
        <r>
          <rPr>
            <sz val="9"/>
            <rFont val="宋体"/>
            <charset val="134"/>
          </rPr>
          <t>根据执法体制改革，城市管理工作量增大，暂扣物品增多。</t>
        </r>
      </text>
    </comment>
    <comment ref="K9" authorId="0">
      <text>
        <r>
          <rPr>
            <sz val="9"/>
            <rFont val="宋体"/>
            <charset val="134"/>
          </rPr>
          <t>根据执法体制改革，城市管理工作量增大，暂扣物品增多。</t>
        </r>
      </text>
    </comment>
    <comment ref="J10" authorId="0">
      <text>
        <r>
          <rPr>
            <sz val="9"/>
            <rFont val="宋体"/>
            <charset val="134"/>
          </rPr>
          <t>根据市“一创两建”工作需要租赁罚没场地。</t>
        </r>
      </text>
    </comment>
    <comment ref="K10" authorId="0">
      <text>
        <r>
          <rPr>
            <sz val="9"/>
            <rFont val="宋体"/>
            <charset val="134"/>
          </rPr>
          <t>根据市“一创两建”工作需要租赁罚没场地。</t>
        </r>
      </text>
    </comment>
    <comment ref="B11" authorId="0">
      <text>
        <r>
          <rPr>
            <sz val="9"/>
            <rFont val="宋体"/>
            <charset val="134"/>
          </rPr>
          <t>T202957.219-执法局拆除工作费</t>
        </r>
      </text>
    </comment>
    <comment ref="J11" authorId="0">
      <text>
        <r>
          <rPr>
            <sz val="9"/>
            <rFont val="宋体"/>
            <charset val="134"/>
          </rPr>
          <t>查处违法建筑</t>
        </r>
      </text>
    </comment>
    <comment ref="K11" authorId="0">
      <text>
        <r>
          <rPr>
            <sz val="9"/>
            <rFont val="宋体"/>
            <charset val="134"/>
          </rPr>
          <t>大力开展城乡规划监察，及时查处违法建设行为。</t>
        </r>
      </text>
    </comment>
    <comment ref="J12" authorId="0">
      <text>
        <r>
          <rPr>
            <sz val="9"/>
            <rFont val="宋体"/>
            <charset val="134"/>
          </rPr>
          <t>拆除违法建筑，遏制违法建设势头，保障城乡规划的顺利实施</t>
        </r>
      </text>
    </comment>
    <comment ref="K12" authorId="0">
      <text>
        <r>
          <rPr>
            <sz val="9"/>
            <rFont val="宋体"/>
            <charset val="134"/>
          </rPr>
          <t>通过查处违法建设行为，维护规划法的严肃性和权威性。</t>
        </r>
      </text>
    </comment>
    <comment ref="B13" authorId="0">
      <text>
        <r>
          <rPr>
            <sz val="9"/>
            <rFont val="宋体"/>
            <charset val="134"/>
          </rPr>
          <t>T202960.219-执法支队拆除工作经费</t>
        </r>
      </text>
    </comment>
    <comment ref="J13" authorId="0">
      <text>
        <r>
          <rPr>
            <sz val="9"/>
            <rFont val="宋体"/>
            <charset val="134"/>
          </rPr>
          <t>贯彻执行国家和省有关城镇综合行政执法方面的方针政策、法律法规，起草相关的规范性文件，并组织实施。</t>
        </r>
      </text>
    </comment>
    <comment ref="K13" authorId="0">
      <text>
        <r>
          <rPr>
            <sz val="9"/>
            <rFont val="宋体"/>
            <charset val="134"/>
          </rPr>
          <t>落实市委、市政府严厉打击违法建筑的工作。</t>
        </r>
      </text>
    </comment>
    <comment ref="J14" authorId="0">
      <text>
        <r>
          <rPr>
            <sz val="9"/>
            <rFont val="宋体"/>
            <charset val="134"/>
          </rPr>
          <t xml:space="preserve">受理有关违反城镇建设管理的法律、法规和规章行为的举报与投诉，查处违法案件。
根据国家相关法律法规规定执行。
</t>
        </r>
      </text>
    </comment>
    <comment ref="K14" authorId="0">
      <text>
        <r>
          <rPr>
            <sz val="9"/>
            <rFont val="宋体"/>
            <charset val="134"/>
          </rPr>
          <t>加大对违法建筑查处力度，依法拆除违法建设。</t>
        </r>
      </text>
    </comment>
    <comment ref="B15" authorId="0">
      <text>
        <r>
          <rPr>
            <sz val="9"/>
            <rFont val="宋体"/>
            <charset val="134"/>
          </rPr>
          <t>T202962.219-执法支队整治工作经费</t>
        </r>
      </text>
    </comment>
    <comment ref="J15" authorId="0">
      <text>
        <r>
          <rPr>
            <sz val="9"/>
            <rFont val="宋体"/>
            <charset val="134"/>
          </rPr>
          <t>贯彻执行国家和省有关城镇综合行政执法方面的方针政策、法律法规，起草相关的规范性文件，并组织实施。</t>
        </r>
      </text>
    </comment>
    <comment ref="K15" authorId="0">
      <text>
        <r>
          <rPr>
            <sz val="9"/>
            <rFont val="宋体"/>
            <charset val="134"/>
          </rPr>
          <t>贯彻实施市“一创五建”工作，提升市容环境质量。</t>
        </r>
      </text>
    </comment>
    <comment ref="J16" authorId="0">
      <text>
        <r>
          <rPr>
            <sz val="9"/>
            <rFont val="宋体"/>
            <charset val="134"/>
          </rPr>
          <t>根据国家相关法律法规规定执行。</t>
        </r>
      </text>
    </comment>
    <comment ref="K16" authorId="0">
      <text>
        <r>
          <rPr>
            <sz val="9"/>
            <rFont val="宋体"/>
            <charset val="134"/>
          </rPr>
          <t>开展市容环境综合整治工作，提升市容环境水平和质量。</t>
        </r>
      </text>
    </comment>
    <comment ref="B17" authorId="0">
      <text>
        <r>
          <rPr>
            <sz val="9"/>
            <rFont val="宋体"/>
            <charset val="134"/>
          </rPr>
          <t>T202998.219-执法支队购买服务</t>
        </r>
      </text>
    </comment>
    <comment ref="J17" authorId="0">
      <text>
        <r>
          <rPr>
            <sz val="9"/>
            <rFont val="宋体"/>
            <charset val="134"/>
          </rPr>
          <t>根据《儋州市人民政府办公室关于印发儋州市政府购买服务暂行办法的通知》（儋府办[2016]144号）。</t>
        </r>
      </text>
    </comment>
    <comment ref="K17" authorId="0">
      <text>
        <r>
          <rPr>
            <sz val="9"/>
            <rFont val="宋体"/>
            <charset val="134"/>
          </rPr>
          <t xml:space="preserve">加大执法队伍执法力量，落实相应体制改革。  
</t>
        </r>
      </text>
    </comment>
    <comment ref="J18" authorId="0">
      <text>
        <r>
          <rPr>
            <sz val="9"/>
            <rFont val="宋体"/>
            <charset val="134"/>
          </rPr>
          <t>购买服务辅助开展城市管理工作。</t>
        </r>
      </text>
    </comment>
    <comment ref="K18" authorId="0">
      <text>
        <r>
          <rPr>
            <sz val="9"/>
            <rFont val="宋体"/>
            <charset val="134"/>
          </rPr>
          <t>配置相应协管队员。</t>
        </r>
      </text>
    </comment>
    <comment ref="B19" authorId="0">
      <text>
        <r>
          <rPr>
            <sz val="9"/>
            <rFont val="宋体"/>
            <charset val="134"/>
          </rPr>
          <t>T202999.219-（执法支队）包干经费</t>
        </r>
      </text>
    </comment>
    <comment ref="J19" authorId="0">
      <text>
        <r>
          <rPr>
            <sz val="9"/>
            <rFont val="宋体"/>
            <charset val="134"/>
          </rPr>
          <t>根据城市管理体制改革工作要求，保证自筹人员工资福利问题。</t>
        </r>
      </text>
    </comment>
    <comment ref="K19" authorId="0">
      <text>
        <r>
          <rPr>
            <sz val="9"/>
            <rFont val="宋体"/>
            <charset val="134"/>
          </rPr>
          <t>落实国家政策要求，加强队伍建设。</t>
        </r>
      </text>
    </comment>
    <comment ref="J20" authorId="0">
      <text>
        <r>
          <rPr>
            <sz val="9"/>
            <rFont val="宋体"/>
            <charset val="134"/>
          </rPr>
          <t>保障执法人员工资、社保问题。</t>
        </r>
      </text>
    </comment>
    <comment ref="K20" authorId="0">
      <text>
        <r>
          <rPr>
            <sz val="9"/>
            <rFont val="宋体"/>
            <charset val="134"/>
          </rPr>
          <t>保证执法人员工资、社保问题。</t>
        </r>
      </text>
    </comment>
    <comment ref="B21" authorId="0">
      <text>
        <r>
          <rPr>
            <sz val="9"/>
            <rFont val="宋体"/>
            <charset val="134"/>
          </rPr>
          <t>T203000.219-执法局综合工作经费</t>
        </r>
      </text>
    </comment>
    <comment ref="J21" authorId="0">
      <text>
        <r>
          <rPr>
            <sz val="9"/>
            <rFont val="宋体"/>
            <charset val="134"/>
          </rPr>
          <t>负责对城镇规划区的各项建设工作实施批后管理和城镇建设等建设行为实施监察、查处以及组织实施程序环境综合整治</t>
        </r>
      </text>
    </comment>
    <comment ref="K21" authorId="0">
      <text>
        <r>
          <rPr>
            <sz val="9"/>
            <rFont val="宋体"/>
            <charset val="134"/>
          </rPr>
          <t>负责对城镇规划区的各项建设工作实施批后管理和城镇建设等建设行为实施监察、查处以及组织实施程序环境综合整治</t>
        </r>
      </text>
    </comment>
    <comment ref="J22" authorId="0">
      <text>
        <r>
          <rPr>
            <sz val="9"/>
            <rFont val="宋体"/>
            <charset val="134"/>
          </rPr>
          <t>提高城市环境质量，为创建国家卫生城市、全国文明城市提供坚实基础。</t>
        </r>
      </text>
    </comment>
    <comment ref="K22" authorId="0">
      <text>
        <r>
          <rPr>
            <sz val="9"/>
            <rFont val="宋体"/>
            <charset val="134"/>
          </rPr>
          <t>提高城市环境质量，为创建国家卫生城市、全国文明城市提供坚实基础。</t>
        </r>
      </text>
    </comment>
    <comment ref="B23" authorId="0">
      <text>
        <r>
          <rPr>
            <sz val="9"/>
            <rFont val="宋体"/>
            <charset val="134"/>
          </rPr>
          <t>T203356.219-罚没款收入</t>
        </r>
      </text>
    </comment>
    <comment ref="J23" authorId="0">
      <text>
        <r>
          <rPr>
            <sz val="9"/>
            <rFont val="宋体"/>
            <charset val="134"/>
          </rPr>
          <t>根据工作职责开展城市管理和综合执法工作。</t>
        </r>
      </text>
    </comment>
    <comment ref="K23" authorId="0">
      <text>
        <r>
          <rPr>
            <sz val="9"/>
            <rFont val="宋体"/>
            <charset val="134"/>
          </rPr>
          <t>开展日常城市管理和综合执法工作。</t>
        </r>
      </text>
    </comment>
    <comment ref="J24" authorId="0">
      <text>
        <r>
          <rPr>
            <sz val="9"/>
            <rFont val="宋体"/>
            <charset val="134"/>
          </rPr>
          <t>通过开展执法工作，保障城市管理等各项法律法规的顺利实施。</t>
        </r>
      </text>
    </comment>
    <comment ref="K24" authorId="0">
      <text>
        <r>
          <rPr>
            <sz val="9"/>
            <rFont val="宋体"/>
            <charset val="134"/>
          </rPr>
          <t>依法执法，维护法律法规的权威性。</t>
        </r>
      </text>
    </comment>
    <comment ref="B25" authorId="0">
      <text>
        <r>
          <rPr>
            <sz val="9"/>
            <rFont val="宋体"/>
            <charset val="134"/>
          </rPr>
          <t>T203357.219-执法支队占道挖掘费</t>
        </r>
      </text>
    </comment>
    <comment ref="J25" authorId="0">
      <text>
        <r>
          <rPr>
            <sz val="9"/>
            <rFont val="宋体"/>
            <charset val="134"/>
          </rPr>
          <t>根据相关管理规定开展占道挖掘监察工作。</t>
        </r>
      </text>
    </comment>
    <comment ref="K25" authorId="0">
      <text>
        <r>
          <rPr>
            <sz val="9"/>
            <rFont val="宋体"/>
            <charset val="134"/>
          </rPr>
          <t>开展日常市政基础设施监察工作。</t>
        </r>
      </text>
    </comment>
    <comment ref="J26" authorId="0">
      <text>
        <r>
          <rPr>
            <sz val="9"/>
            <rFont val="宋体"/>
            <charset val="134"/>
          </rPr>
          <t>通过开展监察和执法工作，遏制乱占道挖掘行为。</t>
        </r>
      </text>
    </comment>
    <comment ref="K26" authorId="0">
      <text>
        <r>
          <rPr>
            <sz val="9"/>
            <rFont val="宋体"/>
            <charset val="134"/>
          </rPr>
          <t>及时发现乱占道挖掘现象，维护基础设施建设。</t>
        </r>
      </text>
    </comment>
    <comment ref="B28" authorId="0">
      <text>
        <r>
          <rPr>
            <sz val="9"/>
            <rFont val="宋体"/>
            <charset val="134"/>
          </rPr>
          <t>T202303.219-市政管理处综合工作经费</t>
        </r>
      </text>
    </comment>
    <comment ref="J28" authorId="0">
      <text>
        <r>
          <rPr>
            <sz val="9"/>
            <rFont val="宋体"/>
            <charset val="134"/>
          </rPr>
          <t>达标率</t>
        </r>
      </text>
    </comment>
    <comment ref="K28" authorId="0">
      <text>
        <r>
          <rPr>
            <sz val="9"/>
            <rFont val="宋体"/>
            <charset val="134"/>
          </rPr>
          <t>路面维护管理达标</t>
        </r>
      </text>
    </comment>
    <comment ref="J29" authorId="0">
      <text>
        <r>
          <rPr>
            <sz val="9"/>
            <rFont val="宋体"/>
            <charset val="134"/>
          </rPr>
          <t>满意率</t>
        </r>
      </text>
    </comment>
    <comment ref="K29" authorId="0">
      <text>
        <r>
          <rPr>
            <sz val="9"/>
            <rFont val="宋体"/>
            <charset val="134"/>
          </rPr>
          <t>群众满意</t>
        </r>
      </text>
    </comment>
    <comment ref="B30" authorId="0">
      <text>
        <r>
          <rPr>
            <sz val="9"/>
            <rFont val="宋体"/>
            <charset val="134"/>
          </rPr>
          <t>T202303.219-市政管理处综合工作经费</t>
        </r>
      </text>
    </comment>
    <comment ref="J30" authorId="0">
      <text>
        <r>
          <rPr>
            <sz val="9"/>
            <rFont val="宋体"/>
            <charset val="134"/>
          </rPr>
          <t>达标率</t>
        </r>
      </text>
    </comment>
    <comment ref="K30" authorId="0">
      <text>
        <r>
          <rPr>
            <sz val="9"/>
            <rFont val="宋体"/>
            <charset val="134"/>
          </rPr>
          <t>工作达标</t>
        </r>
      </text>
    </comment>
    <comment ref="J31" authorId="0">
      <text>
        <r>
          <rPr>
            <sz val="9"/>
            <rFont val="宋体"/>
            <charset val="134"/>
          </rPr>
          <t>满意率</t>
        </r>
      </text>
    </comment>
    <comment ref="K31" authorId="0">
      <text>
        <r>
          <rPr>
            <sz val="9"/>
            <rFont val="宋体"/>
            <charset val="134"/>
          </rPr>
          <t>群众满意</t>
        </r>
      </text>
    </comment>
    <comment ref="B32" authorId="0">
      <text>
        <r>
          <rPr>
            <sz val="9"/>
            <rFont val="宋体"/>
            <charset val="134"/>
          </rPr>
          <t>T202610.219-城区“三线整治”</t>
        </r>
      </text>
    </comment>
    <comment ref="J32" authorId="0">
      <text>
        <r>
          <rPr>
            <sz val="9"/>
            <rFont val="宋体"/>
            <charset val="134"/>
          </rPr>
          <t>达标率</t>
        </r>
      </text>
    </comment>
    <comment ref="K32" authorId="0">
      <text>
        <r>
          <rPr>
            <sz val="9"/>
            <rFont val="宋体"/>
            <charset val="134"/>
          </rPr>
          <t>安全达标</t>
        </r>
      </text>
    </comment>
    <comment ref="J33" authorId="0">
      <text>
        <r>
          <rPr>
            <sz val="9"/>
            <rFont val="宋体"/>
            <charset val="134"/>
          </rPr>
          <t>满意率</t>
        </r>
      </text>
    </comment>
    <comment ref="K33" authorId="0">
      <text>
        <r>
          <rPr>
            <sz val="9"/>
            <rFont val="宋体"/>
            <charset val="134"/>
          </rPr>
          <t>群众满意</t>
        </r>
      </text>
    </comment>
    <comment ref="B35" authorId="0">
      <text>
        <r>
          <rPr>
            <sz val="9"/>
            <rFont val="宋体"/>
            <charset val="134"/>
          </rPr>
          <t>T202924.219-城镇公共照明电费</t>
        </r>
      </text>
    </comment>
    <comment ref="J35" authorId="0">
      <text>
        <r>
          <rPr>
            <sz val="9"/>
            <rFont val="宋体"/>
            <charset val="134"/>
          </rPr>
          <t>达标率</t>
        </r>
      </text>
    </comment>
    <comment ref="K35" authorId="0">
      <text>
        <r>
          <rPr>
            <sz val="9"/>
            <rFont val="宋体"/>
            <charset val="134"/>
          </rPr>
          <t>达到城市亮化率</t>
        </r>
      </text>
    </comment>
    <comment ref="J36" authorId="0">
      <text>
        <r>
          <rPr>
            <sz val="9"/>
            <rFont val="宋体"/>
            <charset val="134"/>
          </rPr>
          <t>满意率</t>
        </r>
      </text>
    </comment>
    <comment ref="K36" authorId="0">
      <text>
        <r>
          <rPr>
            <sz val="9"/>
            <rFont val="宋体"/>
            <charset val="134"/>
          </rPr>
          <t>达到群众满意率</t>
        </r>
      </text>
    </comment>
    <comment ref="B37" authorId="0">
      <text>
        <r>
          <rPr>
            <sz val="9"/>
            <rFont val="宋体"/>
            <charset val="134"/>
          </rPr>
          <t>T202924.219-城镇公共照明电费</t>
        </r>
      </text>
    </comment>
    <comment ref="J37" authorId="0">
      <text>
        <r>
          <rPr>
            <sz val="9"/>
            <rFont val="宋体"/>
            <charset val="134"/>
          </rPr>
          <t>满意率</t>
        </r>
      </text>
    </comment>
    <comment ref="K37" authorId="0">
      <text>
        <r>
          <rPr>
            <sz val="9"/>
            <rFont val="宋体"/>
            <charset val="134"/>
          </rPr>
          <t>群众满意</t>
        </r>
      </text>
    </comment>
    <comment ref="J38" authorId="0">
      <text>
        <r>
          <rPr>
            <sz val="9"/>
            <rFont val="宋体"/>
            <charset val="134"/>
          </rPr>
          <t>达标率</t>
        </r>
      </text>
    </comment>
    <comment ref="K38" authorId="0">
      <text>
        <r>
          <rPr>
            <sz val="9"/>
            <rFont val="宋体"/>
            <charset val="134"/>
          </rPr>
          <t>亮化达标</t>
        </r>
      </text>
    </comment>
    <comment ref="B40" authorId="0">
      <text>
        <r>
          <rPr>
            <sz val="9"/>
            <rFont val="宋体"/>
            <charset val="134"/>
          </rPr>
          <t>T202198.219-城区桥梁维修及养护管理经费</t>
        </r>
      </text>
    </comment>
    <comment ref="J40" authorId="0">
      <text>
        <r>
          <rPr>
            <sz val="9"/>
            <rFont val="宋体"/>
            <charset val="134"/>
          </rPr>
          <t>达标率</t>
        </r>
      </text>
    </comment>
    <comment ref="K40" authorId="0">
      <text>
        <r>
          <rPr>
            <sz val="9"/>
            <rFont val="宋体"/>
            <charset val="134"/>
          </rPr>
          <t>安全达标率</t>
        </r>
      </text>
    </comment>
    <comment ref="J41" authorId="0">
      <text>
        <r>
          <rPr>
            <sz val="9"/>
            <rFont val="宋体"/>
            <charset val="134"/>
          </rPr>
          <t>满意率</t>
        </r>
      </text>
    </comment>
    <comment ref="K41" authorId="0">
      <text>
        <r>
          <rPr>
            <sz val="9"/>
            <rFont val="宋体"/>
            <charset val="134"/>
          </rPr>
          <t>群众满意率</t>
        </r>
      </text>
    </comment>
    <comment ref="A42" authorId="0">
      <text>
        <r>
          <rPr>
            <sz val="9"/>
            <rFont val="宋体"/>
            <charset val="134"/>
          </rPr>
          <t>07-综合工作</t>
        </r>
      </text>
    </comment>
    <comment ref="B44" authorId="0">
      <text>
        <r>
          <rPr>
            <sz val="9"/>
            <rFont val="宋体"/>
            <charset val="134"/>
          </rPr>
          <t>T203358.219-综合执法支队工会经费</t>
        </r>
      </text>
    </comment>
    <comment ref="J44" authorId="0">
      <text>
        <r>
          <rPr>
            <sz val="9"/>
            <rFont val="宋体"/>
            <charset val="134"/>
          </rPr>
          <t>园林综合工作经费</t>
        </r>
      </text>
    </comment>
    <comment ref="K44" authorId="0">
      <text>
        <r>
          <rPr>
            <sz val="9"/>
            <rFont val="宋体"/>
            <charset val="134"/>
          </rPr>
          <t>园林综合工作经费</t>
        </r>
      </text>
    </comment>
    <comment ref="J45" authorId="0">
      <text>
        <r>
          <rPr>
            <sz val="9"/>
            <rFont val="宋体"/>
            <charset val="134"/>
          </rPr>
          <t>园林综合工作经费</t>
        </r>
      </text>
    </comment>
    <comment ref="K45" authorId="0">
      <text>
        <r>
          <rPr>
            <sz val="9"/>
            <rFont val="宋体"/>
            <charset val="134"/>
          </rPr>
          <t>园林综合工作经费</t>
        </r>
      </text>
    </comment>
    <comment ref="B46" authorId="0">
      <text>
        <r>
          <rPr>
            <sz val="9"/>
            <rFont val="宋体"/>
            <charset val="134"/>
          </rPr>
          <t>T202970.219-（执法支队）综合工作经费</t>
        </r>
      </text>
    </comment>
    <comment ref="J46" authorId="0">
      <text>
        <r>
          <rPr>
            <sz val="9"/>
            <rFont val="宋体"/>
            <charset val="134"/>
          </rPr>
          <t>贯彻执行国家和省有关城镇综合行政执法方面的方针政策、法律法规，起草相关的规范性文件，并组织实施。</t>
        </r>
      </text>
    </comment>
    <comment ref="K46" authorId="0">
      <text>
        <r>
          <rPr>
            <sz val="9"/>
            <rFont val="宋体"/>
            <charset val="134"/>
          </rPr>
          <t>完成单位各项工作。</t>
        </r>
      </text>
    </comment>
    <comment ref="J47" authorId="0">
      <text>
        <r>
          <rPr>
            <sz val="9"/>
            <rFont val="宋体"/>
            <charset val="134"/>
          </rPr>
          <t>为加大城市管理工作力度，保障城市管理工作正常有序开展。</t>
        </r>
      </text>
    </comment>
    <comment ref="K47" authorId="0">
      <text>
        <r>
          <rPr>
            <sz val="9"/>
            <rFont val="宋体"/>
            <charset val="134"/>
          </rPr>
          <t>顺利开展工作，提高执法队员法律意识。</t>
        </r>
      </text>
    </comment>
    <comment ref="B48" authorId="0">
      <text>
        <r>
          <rPr>
            <sz val="9"/>
            <rFont val="宋体"/>
            <charset val="134"/>
          </rPr>
          <t>T203358.219-综合执法支队工会经费</t>
        </r>
      </text>
    </comment>
    <comment ref="J48" authorId="0">
      <text>
        <r>
          <rPr>
            <sz val="9"/>
            <rFont val="宋体"/>
            <charset val="134"/>
          </rPr>
          <t>传统重大节假日给支队工会会员发放生活必需品。</t>
        </r>
      </text>
    </comment>
    <comment ref="K48" authorId="0">
      <text>
        <r>
          <rPr>
            <sz val="9"/>
            <rFont val="宋体"/>
            <charset val="134"/>
          </rPr>
          <t>落实市总工会要求，开展工会工作。</t>
        </r>
      </text>
    </comment>
    <comment ref="J49" authorId="0">
      <text>
        <r>
          <rPr>
            <sz val="9"/>
            <rFont val="宋体"/>
            <charset val="134"/>
          </rPr>
          <t>通过发放生活必需品，保障工会会员福利。</t>
        </r>
      </text>
    </comment>
    <comment ref="K49" authorId="0">
      <text>
        <r>
          <rPr>
            <sz val="9"/>
            <rFont val="宋体"/>
            <charset val="134"/>
          </rPr>
          <t>保障会员福利，提高工作积极性。</t>
        </r>
      </text>
    </comment>
    <comment ref="B50" authorId="0">
      <text>
        <r>
          <rPr>
            <sz val="9"/>
            <rFont val="宋体"/>
            <charset val="134"/>
          </rPr>
          <t>T203359.219-执法局工会经费</t>
        </r>
      </text>
    </comment>
    <comment ref="J50" authorId="0">
      <text>
        <r>
          <rPr>
            <sz val="9"/>
            <rFont val="宋体"/>
            <charset val="134"/>
          </rPr>
          <t>在重大传统节假日来临之际给工会会员发放生活必需品。</t>
        </r>
      </text>
    </comment>
    <comment ref="K50" authorId="0">
      <text>
        <r>
          <rPr>
            <sz val="9"/>
            <rFont val="宋体"/>
            <charset val="134"/>
          </rPr>
          <t>传统节假日发放生活必需品。</t>
        </r>
      </text>
    </comment>
    <comment ref="J51" authorId="0">
      <text>
        <r>
          <rPr>
            <sz val="9"/>
            <rFont val="宋体"/>
            <charset val="134"/>
          </rPr>
          <t>保障会员福利，提高工作积极性。</t>
        </r>
      </text>
    </comment>
    <comment ref="K51" authorId="0">
      <text>
        <r>
          <rPr>
            <sz val="9"/>
            <rFont val="宋体"/>
            <charset val="134"/>
          </rPr>
          <t>按照市总工会要求落实基层工会工作。</t>
        </r>
      </text>
    </comment>
    <comment ref="A52" authorId="0">
      <text>
        <r>
          <rPr>
            <sz val="9"/>
            <rFont val="宋体"/>
            <charset val="134"/>
          </rPr>
          <t>08-其他事务管理</t>
        </r>
      </text>
    </comment>
    <comment ref="B54" authorId="0">
      <text>
        <r>
          <rPr>
            <sz val="9"/>
            <rFont val="宋体"/>
            <charset val="134"/>
          </rPr>
          <t>T203029.219-园林设备购置费</t>
        </r>
      </text>
    </comment>
    <comment ref="J54" authorId="0">
      <text>
        <r>
          <rPr>
            <sz val="9"/>
            <rFont val="宋体"/>
            <charset val="134"/>
          </rPr>
          <t>罚没款</t>
        </r>
      </text>
    </comment>
    <comment ref="K54" authorId="0">
      <text>
        <r>
          <rPr>
            <sz val="9"/>
            <rFont val="宋体"/>
            <charset val="134"/>
          </rPr>
          <t>罚没款</t>
        </r>
      </text>
    </comment>
    <comment ref="J55" authorId="0">
      <text>
        <r>
          <rPr>
            <sz val="9"/>
            <rFont val="宋体"/>
            <charset val="134"/>
          </rPr>
          <t>罚没款</t>
        </r>
      </text>
    </comment>
    <comment ref="K55" authorId="0">
      <text>
        <r>
          <rPr>
            <sz val="9"/>
            <rFont val="宋体"/>
            <charset val="134"/>
          </rPr>
          <t>罚没款</t>
        </r>
      </text>
    </comment>
    <comment ref="B56" authorId="0">
      <text>
        <r>
          <rPr>
            <sz val="9"/>
            <rFont val="宋体"/>
            <charset val="134"/>
          </rPr>
          <t>T202958.219-（执法局）服装费</t>
        </r>
      </text>
    </comment>
    <comment ref="J56" authorId="0">
      <text>
        <r>
          <rPr>
            <sz val="9"/>
            <rFont val="宋体"/>
            <charset val="134"/>
          </rPr>
          <t>组织全市有关行政执法的专项整治和重大综合执法行动。</t>
        </r>
      </text>
    </comment>
    <comment ref="K56" authorId="0">
      <text>
        <r>
          <rPr>
            <sz val="9"/>
            <rFont val="宋体"/>
            <charset val="134"/>
          </rPr>
          <t>集中纠正和严肃查处行政执法过程中存在的突出问题，进一步提高行政执法机关依法履职尽责能力。</t>
        </r>
      </text>
    </comment>
    <comment ref="J57" authorId="0">
      <text>
        <r>
          <rPr>
            <sz val="9"/>
            <rFont val="宋体"/>
            <charset val="134"/>
          </rPr>
          <t>统一制服着装，树立城管执法队员形象。</t>
        </r>
      </text>
    </comment>
    <comment ref="K57" authorId="0">
      <text>
        <r>
          <rPr>
            <sz val="9"/>
            <rFont val="宋体"/>
            <charset val="134"/>
          </rPr>
          <t>统一执法队员执法服装，树立城市管理人员权威形象。</t>
        </r>
      </text>
    </comment>
    <comment ref="B58" authorId="0">
      <text>
        <r>
          <rPr>
            <sz val="9"/>
            <rFont val="宋体"/>
            <charset val="134"/>
          </rPr>
          <t>T202963.219-执法支队服装费</t>
        </r>
      </text>
    </comment>
    <comment ref="J58" authorId="0">
      <text>
        <r>
          <rPr>
            <sz val="9"/>
            <rFont val="宋体"/>
            <charset val="134"/>
          </rPr>
          <t>组织全市有关行政执法的专项整治和重大综合执法行动。</t>
        </r>
      </text>
    </comment>
    <comment ref="K58" authorId="0">
      <text>
        <r>
          <rPr>
            <sz val="9"/>
            <rFont val="宋体"/>
            <charset val="134"/>
          </rPr>
          <t>落实国家相应政策，统一执法人员着装。</t>
        </r>
      </text>
    </comment>
    <comment ref="J59" authorId="0">
      <text>
        <r>
          <rPr>
            <sz val="9"/>
            <rFont val="宋体"/>
            <charset val="134"/>
          </rPr>
          <t>统一制服着装，树立城管执法队员形象。</t>
        </r>
      </text>
    </comment>
    <comment ref="K59" authorId="0">
      <text>
        <r>
          <rPr>
            <sz val="9"/>
            <rFont val="宋体"/>
            <charset val="134"/>
          </rPr>
          <t>统一执法人员执法服装，树立城管队员权威性。</t>
        </r>
      </text>
    </comment>
    <comment ref="B60" authorId="0">
      <text>
        <r>
          <rPr>
            <sz val="9"/>
            <rFont val="宋体"/>
            <charset val="134"/>
          </rPr>
          <t>T202966.219-执法支队购置费</t>
        </r>
      </text>
    </comment>
    <comment ref="J60" authorId="0">
      <text>
        <r>
          <rPr>
            <sz val="9"/>
            <rFont val="宋体"/>
            <charset val="134"/>
          </rPr>
          <t>根据市编委办《关于市住房和城乡建设局和城市管理行政执法局职能和机构调整的通知》精神，配备公务执法车辆及交通工具。</t>
        </r>
      </text>
    </comment>
    <comment ref="K60" authorId="0">
      <text>
        <r>
          <rPr>
            <sz val="9"/>
            <rFont val="宋体"/>
            <charset val="134"/>
          </rPr>
          <t>购置交通工具，更好开展工作。</t>
        </r>
      </text>
    </comment>
    <comment ref="J61" authorId="0">
      <text>
        <r>
          <rPr>
            <sz val="9"/>
            <rFont val="宋体"/>
            <charset val="134"/>
          </rPr>
          <t>体制改革，人员增加，需要配备交通执法工具。</t>
        </r>
      </text>
    </comment>
    <comment ref="K61" authorId="0">
      <text>
        <r>
          <rPr>
            <sz val="9"/>
            <rFont val="宋体"/>
            <charset val="134"/>
          </rPr>
          <t>加强执法队伍装备，维护法律权威性。</t>
        </r>
      </text>
    </comment>
    <comment ref="B62" authorId="0">
      <text>
        <r>
          <rPr>
            <sz val="9"/>
            <rFont val="宋体"/>
            <charset val="134"/>
          </rPr>
          <t>T203029.219-园林设备购置费</t>
        </r>
      </text>
    </comment>
    <comment ref="J62" authorId="0">
      <text>
        <r>
          <rPr>
            <sz val="9"/>
            <rFont val="宋体"/>
            <charset val="134"/>
          </rPr>
          <t>园林设备购置费</t>
        </r>
      </text>
    </comment>
    <comment ref="K62" authorId="0">
      <text>
        <r>
          <rPr>
            <sz val="9"/>
            <rFont val="宋体"/>
            <charset val="134"/>
          </rPr>
          <t>园林绿化设备维护设备购买</t>
        </r>
      </text>
    </comment>
    <comment ref="J63" authorId="0">
      <text>
        <r>
          <rPr>
            <sz val="9"/>
            <rFont val="宋体"/>
            <charset val="134"/>
          </rPr>
          <t>园林设备购置费</t>
        </r>
      </text>
    </comment>
    <comment ref="K63" authorId="0">
      <text>
        <r>
          <rPr>
            <sz val="9"/>
            <rFont val="宋体"/>
            <charset val="134"/>
          </rPr>
          <t>园林绿化设备维护设备购买</t>
        </r>
      </text>
    </comment>
    <comment ref="A64" authorId="0">
      <text>
        <r>
          <rPr>
            <sz val="9"/>
            <rFont val="宋体"/>
            <charset val="134"/>
          </rPr>
          <t>09-园林绿化管理</t>
        </r>
      </text>
    </comment>
    <comment ref="B66" authorId="0">
      <text>
        <r>
          <rPr>
            <sz val="9"/>
            <rFont val="宋体"/>
            <charset val="134"/>
          </rPr>
          <t>T203028.219- 城市维护费（滨海新区）</t>
        </r>
      </text>
    </comment>
    <comment ref="J66" authorId="0">
      <text>
        <r>
          <rPr>
            <sz val="9"/>
            <rFont val="宋体"/>
            <charset val="134"/>
          </rPr>
          <t>园林绿化维护</t>
        </r>
      </text>
    </comment>
    <comment ref="K66" authorId="0">
      <text>
        <r>
          <rPr>
            <sz val="9"/>
            <rFont val="宋体"/>
            <charset val="134"/>
          </rPr>
          <t>那大滨海新区园林绿化维护</t>
        </r>
      </text>
    </comment>
    <comment ref="J67" authorId="0">
      <text>
        <r>
          <rPr>
            <sz val="9"/>
            <rFont val="宋体"/>
            <charset val="134"/>
          </rPr>
          <t>园林绿化维护</t>
        </r>
      </text>
    </comment>
    <comment ref="K67" authorId="0">
      <text>
        <r>
          <rPr>
            <sz val="9"/>
            <rFont val="宋体"/>
            <charset val="134"/>
          </rPr>
          <t>那大滨海新区园林绿化维护</t>
        </r>
      </text>
    </comment>
    <comment ref="B68" authorId="0">
      <text>
        <r>
          <rPr>
            <sz val="9"/>
            <rFont val="宋体"/>
            <charset val="134"/>
          </rPr>
          <t>T203129.219-在册在岗人员工资及社保费</t>
        </r>
      </text>
    </comment>
    <comment ref="J68" authorId="0">
      <text>
        <r>
          <rPr>
            <sz val="9"/>
            <rFont val="宋体"/>
            <charset val="134"/>
          </rPr>
          <t>在册在岗人员工资及社保费</t>
        </r>
      </text>
    </comment>
    <comment ref="K68" authorId="0">
      <text>
        <r>
          <rPr>
            <sz val="9"/>
            <rFont val="宋体"/>
            <charset val="134"/>
          </rPr>
          <t>在册在岗人员工资及社保费</t>
        </r>
      </text>
    </comment>
    <comment ref="J69" authorId="0">
      <text>
        <r>
          <rPr>
            <sz val="9"/>
            <rFont val="宋体"/>
            <charset val="134"/>
          </rPr>
          <t>在册在岗人员工资及社保费</t>
        </r>
      </text>
    </comment>
    <comment ref="K69" authorId="0">
      <text>
        <r>
          <rPr>
            <sz val="9"/>
            <rFont val="宋体"/>
            <charset val="134"/>
          </rPr>
          <t>在册在岗人员工资及社保费</t>
        </r>
      </text>
    </comment>
  </commentList>
</comments>
</file>

<file path=xl/sharedStrings.xml><?xml version="1.0" encoding="utf-8"?>
<sst xmlns="http://schemas.openxmlformats.org/spreadsheetml/2006/main" count="293">
  <si>
    <t>附件1-1</t>
  </si>
  <si>
    <t>财政拨款收支总表</t>
  </si>
  <si>
    <t>部门：儋州市城市管理局</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</si>
  <si>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</si>
  <si>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</si>
  <si>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</si>
  <si>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</si>
  <si>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</si>
  <si>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</si>
  <si>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</si>
  <si>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</si>
  <si>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</si>
  <si>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</si>
  <si>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</si>
  <si>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</si>
  <si>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</si>
  <si>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</si>
  <si>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</si>
  <si>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</si>
  <si>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</si>
  <si>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</si>
  <si>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</si>
  <si>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</si>
  <si>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</si>
  <si>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</si>
  <si>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</si>
  <si>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</si>
  <si>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</si>
  <si>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</si>
  <si>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</si>
  <si>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</si>
  <si>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</si>
  <si>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</si>
  <si>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</si>
  <si>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</si>
  <si>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</si>
  <si>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</si>
  <si>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</si>
  <si>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</si>
  <si>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</si>
  <si>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</si>
  <si>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</si>
  <si>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</si>
  <si>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</si>
  <si>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</si>
  <si>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</si>
  <si>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</si>
  <si>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</si>
  <si>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</si>
  <si>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</si>
  <si>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</si>
  <si>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</si>
  <si>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</si>
  <si>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事业运行</t>
  </si>
  <si>
    <t>机关事业单位基本养老保险缴费支出</t>
  </si>
  <si>
    <t>行政单位医疗</t>
  </si>
  <si>
    <t>事业单位医疗</t>
  </si>
  <si>
    <t>公务员医疗补助</t>
  </si>
  <si>
    <t>行政运行</t>
  </si>
  <si>
    <t>城管执法</t>
  </si>
  <si>
    <t>其他城乡社区管理事务支出</t>
  </si>
  <si>
    <t>其他城区社区公共设施支出</t>
  </si>
  <si>
    <t>城乡社区环境卫生</t>
  </si>
  <si>
    <t>其他城乡社区支出</t>
  </si>
  <si>
    <t>住房公积金</t>
  </si>
  <si>
    <t>附件1-3</t>
  </si>
  <si>
    <t>一般公共预算基本支出表</t>
  </si>
  <si>
    <t>支出经济分类科目</t>
  </si>
  <si>
    <t>2019年基本支出</t>
  </si>
  <si>
    <t>人员经费</t>
  </si>
  <si>
    <t>公用经费</t>
  </si>
  <si>
    <t>基本工资</t>
  </si>
  <si>
    <t>津贴补贴</t>
  </si>
  <si>
    <t>奖金</t>
  </si>
  <si>
    <t>绩效工资</t>
  </si>
  <si>
    <t>机关事业单位基本养老保险缴费</t>
  </si>
  <si>
    <t>城镇职工基本医疗保险缴费</t>
  </si>
  <si>
    <t>公务员医疗补助缴费</t>
  </si>
  <si>
    <t>社会保障缴费</t>
  </si>
  <si>
    <t>其他工资福利</t>
  </si>
  <si>
    <t>办公费</t>
  </si>
  <si>
    <t>福利费</t>
  </si>
  <si>
    <t>邮电费</t>
  </si>
  <si>
    <t>工会费</t>
  </si>
  <si>
    <t>公务用车运行维护费</t>
  </si>
  <si>
    <t>其他交通费用</t>
  </si>
  <si>
    <t>……</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</si>
  <si>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</si>
  <si>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</si>
  <si>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</si>
  <si>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</si>
  <si>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</si>
  <si>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</si>
  <si>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</si>
  <si>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</si>
  <si>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</si>
  <si>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</si>
  <si>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城市公共设施</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</si>
  <si>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</si>
  <si>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</si>
  <si>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</si>
  <si>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</si>
  <si>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</si>
  <si>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</si>
  <si>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</si>
  <si>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</si>
  <si>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</si>
  <si>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</si>
  <si>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</si>
  <si>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</si>
  <si>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</si>
  <si>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</si>
  <si>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</si>
  <si>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</si>
  <si>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</si>
  <si>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</si>
  <si>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</si>
  <si>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</si>
  <si>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</si>
  <si>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</si>
  <si>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</si>
  <si>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</si>
  <si>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</si>
  <si>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</si>
  <si>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</si>
  <si>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</si>
  <si>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</si>
  <si>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</si>
  <si>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</si>
  <si>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</si>
  <si>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</si>
  <si>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</si>
  <si>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</si>
  <si>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</si>
  <si>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</si>
  <si>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</si>
  <si>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</si>
  <si>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</si>
  <si>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</si>
  <si>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</si>
  <si>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</si>
  <si>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</si>
  <si>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</si>
  <si>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</si>
  <si>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</si>
  <si>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</si>
  <si>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</si>
  <si>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</si>
  <si>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</si>
  <si>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儋州市儋州市城市管理局</t>
  </si>
  <si>
    <t>附件1-8</t>
  </si>
  <si>
    <t>部门支出总表</t>
  </si>
  <si>
    <t>本级</t>
  </si>
  <si>
    <t>下级</t>
  </si>
  <si>
    <t>·</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</si>
  <si>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</si>
  <si>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</si>
  <si>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</si>
  <si>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</si>
  <si>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</si>
  <si>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</si>
  <si>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</si>
  <si>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</si>
  <si>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</si>
  <si>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</si>
  <si>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</si>
  <si>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</si>
  <si>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 xml:space="preserve"> 219-儋州市城市管理局</t>
  </si>
  <si>
    <t xml:space="preserve">   04-城市管理</t>
  </si>
  <si>
    <t xml:space="preserve">       01-城市管理</t>
  </si>
  <si>
    <t xml:space="preserve"> T202952.219-罚没场地租赁费</t>
  </si>
  <si>
    <t xml:space="preserve"> 219001-儋州市儋州市城市管理局本级</t>
  </si>
  <si>
    <t>拆除工作经费</t>
  </si>
  <si>
    <t>11-一般公共财政</t>
  </si>
  <si>
    <t>产出指标</t>
  </si>
  <si>
    <t xml:space="preserve"> 根据执法体制改革，城市管理工作量增大，暂扣物品增多。</t>
  </si>
  <si>
    <t>成效指标</t>
  </si>
  <si>
    <t xml:space="preserve"> 根据市“一创两建”工作需要租赁罚没场地。</t>
  </si>
  <si>
    <t xml:space="preserve"> T202957.219-执法局拆除工作费</t>
  </si>
  <si>
    <t xml:space="preserve"> 查处违法建筑</t>
  </si>
  <si>
    <t xml:space="preserve"> 大力开展城乡规划监察，及时查处违法建设行为。</t>
  </si>
  <si>
    <t>综合工作经费</t>
  </si>
  <si>
    <t xml:space="preserve"> 拆除违法建筑，遏制违法建设势头，保障城乡规划的顺利实施</t>
  </si>
  <si>
    <t xml:space="preserve"> 通过查处违法建设行为，维护规划法的严肃性和权威性。</t>
  </si>
  <si>
    <t xml:space="preserve"> T202960.219-执法支队拆除工作经费</t>
  </si>
  <si>
    <t xml:space="preserve"> 219004-儋州市综合行政执法支队</t>
  </si>
  <si>
    <t xml:space="preserve"> 贯彻执行国家和省有关城镇综合行政执法方面的方针政策、法律法规，起草相关的规范性文件，并组织实施。</t>
  </si>
  <si>
    <t xml:space="preserve"> 落实市委、市政府严厉打击违法建筑的工作。</t>
  </si>
  <si>
    <t xml:space="preserve"> 受理有关违反城镇建设管理的法律、法规和规章行为的举报与投诉，查处违法案件。
根据国家相关法律法规规定执行。
</t>
  </si>
  <si>
    <t xml:space="preserve"> 加大对违法建筑查处力度，依法拆除违法建设。</t>
  </si>
  <si>
    <t xml:space="preserve"> T202962.219-执法支队整治工作经费</t>
  </si>
  <si>
    <t xml:space="preserve"> 贯彻实施市“一创五建”工作，提升市容环境质量。</t>
  </si>
  <si>
    <t xml:space="preserve"> 根据国家相关法律法规规定执行。</t>
  </si>
  <si>
    <t xml:space="preserve"> 开展市容环境综合整治工作，提升市容环境水平和质量。</t>
  </si>
  <si>
    <t xml:space="preserve"> T202998.219-执法支队购买服务</t>
  </si>
  <si>
    <t xml:space="preserve"> 根据《儋州市人民政府办公室关于印发儋州市政府购买服务暂行办法的通知》（儋府办[2016]144号）。</t>
  </si>
  <si>
    <t xml:space="preserve"> 加大执法队伍执法力量，落实相应体制改革。  
</t>
  </si>
  <si>
    <t xml:space="preserve"> 购买服务辅助开展城市管理工作。</t>
  </si>
  <si>
    <t xml:space="preserve"> 配置相应协管队员。</t>
  </si>
  <si>
    <t xml:space="preserve"> T202999.219-（执法支队）包干经费</t>
  </si>
  <si>
    <t xml:space="preserve"> 根据城市管理体制改革工作要求，保证自筹人员工资福利问题。</t>
  </si>
  <si>
    <t xml:space="preserve"> 落实国家政策要求，加强队伍建设。</t>
  </si>
  <si>
    <t xml:space="preserve"> 保障执法人员工资、社保问题。</t>
  </si>
  <si>
    <t xml:space="preserve"> 保证执法人员工资、社保问题。</t>
  </si>
  <si>
    <t xml:space="preserve"> T203000.219-执法局综合工作经费</t>
  </si>
  <si>
    <t xml:space="preserve"> 负责对城镇规划区的各项建设工作实施批后管理和城镇建设等建设行为实施监察、查处以及组织实施程序环境综合整治</t>
  </si>
  <si>
    <t xml:space="preserve"> 提高城市环境质量，为创建国家卫生城市、全国文明城市提供坚实基础。</t>
  </si>
  <si>
    <t xml:space="preserve"> T203356.219-罚没款收入</t>
  </si>
  <si>
    <t xml:space="preserve"> 根据工作职责开展城市管理和综合执法工作。</t>
  </si>
  <si>
    <t xml:space="preserve"> 开展日常城市管理和综合执法工作。</t>
  </si>
  <si>
    <t xml:space="preserve"> 通过开展执法工作，保障城市管理等各项法律法规的顺利实施。</t>
  </si>
  <si>
    <t xml:space="preserve"> 依法执法，维护法律法规的权威性。</t>
  </si>
  <si>
    <t xml:space="preserve"> T203357.219-执法支队占道挖掘费</t>
  </si>
  <si>
    <t xml:space="preserve"> 根据相关管理规定开展占道挖掘监察工作。</t>
  </si>
  <si>
    <t xml:space="preserve"> 开展日常市政基础设施监察工作。</t>
  </si>
  <si>
    <t xml:space="preserve"> 通过开展监察和执法工作，遏制乱占道挖掘行为。</t>
  </si>
  <si>
    <t xml:space="preserve"> 及时发现乱占道挖掘现象，维护基础设施建设。</t>
  </si>
  <si>
    <t xml:space="preserve">       02-市政设施维护和管理</t>
  </si>
  <si>
    <t xml:space="preserve"> T202195.219-城区市政道路设施维护管养经费</t>
  </si>
  <si>
    <t xml:space="preserve"> 219003-儋州市市政管理处</t>
  </si>
  <si>
    <t xml:space="preserve"> 达标率</t>
  </si>
  <si>
    <t xml:space="preserve"> 路面维护管理达标</t>
  </si>
  <si>
    <t xml:space="preserve"> 满意率</t>
  </si>
  <si>
    <t xml:space="preserve"> 群众满意</t>
  </si>
  <si>
    <t xml:space="preserve"> T202303.219-市政管理处综合工作经费</t>
  </si>
  <si>
    <t xml:space="preserve"> 工作达标</t>
  </si>
  <si>
    <t>新增办公场所装修费</t>
  </si>
  <si>
    <t xml:space="preserve"> T202610.219-城区“三线整治”</t>
  </si>
  <si>
    <t xml:space="preserve"> 安全达标</t>
  </si>
  <si>
    <t>办公场所租赁费</t>
  </si>
  <si>
    <t xml:space="preserve">       03-路灯照明维护和管理</t>
  </si>
  <si>
    <t>购买服务</t>
  </si>
  <si>
    <t xml:space="preserve"> T202196.219-城区及滨海新区市政公共照明设施维护经费</t>
  </si>
  <si>
    <t xml:space="preserve"> 达到城市亮化率</t>
  </si>
  <si>
    <t xml:space="preserve"> 达到群众满意率</t>
  </si>
  <si>
    <t xml:space="preserve"> T202924.219-城镇公共照明电费</t>
  </si>
  <si>
    <t>跨领域综合执法评估、鉴定费</t>
  </si>
  <si>
    <t>服装费</t>
  </si>
  <si>
    <t xml:space="preserve"> 亮化达标</t>
  </si>
  <si>
    <t xml:space="preserve">       05-城区桥梁维护和管理</t>
  </si>
  <si>
    <t>环卫局划转正式工人和合同制工人（工资）</t>
  </si>
  <si>
    <t xml:space="preserve"> T202198.219-城区桥梁维修及养护管理经费</t>
  </si>
  <si>
    <t xml:space="preserve"> 安全达标率</t>
  </si>
  <si>
    <t>购置费</t>
  </si>
  <si>
    <t xml:space="preserve"> 群众满意率</t>
  </si>
  <si>
    <t xml:space="preserve">   07-综合工作</t>
  </si>
  <si>
    <t xml:space="preserve">       01-综合工作</t>
  </si>
  <si>
    <t xml:space="preserve"> T202338.219-园林局综合工作经费</t>
  </si>
  <si>
    <t xml:space="preserve"> 219002-儋州市园林管理局</t>
  </si>
  <si>
    <t xml:space="preserve"> 园林综合工作经费</t>
  </si>
  <si>
    <t>环卫局划转正式工人和合同制工人（五险一金）</t>
  </si>
  <si>
    <t xml:space="preserve"> T202970.219-（执法支队）综合工作经费</t>
  </si>
  <si>
    <t xml:space="preserve"> 完成单位各项工作。</t>
  </si>
  <si>
    <t xml:space="preserve"> 为加大城市管理工作力度，保障城市管理工作正常有序开展。</t>
  </si>
  <si>
    <t xml:space="preserve"> 顺利开展工作，提高执法队员法律意识。</t>
  </si>
  <si>
    <t xml:space="preserve"> T203358.219-综合执法支队工会经费</t>
  </si>
  <si>
    <t xml:space="preserve"> 传统重大节假日给支队工会会员发放生活必需品。</t>
  </si>
  <si>
    <t xml:space="preserve"> 落实市总工会要求，开展工会工作。</t>
  </si>
  <si>
    <t>自筹人员经费</t>
  </si>
  <si>
    <t xml:space="preserve"> 通过发放生活必需品，保障工会会员福利。</t>
  </si>
  <si>
    <t xml:space="preserve"> 保障会员福利，提高工作积极性。</t>
  </si>
  <si>
    <t xml:space="preserve"> T203359.219-执法局工会经费</t>
  </si>
  <si>
    <t xml:space="preserve"> 在重大传统节假日来临之际给工会会员发放生活必需品。</t>
  </si>
  <si>
    <t xml:space="preserve"> 传统节假日发放生活必需品。</t>
  </si>
  <si>
    <t xml:space="preserve"> 按照市总工会要求落实基层工会工作。</t>
  </si>
  <si>
    <t xml:space="preserve">   08-其他事务管理</t>
  </si>
  <si>
    <t>场地租赁费</t>
  </si>
  <si>
    <t xml:space="preserve">       01-其他事务管理</t>
  </si>
  <si>
    <t xml:space="preserve"> T202331.219-罚没收入安排的支出</t>
  </si>
  <si>
    <t xml:space="preserve"> 罚没款</t>
  </si>
  <si>
    <t xml:space="preserve"> T202958.219-（执法局）服装费</t>
  </si>
  <si>
    <t xml:space="preserve"> 组织全市有关行政执法的专项整治和重大综合执法行动。</t>
  </si>
  <si>
    <t xml:space="preserve"> 集中纠正和严肃查处行政执法过程中存在的突出问题，进一步提高行政执法机关依法履职尽责能力。</t>
  </si>
  <si>
    <t xml:space="preserve"> 统一制服着装，树立城管执法队员形象。</t>
  </si>
  <si>
    <t xml:space="preserve"> 统一执法队员执法服装，树立城市管理人员权威形象。</t>
  </si>
  <si>
    <t xml:space="preserve"> T202963.219-执法支队服装费</t>
  </si>
  <si>
    <t xml:space="preserve"> 落实国家相应政策，统一执法人员着装。</t>
  </si>
  <si>
    <t xml:space="preserve"> 统一执法人员执法服装，树立城管队员权威性。</t>
  </si>
  <si>
    <t xml:space="preserve"> T202966.219-执法支队购置费</t>
  </si>
  <si>
    <t xml:space="preserve"> 根据市编委办《关于市住房和城乡建设局和城市管理行政执法局职能和机构调整的通知》精神，配备公务执法车辆及交通工具。</t>
  </si>
  <si>
    <t xml:space="preserve"> 购置交通工具，更好开展工作。</t>
  </si>
  <si>
    <t xml:space="preserve"> 体制改革，人员增加，需要配备交通执法工具。</t>
  </si>
  <si>
    <t xml:space="preserve"> 加强执法队伍装备，维护法律权威性。</t>
  </si>
  <si>
    <t xml:space="preserve"> T203029.219-园林设备购置费</t>
  </si>
  <si>
    <t xml:space="preserve"> 园林设备购置费</t>
  </si>
  <si>
    <t xml:space="preserve"> 园林绿化设备维护设备购买</t>
  </si>
  <si>
    <t xml:space="preserve">   09-园林绿化管理</t>
  </si>
  <si>
    <t xml:space="preserve">       01-绿化维护及管理</t>
  </si>
  <si>
    <t xml:space="preserve"> T203028.219- 城市维护费（滨海新区）</t>
  </si>
  <si>
    <t xml:space="preserve"> 园林绿化维护</t>
  </si>
  <si>
    <t xml:space="preserve"> 那大滨海新区园林绿化维护</t>
  </si>
  <si>
    <t xml:space="preserve"> T203129.219-在册在岗人员工资及社保费</t>
  </si>
  <si>
    <t xml:space="preserve"> 在册在岗人员工资及社保费</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</si>
</sst>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_ "/>
  </numFmts>
  <fonts count="26">
    <font>
      <sz val="11"/>
      <color indexed="8"/>
      <name val="宋体"/>
      <charset val="134"/>
    </font>
    <font>
      <b/>
      <sz val="22"/>
      <color indexed="8"/>
      <name val="宋体"/>
      <charset val="134"/>
    </font>
    <font>
      <b/>
      <sz val="12"/>
      <color indexed="10"/>
      <name val="宋体"/>
      <charset val="134"/>
    </font>
    <font>
      <sz val="12"/>
      <name val="宋体"/>
      <charset val="134"/>
    </font>
    <font>
      <sz val="12"/>
      <color indexed="8"/>
      <name val="宋体"/>
      <charset val="134"/>
    </font>
    <font>
      <sz val="11"/>
      <name val="宋体"/>
      <charset val="134"/>
    </font>
    <font>
      <b/>
      <sz val="11"/>
      <color indexed="8"/>
      <name val="宋体"/>
      <charset val="134"/>
    </font>
    <font>
      <sz val="11"/>
      <color rgb="FFFF0000"/>
      <name val="宋体"/>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b/>
      <sz val="11"/>
      <color indexed="9"/>
      <name val="宋体"/>
      <charset val="0"/>
    </font>
    <font>
      <b/>
      <sz val="13"/>
      <color indexed="62"/>
      <name val="宋体"/>
      <charset val="134"/>
    </font>
    <font>
      <sz val="11"/>
      <color indexed="10"/>
      <name val="宋体"/>
      <charset val="0"/>
    </font>
    <font>
      <sz val="11"/>
      <color indexed="9"/>
      <name val="宋体"/>
      <charset val="0"/>
    </font>
    <font>
      <b/>
      <sz val="11"/>
      <color indexed="63"/>
      <name val="宋体"/>
      <charset val="0"/>
    </font>
    <font>
      <b/>
      <sz val="15"/>
      <color indexed="62"/>
      <name val="宋体"/>
      <charset val="134"/>
    </font>
    <font>
      <sz val="11"/>
      <color indexed="62"/>
      <name val="宋体"/>
      <charset val="0"/>
    </font>
    <font>
      <b/>
      <sz val="11"/>
      <color indexed="52"/>
      <name val="宋体"/>
      <charset val="0"/>
    </font>
    <font>
      <sz val="11"/>
      <color indexed="52"/>
      <name val="宋体"/>
      <charset val="0"/>
    </font>
    <font>
      <b/>
      <sz val="11"/>
      <color indexed="8"/>
      <name val="宋体"/>
      <charset val="0"/>
    </font>
    <font>
      <b/>
      <sz val="18"/>
      <color indexed="62"/>
      <name val="宋体"/>
      <charset val="134"/>
    </font>
    <font>
      <u/>
      <sz val="11"/>
      <color indexed="12"/>
      <name val="宋体"/>
      <charset val="0"/>
    </font>
    <font>
      <sz val="11"/>
      <color indexed="17"/>
      <name val="宋体"/>
      <charset val="0"/>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16"/>
      </left>
      <right style="thin">
        <color indexed="16"/>
      </right>
      <top style="thin">
        <color indexed="16"/>
      </top>
      <bottom style="thin">
        <color indexed="16"/>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9" fillId="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2" borderId="18" applyNumberFormat="0" applyFont="0" applyAlignment="0" applyProtection="0">
      <alignment vertical="center"/>
    </xf>
    <xf numFmtId="0" fontId="16" fillId="6"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16" applyNumberFormat="0" applyFill="0" applyAlignment="0" applyProtection="0">
      <alignment vertical="center"/>
    </xf>
    <xf numFmtId="0" fontId="14" fillId="0" borderId="16" applyNumberFormat="0" applyFill="0" applyAlignment="0" applyProtection="0">
      <alignment vertical="center"/>
    </xf>
    <xf numFmtId="0" fontId="16" fillId="7" borderId="0" applyNumberFormat="0" applyBorder="0" applyAlignment="0" applyProtection="0">
      <alignment vertical="center"/>
    </xf>
    <xf numFmtId="0" fontId="10" fillId="0" borderId="22" applyNumberFormat="0" applyFill="0" applyAlignment="0" applyProtection="0">
      <alignment vertical="center"/>
    </xf>
    <xf numFmtId="0" fontId="16" fillId="5" borderId="0" applyNumberFormat="0" applyBorder="0" applyAlignment="0" applyProtection="0">
      <alignment vertical="center"/>
    </xf>
    <xf numFmtId="0" fontId="17" fillId="2" borderId="17" applyNumberFormat="0" applyAlignment="0" applyProtection="0">
      <alignment vertical="center"/>
    </xf>
    <xf numFmtId="0" fontId="20" fillId="2" borderId="19" applyNumberFormat="0" applyAlignment="0" applyProtection="0">
      <alignment vertical="center"/>
    </xf>
    <xf numFmtId="0" fontId="13" fillId="8" borderId="15" applyNumberFormat="0" applyAlignment="0" applyProtection="0">
      <alignment vertical="center"/>
    </xf>
    <xf numFmtId="0" fontId="8" fillId="4" borderId="0" applyNumberFormat="0" applyBorder="0" applyAlignment="0" applyProtection="0">
      <alignment vertical="center"/>
    </xf>
    <xf numFmtId="0" fontId="16" fillId="18" borderId="0" applyNumberFormat="0" applyBorder="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5" fillId="9" borderId="0" applyNumberFormat="0" applyBorder="0" applyAlignment="0" applyProtection="0">
      <alignment vertical="center"/>
    </xf>
    <xf numFmtId="0" fontId="12" fillId="13" borderId="0" applyNumberFormat="0" applyBorder="0" applyAlignment="0" applyProtection="0">
      <alignment vertical="center"/>
    </xf>
    <xf numFmtId="0" fontId="8" fillId="15" borderId="0" applyNumberFormat="0" applyBorder="0" applyAlignment="0" applyProtection="0">
      <alignment vertical="center"/>
    </xf>
    <xf numFmtId="0" fontId="16" fillId="10"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6" fillId="11" borderId="0" applyNumberFormat="0" applyBorder="0" applyAlignment="0" applyProtection="0">
      <alignment vertical="center"/>
    </xf>
    <xf numFmtId="0" fontId="16" fillId="1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10" borderId="0" applyNumberFormat="0" applyBorder="0" applyAlignment="0" applyProtection="0">
      <alignment vertical="center"/>
    </xf>
    <xf numFmtId="0" fontId="8" fillId="7"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8" fillId="4" borderId="0" applyNumberFormat="0" applyBorder="0" applyAlignment="0" applyProtection="0">
      <alignment vertical="center"/>
    </xf>
    <xf numFmtId="0" fontId="16" fillId="4" borderId="0" applyNumberFormat="0" applyBorder="0" applyAlignment="0" applyProtection="0">
      <alignment vertical="center"/>
    </xf>
    <xf numFmtId="0" fontId="3" fillId="0" borderId="0">
      <alignment vertical="center"/>
    </xf>
  </cellStyleXfs>
  <cellXfs count="90">
    <xf numFmtId="0" fontId="0" fillId="0" borderId="0" xfId="0">
      <alignment vertical="center"/>
    </xf>
    <xf numFmtId="0" fontId="0" fillId="0" borderId="0" xfId="0" applyFont="1" applyAlignment="1">
      <alignment wrapText="1"/>
    </xf>
    <xf numFmtId="0" fontId="0" fillId="0" borderId="0" xfId="0" applyAlignment="1"/>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49" fontId="1"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wrapText="1" shrinkToFit="1"/>
    </xf>
    <xf numFmtId="49" fontId="2" fillId="2" borderId="0" xfId="0" applyNumberFormat="1" applyFont="1" applyFill="1" applyBorder="1" applyAlignment="1">
      <alignment horizontal="right" vertical="center" wrapText="1" shrinkToFit="1"/>
    </xf>
    <xf numFmtId="49" fontId="2"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shrinkToFit="1"/>
    </xf>
    <xf numFmtId="0" fontId="0" fillId="0" borderId="2" xfId="0" applyFont="1" applyFill="1" applyBorder="1" applyAlignment="1">
      <alignment horizontal="right" vertical="center"/>
    </xf>
    <xf numFmtId="0" fontId="0"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176" fontId="0" fillId="3" borderId="2" xfId="0" applyNumberFormat="1" applyFont="1" applyFill="1" applyBorder="1" applyAlignment="1">
      <alignment horizontal="right" vertical="top"/>
    </xf>
    <xf numFmtId="4" fontId="0" fillId="3" borderId="2" xfId="0" applyNumberFormat="1" applyFont="1" applyFill="1" applyBorder="1" applyAlignment="1">
      <alignment horizontal="right" vertical="top"/>
    </xf>
    <xf numFmtId="49" fontId="0" fillId="0" borderId="2" xfId="0" applyNumberFormat="1" applyFont="1" applyFill="1" applyBorder="1" applyAlignment="1">
      <alignment horizontal="left" vertical="top" wrapText="1" shrinkToFit="1"/>
    </xf>
    <xf numFmtId="0" fontId="0" fillId="0" borderId="3" xfId="0" applyFont="1" applyFill="1" applyBorder="1" applyAlignment="1">
      <alignment horizontal="center" vertical="center"/>
    </xf>
    <xf numFmtId="4" fontId="0" fillId="3" borderId="4" xfId="0" applyNumberFormat="1" applyFont="1" applyFill="1" applyBorder="1" applyAlignment="1">
      <alignment horizontal="right" vertical="top"/>
    </xf>
    <xf numFmtId="49" fontId="0" fillId="0" borderId="3" xfId="0" applyNumberFormat="1" applyFont="1" applyFill="1" applyBorder="1" applyAlignment="1">
      <alignment horizontal="left" vertical="top" wrapText="1" shrinkToFit="1"/>
    </xf>
    <xf numFmtId="4" fontId="0" fillId="0" borderId="4" xfId="0" applyNumberFormat="1" applyFont="1" applyFill="1" applyBorder="1" applyAlignment="1">
      <alignment horizontal="right" vertical="top"/>
    </xf>
    <xf numFmtId="4" fontId="0" fillId="0" borderId="2" xfId="0" applyNumberFormat="1" applyFont="1" applyFill="1" applyBorder="1" applyAlignment="1">
      <alignment horizontal="right" vertical="top"/>
    </xf>
    <xf numFmtId="49" fontId="4" fillId="2" borderId="0" xfId="0" applyNumberFormat="1" applyFont="1" applyFill="1" applyBorder="1" applyAlignment="1">
      <alignment horizontal="left" vertical="center"/>
    </xf>
    <xf numFmtId="0" fontId="0" fillId="0" borderId="0" xfId="0" applyBorder="1" applyAlignment="1">
      <alignment horizontal="right" vertical="center"/>
    </xf>
    <xf numFmtId="0" fontId="0" fillId="3" borderId="0" xfId="0" applyFill="1" applyAlignment="1"/>
    <xf numFmtId="49" fontId="0" fillId="0" borderId="2" xfId="0" applyNumberFormat="1" applyFont="1" applyFill="1" applyBorder="1" applyAlignment="1">
      <alignment horizontal="center" vertical="center"/>
    </xf>
    <xf numFmtId="0" fontId="0" fillId="0" borderId="0" xfId="0" applyFont="1">
      <alignment vertical="center"/>
    </xf>
    <xf numFmtId="0" fontId="5" fillId="0" borderId="0" xfId="0" applyFont="1">
      <alignment vertical="center"/>
    </xf>
    <xf numFmtId="0" fontId="1"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0" fillId="2" borderId="1"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177" fontId="5" fillId="0" borderId="1" xfId="0" applyNumberFormat="1" applyFont="1" applyBorder="1">
      <alignment vertical="center"/>
    </xf>
    <xf numFmtId="177" fontId="5" fillId="0" borderId="1" xfId="0" applyNumberFormat="1" applyFont="1" applyFill="1" applyBorder="1">
      <alignment vertical="center"/>
    </xf>
    <xf numFmtId="0" fontId="5" fillId="0" borderId="1" xfId="0" applyFont="1" applyBorder="1">
      <alignment vertical="center"/>
    </xf>
    <xf numFmtId="4" fontId="3" fillId="2" borderId="2" xfId="0" applyNumberFormat="1" applyFont="1" applyFill="1" applyBorder="1" applyAlignment="1">
      <alignment horizontal="right" vertical="center"/>
    </xf>
    <xf numFmtId="177" fontId="5" fillId="0" borderId="7" xfId="0" applyNumberFormat="1" applyFont="1" applyBorder="1">
      <alignment vertical="center"/>
    </xf>
    <xf numFmtId="0" fontId="5" fillId="0" borderId="1" xfId="0" applyFont="1" applyBorder="1" applyAlignment="1">
      <alignment horizontal="center" vertical="center"/>
    </xf>
    <xf numFmtId="43" fontId="5" fillId="0" borderId="7" xfId="0" applyNumberFormat="1" applyFont="1" applyBorder="1">
      <alignment vertical="center"/>
    </xf>
    <xf numFmtId="0" fontId="0" fillId="0" borderId="0" xfId="0" applyAlignment="1">
      <alignment horizontal="right" vertical="center"/>
    </xf>
    <xf numFmtId="0" fontId="5" fillId="0" borderId="0" xfId="0" applyFont="1" applyBorder="1" applyAlignment="1">
      <alignment horizontal="left" vertical="center"/>
    </xf>
    <xf numFmtId="0" fontId="5" fillId="0" borderId="0" xfId="0" applyFont="1" applyBorder="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0" fillId="0" borderId="8" xfId="0" applyFont="1" applyBorder="1" applyAlignment="1">
      <alignment horizontal="center" vertical="center" wrapText="1"/>
    </xf>
    <xf numFmtId="176" fontId="0" fillId="2" borderId="1"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Border="1" applyAlignment="1">
      <alignment horizontal="center" vertical="center" wrapText="1"/>
    </xf>
    <xf numFmtId="177" fontId="0" fillId="0" borderId="1" xfId="0" applyNumberFormat="1" applyFill="1" applyBorder="1">
      <alignment vertical="center"/>
    </xf>
    <xf numFmtId="177" fontId="0" fillId="0" borderId="1" xfId="0" applyNumberFormat="1" applyBorder="1">
      <alignment vertical="center"/>
    </xf>
    <xf numFmtId="177" fontId="0" fillId="0" borderId="1" xfId="0" applyNumberFormat="1" applyFill="1" applyBorder="1" applyAlignment="1">
      <alignment horizontal="center" vertical="center"/>
    </xf>
    <xf numFmtId="0" fontId="0" fillId="0" borderId="1" xfId="0" applyBorder="1">
      <alignment vertical="center"/>
    </xf>
    <xf numFmtId="0" fontId="0" fillId="0" borderId="11" xfId="0" applyBorder="1" applyAlignment="1">
      <alignment horizontal="right" vertical="center"/>
    </xf>
    <xf numFmtId="49" fontId="6" fillId="2" borderId="1"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49" fontId="0" fillId="2" borderId="2" xfId="0" applyNumberFormat="1" applyFont="1" applyFill="1" applyBorder="1" applyAlignment="1">
      <alignment horizontal="left" vertical="center"/>
    </xf>
    <xf numFmtId="0" fontId="0" fillId="2" borderId="1"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left" vertical="center"/>
    </xf>
    <xf numFmtId="0" fontId="7" fillId="0" borderId="0" xfId="0" applyFont="1" applyFill="1">
      <alignment vertical="center"/>
    </xf>
    <xf numFmtId="0" fontId="0" fillId="0" borderId="13" xfId="0" applyBorder="1" applyAlignment="1">
      <alignment horizontal="center" vertical="center"/>
    </xf>
    <xf numFmtId="177" fontId="0" fillId="0" borderId="5" xfId="0" applyNumberFormat="1" applyBorder="1">
      <alignment vertical="center"/>
    </xf>
    <xf numFmtId="177" fontId="0" fillId="0" borderId="14" xfId="0" applyNumberFormat="1" applyBorder="1">
      <alignment vertical="center"/>
    </xf>
    <xf numFmtId="177" fontId="0" fillId="0" borderId="7" xfId="0" applyNumberFormat="1" applyBorder="1">
      <alignment vertical="center"/>
    </xf>
    <xf numFmtId="0" fontId="0" fillId="0" borderId="14" xfId="0" applyBorder="1">
      <alignment vertical="center"/>
    </xf>
    <xf numFmtId="49" fontId="3" fillId="0" borderId="2" xfId="0" applyNumberFormat="1" applyFont="1" applyFill="1" applyBorder="1" applyAlignment="1">
      <alignment horizontal="left" vertical="center"/>
    </xf>
    <xf numFmtId="0" fontId="5" fillId="0" borderId="14" xfId="0" applyFont="1" applyBorder="1">
      <alignment vertical="center"/>
    </xf>
    <xf numFmtId="0" fontId="5" fillId="0" borderId="1" xfId="0" applyFont="1" applyFill="1" applyBorder="1" applyAlignment="1">
      <alignment horizontal="left" vertical="center"/>
    </xf>
    <xf numFmtId="0" fontId="5" fillId="0" borderId="14" xfId="0" applyFont="1" applyFill="1" applyBorder="1">
      <alignment vertical="center"/>
    </xf>
    <xf numFmtId="43" fontId="5" fillId="0" borderId="1" xfId="0" applyNumberFormat="1" applyFont="1" applyFill="1" applyBorder="1">
      <alignment vertical="center"/>
    </xf>
    <xf numFmtId="177" fontId="5" fillId="0" borderId="5" xfId="0" applyNumberFormat="1" applyFont="1" applyBorder="1">
      <alignment vertical="center"/>
    </xf>
    <xf numFmtId="0" fontId="0" fillId="0" borderId="5" xfId="0" applyBorder="1" applyAlignment="1">
      <alignment horizontal="center" vertical="center"/>
    </xf>
    <xf numFmtId="0" fontId="0" fillId="0" borderId="14" xfId="0" applyBorder="1" applyAlignment="1">
      <alignment horizontal="center" vertical="center"/>
    </xf>
    <xf numFmtId="0" fontId="7" fillId="0" borderId="0" xfId="0" applyFont="1">
      <alignment vertical="center"/>
    </xf>
    <xf numFmtId="49" fontId="0" fillId="2" borderId="1" xfId="49" applyNumberFormat="1"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4"/>
  <sheetViews>
    <sheetView workbookViewId="0">
      <selection activeCell="C3" sqref="C3"/>
    </sheetView>
  </sheetViews>
  <sheetFormatPr defaultColWidth="9" defaultRowHeight="24.95" customHeight="1" outlineLevelCol="5"/>
  <cols>
    <col min="1" max="1" width="25.75" customWidth="1"/>
    <col min="2" max="2" width="18.75" customWidth="1"/>
    <col min="3" max="3" width="32.125" customWidth="1"/>
    <col min="4" max="4" width="17.125" customWidth="1"/>
    <col min="5" max="5" width="16.625" customWidth="1"/>
    <col min="6" max="6" width="17.75" customWidth="1"/>
    <col min="7" max="7" width="12.625"/>
  </cols>
  <sheetData>
    <row r="1" ht="24.75" customHeight="1" spans="1:1">
      <c r="A1" t="s">
        <v>0</v>
      </c>
    </row>
    <row r="2" ht="39" customHeight="1" spans="1:6">
      <c r="A2" s="31" t="s">
        <v>1</v>
      </c>
      <c r="B2" s="31"/>
      <c r="C2" s="31"/>
      <c r="D2" s="31"/>
      <c r="E2" s="31"/>
      <c r="F2" s="31"/>
    </row>
    <row r="3" ht="26.25" customHeight="1" spans="1:6">
      <c r="A3" s="32" t="s">
        <v>2</v>
      </c>
      <c r="B3" s="31"/>
      <c r="C3" s="31"/>
      <c r="D3" s="31"/>
      <c r="E3" s="31"/>
      <c r="F3" s="26" t="s">
        <v>3</v>
      </c>
    </row>
    <row r="4" customHeight="1" spans="1:6">
      <c r="A4" s="37" t="s">
        <v>4</v>
      </c>
      <c r="B4" s="37"/>
      <c r="C4" s="37" t="s">
        <v>5</v>
      </c>
      <c r="D4" s="37"/>
      <c r="E4" s="37"/>
      <c r="F4" s="37"/>
    </row>
    <row r="5" customHeight="1" spans="1:6">
      <c r="A5" s="37" t="s">
        <v>6</v>
      </c>
      <c r="B5" s="37" t="s">
        <v>7</v>
      </c>
      <c r="C5" s="37" t="s">
        <v>6</v>
      </c>
      <c r="D5" s="37" t="s">
        <v>8</v>
      </c>
      <c r="E5" s="37" t="s">
        <v>9</v>
      </c>
      <c r="F5" s="37" t="s">
        <v>10</v>
      </c>
    </row>
    <row r="6" customHeight="1" spans="1:6">
      <c r="A6" s="60" t="s">
        <v>11</v>
      </c>
      <c r="B6" s="58"/>
      <c r="C6" s="60" t="s">
        <v>12</v>
      </c>
      <c r="D6" s="58"/>
      <c r="E6" s="58"/>
      <c r="F6" s="58"/>
    </row>
    <row r="7" customHeight="1" spans="1:6">
      <c r="A7" s="60" t="s">
        <v>13</v>
      </c>
      <c r="B7" s="40">
        <v>108139478.2</v>
      </c>
      <c r="C7" s="89" t="s">
        <v>14</v>
      </c>
      <c r="D7" s="58">
        <f>SUM(E7:F7)</f>
        <v>3610000</v>
      </c>
      <c r="E7" s="58">
        <v>3610000</v>
      </c>
      <c r="F7" s="58"/>
    </row>
    <row r="8" customHeight="1" spans="1:6">
      <c r="A8" s="60" t="s">
        <v>15</v>
      </c>
      <c r="B8" s="58">
        <v>12142331.92</v>
      </c>
      <c r="C8" s="89" t="s">
        <v>16</v>
      </c>
      <c r="D8" s="58"/>
      <c r="E8" s="58"/>
      <c r="F8" s="58"/>
    </row>
    <row r="9" customHeight="1" spans="1:6">
      <c r="A9" s="60"/>
      <c r="B9" s="58"/>
      <c r="C9" s="89" t="s">
        <v>17</v>
      </c>
      <c r="D9" s="58"/>
      <c r="E9" s="58"/>
      <c r="F9" s="58"/>
    </row>
    <row r="10" customHeight="1" spans="1:6">
      <c r="A10" s="60"/>
      <c r="B10" s="58"/>
      <c r="C10" s="89" t="s">
        <v>18</v>
      </c>
      <c r="D10" s="58"/>
      <c r="E10" s="58"/>
      <c r="F10" s="58"/>
    </row>
    <row r="11" customHeight="1" spans="1:6">
      <c r="A11" s="60"/>
      <c r="B11" s="58"/>
      <c r="C11" s="89" t="s">
        <v>19</v>
      </c>
      <c r="D11" s="58"/>
      <c r="E11" s="58"/>
      <c r="F11" s="58"/>
    </row>
    <row r="12" customHeight="1" spans="1:6">
      <c r="A12" s="60"/>
      <c r="B12" s="58"/>
      <c r="C12" s="89" t="s">
        <v>20</v>
      </c>
      <c r="D12" s="58"/>
      <c r="E12" s="58"/>
      <c r="F12" s="58"/>
    </row>
    <row r="13" customHeight="1" spans="1:6">
      <c r="A13" s="60"/>
      <c r="B13" s="58"/>
      <c r="C13" s="89" t="s">
        <v>21</v>
      </c>
      <c r="D13" s="58"/>
      <c r="E13" s="58"/>
      <c r="F13" s="58"/>
    </row>
    <row r="14" customHeight="1" spans="1:6">
      <c r="A14" s="60"/>
      <c r="B14" s="58"/>
      <c r="C14" s="89" t="s">
        <v>22</v>
      </c>
      <c r="D14" s="58">
        <f>SUM(E14:F14)</f>
        <v>1164360</v>
      </c>
      <c r="E14" s="40">
        <v>1164360</v>
      </c>
      <c r="F14" s="58"/>
    </row>
    <row r="15" customHeight="1" spans="1:6">
      <c r="A15" s="60"/>
      <c r="B15" s="58"/>
      <c r="C15" s="89" t="s">
        <v>23</v>
      </c>
      <c r="D15" s="58"/>
      <c r="E15" s="58"/>
      <c r="F15" s="58"/>
    </row>
    <row r="16" customHeight="1" spans="1:6">
      <c r="A16" s="60"/>
      <c r="B16" s="58"/>
      <c r="C16" s="89" t="s">
        <v>24</v>
      </c>
      <c r="D16" s="58">
        <f>SUM(E16:F16)</f>
        <v>1026830.7</v>
      </c>
      <c r="E16" s="58">
        <v>1026830.7</v>
      </c>
      <c r="F16" s="58"/>
    </row>
    <row r="17" customHeight="1" spans="1:6">
      <c r="A17" s="60"/>
      <c r="B17" s="58"/>
      <c r="C17" s="89" t="s">
        <v>25</v>
      </c>
      <c r="D17" s="58"/>
      <c r="E17" s="58"/>
      <c r="F17" s="58"/>
    </row>
    <row r="18" customHeight="1" spans="1:6">
      <c r="A18" s="60"/>
      <c r="B18" s="58"/>
      <c r="C18" s="89" t="s">
        <v>26</v>
      </c>
      <c r="D18" s="58">
        <f>SUM(E18:F18)</f>
        <v>113702650.72</v>
      </c>
      <c r="E18" s="58">
        <v>101560318.8</v>
      </c>
      <c r="F18" s="58">
        <v>12142331.92</v>
      </c>
    </row>
    <row r="19" customHeight="1" spans="1:6">
      <c r="A19" s="60"/>
      <c r="B19" s="58"/>
      <c r="C19" s="89" t="s">
        <v>27</v>
      </c>
      <c r="D19" s="58"/>
      <c r="E19" s="58"/>
      <c r="F19" s="58"/>
    </row>
    <row r="20" customHeight="1" spans="1:6">
      <c r="A20" s="60"/>
      <c r="B20" s="58"/>
      <c r="C20" s="89" t="s">
        <v>28</v>
      </c>
      <c r="D20" s="58"/>
      <c r="E20" s="58"/>
      <c r="F20" s="58"/>
    </row>
    <row r="21" customHeight="1" spans="1:6">
      <c r="A21" s="60"/>
      <c r="B21" s="58"/>
      <c r="C21" s="89" t="s">
        <v>29</v>
      </c>
      <c r="D21" s="58"/>
      <c r="E21" s="58"/>
      <c r="F21" s="58"/>
    </row>
    <row r="22" customHeight="1" spans="1:6">
      <c r="A22" s="60"/>
      <c r="B22" s="58"/>
      <c r="C22" s="89" t="s">
        <v>30</v>
      </c>
      <c r="D22" s="58"/>
      <c r="E22" s="58"/>
      <c r="F22" s="58"/>
    </row>
    <row r="23" customHeight="1" spans="1:6">
      <c r="A23" s="60"/>
      <c r="B23" s="58"/>
      <c r="C23" s="89" t="s">
        <v>31</v>
      </c>
      <c r="D23" s="58"/>
      <c r="E23" s="58"/>
      <c r="F23" s="58"/>
    </row>
    <row r="24" customHeight="1" spans="1:6">
      <c r="A24" s="60"/>
      <c r="B24" s="58"/>
      <c r="C24" s="89" t="s">
        <v>32</v>
      </c>
      <c r="D24" s="58"/>
      <c r="E24" s="58"/>
      <c r="F24" s="58"/>
    </row>
    <row r="25" customHeight="1" spans="1:6">
      <c r="A25" s="60"/>
      <c r="B25" s="58"/>
      <c r="C25" s="89" t="s">
        <v>33</v>
      </c>
      <c r="D25" s="58"/>
      <c r="E25" s="58"/>
      <c r="F25" s="58"/>
    </row>
    <row r="26" customHeight="1" spans="1:6">
      <c r="A26" s="60"/>
      <c r="B26" s="58"/>
      <c r="C26" s="89" t="s">
        <v>34</v>
      </c>
      <c r="D26" s="58">
        <f>SUM(E26:F26)</f>
        <v>777968.7</v>
      </c>
      <c r="E26" s="58">
        <v>777968.7</v>
      </c>
      <c r="F26" s="58"/>
    </row>
    <row r="27" customHeight="1" spans="1:6">
      <c r="A27" s="60"/>
      <c r="B27" s="58"/>
      <c r="C27" s="89" t="s">
        <v>35</v>
      </c>
      <c r="D27" s="58"/>
      <c r="E27" s="58"/>
      <c r="F27" s="58"/>
    </row>
    <row r="28" customHeight="1" spans="1:6">
      <c r="A28" s="60"/>
      <c r="B28" s="58"/>
      <c r="C28" s="89" t="s">
        <v>36</v>
      </c>
      <c r="D28" s="58"/>
      <c r="E28" s="58"/>
      <c r="F28" s="58"/>
    </row>
    <row r="29" customHeight="1" spans="1:6">
      <c r="A29" s="60"/>
      <c r="B29" s="58"/>
      <c r="C29" s="89" t="s">
        <v>37</v>
      </c>
      <c r="D29" s="58"/>
      <c r="E29" s="58"/>
      <c r="F29" s="58"/>
    </row>
    <row r="30" customHeight="1" spans="1:6">
      <c r="A30" s="60"/>
      <c r="B30" s="58"/>
      <c r="C30" s="89" t="s">
        <v>38</v>
      </c>
      <c r="D30" s="58"/>
      <c r="E30" s="58"/>
      <c r="F30" s="58"/>
    </row>
    <row r="31" customHeight="1" spans="1:6">
      <c r="A31" s="60"/>
      <c r="B31" s="58"/>
      <c r="C31" s="89" t="s">
        <v>39</v>
      </c>
      <c r="D31" s="58"/>
      <c r="E31" s="58"/>
      <c r="F31" s="58"/>
    </row>
    <row r="32" customHeight="1" spans="1:6">
      <c r="A32" s="60"/>
      <c r="B32" s="58"/>
      <c r="C32" s="89" t="s">
        <v>40</v>
      </c>
      <c r="D32" s="58"/>
      <c r="E32" s="58"/>
      <c r="F32" s="58"/>
    </row>
    <row r="33" ht="39" customHeight="1" spans="1:6">
      <c r="A33" s="60"/>
      <c r="B33" s="58"/>
      <c r="C33" s="89" t="s">
        <v>41</v>
      </c>
      <c r="D33" s="58"/>
      <c r="E33" s="58"/>
      <c r="F33" s="58"/>
    </row>
    <row r="34" ht="53" customHeight="1" spans="1:6">
      <c r="A34" s="60" t="s">
        <v>42</v>
      </c>
      <c r="B34" s="58">
        <f t="shared" ref="B34:F34" si="0">SUM(B6:B33)</f>
        <v>120281810.12</v>
      </c>
      <c r="C34" s="89" t="s">
        <v>43</v>
      </c>
      <c r="D34" s="58">
        <f>SUM(D6:D33)</f>
        <v>120281810.12</v>
      </c>
      <c r="E34" s="40">
        <f>SUM(E6:E33)</f>
        <v>108139478.2</v>
      </c>
      <c r="F34" s="58">
        <f>SUM(F6:F33)</f>
        <v>12142331.92</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workbookViewId="0">
      <selection activeCell="B10" sqref="B10"/>
    </sheetView>
  </sheetViews>
  <sheetFormatPr defaultColWidth="15.625" defaultRowHeight="24.95" customHeight="1" outlineLevelCol="4"/>
  <cols>
    <col min="1" max="1" width="15.625" style="68"/>
    <col min="2" max="2" width="20.75" customWidth="1"/>
    <col min="3" max="5" width="17.125"/>
  </cols>
  <sheetData>
    <row r="1" customHeight="1" spans="1:1">
      <c r="A1" t="s">
        <v>44</v>
      </c>
    </row>
    <row r="2" customHeight="1" spans="1:5">
      <c r="A2" s="31" t="s">
        <v>45</v>
      </c>
      <c r="B2" s="31"/>
      <c r="C2" s="31"/>
      <c r="D2" s="31"/>
      <c r="E2" s="31"/>
    </row>
    <row r="3" customHeight="1" spans="1:5">
      <c r="A3" s="32" t="s">
        <v>2</v>
      </c>
      <c r="B3" s="31"/>
      <c r="C3" s="31"/>
      <c r="D3" s="31"/>
      <c r="E3" s="47" t="s">
        <v>3</v>
      </c>
    </row>
    <row r="4" customHeight="1" spans="1:5">
      <c r="A4" s="37" t="s">
        <v>46</v>
      </c>
      <c r="B4" s="37"/>
      <c r="C4" s="37" t="s">
        <v>47</v>
      </c>
      <c r="D4" s="37"/>
      <c r="E4" s="37"/>
    </row>
    <row r="5" s="67" customFormat="1" customHeight="1" spans="1:5">
      <c r="A5" s="37" t="s">
        <v>48</v>
      </c>
      <c r="B5" s="37" t="s">
        <v>49</v>
      </c>
      <c r="C5" s="37" t="s">
        <v>50</v>
      </c>
      <c r="D5" s="37" t="s">
        <v>51</v>
      </c>
      <c r="E5" s="37" t="s">
        <v>52</v>
      </c>
    </row>
    <row r="6" customHeight="1" spans="1:5">
      <c r="A6" s="82">
        <v>2010150</v>
      </c>
      <c r="B6" s="42" t="s">
        <v>53</v>
      </c>
      <c r="C6" s="40">
        <f>SUM(D6+E6)</f>
        <v>3610000</v>
      </c>
      <c r="D6" s="40"/>
      <c r="E6" s="40">
        <v>3610000</v>
      </c>
    </row>
    <row r="7" s="88" customFormat="1" customHeight="1" spans="1:5">
      <c r="A7" s="38">
        <v>2080505</v>
      </c>
      <c r="B7" s="39" t="s">
        <v>54</v>
      </c>
      <c r="C7" s="40">
        <f t="shared" ref="C7:C17" si="0">SUM(D7+E7)</f>
        <v>1164360</v>
      </c>
      <c r="D7" s="40">
        <v>1164360</v>
      </c>
      <c r="E7" s="40"/>
    </row>
    <row r="8" s="88" customFormat="1" customHeight="1" spans="1:5">
      <c r="A8" s="38">
        <v>2101101</v>
      </c>
      <c r="B8" s="42" t="s">
        <v>55</v>
      </c>
      <c r="C8" s="40">
        <f t="shared" si="0"/>
        <v>41760.8</v>
      </c>
      <c r="D8" s="40">
        <v>41760.8</v>
      </c>
      <c r="E8" s="40"/>
    </row>
    <row r="9" s="88" customFormat="1" customHeight="1" spans="1:5">
      <c r="A9" s="38">
        <v>2101102</v>
      </c>
      <c r="B9" s="42" t="s">
        <v>56</v>
      </c>
      <c r="C9" s="40">
        <f t="shared" si="0"/>
        <v>218421.7</v>
      </c>
      <c r="D9" s="40">
        <v>218421.7</v>
      </c>
      <c r="E9" s="40"/>
    </row>
    <row r="10" s="88" customFormat="1" customHeight="1" spans="1:5">
      <c r="A10" s="38">
        <v>2101103</v>
      </c>
      <c r="B10" s="42" t="s">
        <v>57</v>
      </c>
      <c r="C10" s="40">
        <f t="shared" si="0"/>
        <v>766648.2</v>
      </c>
      <c r="D10" s="40">
        <v>766648.2</v>
      </c>
      <c r="E10" s="40"/>
    </row>
    <row r="11" s="88" customFormat="1" customHeight="1" spans="1:5">
      <c r="A11" s="38">
        <v>2120101</v>
      </c>
      <c r="B11" s="42" t="s">
        <v>58</v>
      </c>
      <c r="C11" s="40">
        <f t="shared" si="0"/>
        <v>1233517.9</v>
      </c>
      <c r="D11" s="40">
        <v>1233517.9</v>
      </c>
      <c r="E11" s="40"/>
    </row>
    <row r="12" s="88" customFormat="1" customHeight="1" spans="1:5">
      <c r="A12" s="38">
        <v>2120104</v>
      </c>
      <c r="B12" s="42" t="s">
        <v>59</v>
      </c>
      <c r="C12" s="40">
        <f t="shared" si="0"/>
        <v>58179202</v>
      </c>
      <c r="D12" s="40">
        <v>7398602</v>
      </c>
      <c r="E12" s="40">
        <v>50780600</v>
      </c>
    </row>
    <row r="13" s="88" customFormat="1" customHeight="1" spans="1:5">
      <c r="A13" s="38">
        <v>2120199</v>
      </c>
      <c r="B13" s="39" t="s">
        <v>60</v>
      </c>
      <c r="C13" s="40">
        <f t="shared" si="0"/>
        <v>1157757.6</v>
      </c>
      <c r="D13" s="40">
        <v>457757.6</v>
      </c>
      <c r="E13" s="40">
        <v>700000</v>
      </c>
    </row>
    <row r="14" s="88" customFormat="1" customHeight="1" spans="1:5">
      <c r="A14" s="38">
        <v>2120399</v>
      </c>
      <c r="B14" s="39" t="s">
        <v>61</v>
      </c>
      <c r="C14" s="40">
        <f t="shared" si="0"/>
        <v>16289841.3</v>
      </c>
      <c r="D14" s="40">
        <v>7599841.3</v>
      </c>
      <c r="E14" s="40">
        <v>8690000</v>
      </c>
    </row>
    <row r="15" customHeight="1" spans="1:5">
      <c r="A15" s="38">
        <v>2120501</v>
      </c>
      <c r="B15" s="42" t="s">
        <v>62</v>
      </c>
      <c r="C15" s="40">
        <f t="shared" si="0"/>
        <v>2700000</v>
      </c>
      <c r="D15" s="40"/>
      <c r="E15" s="40">
        <v>2700000</v>
      </c>
    </row>
    <row r="16" customHeight="1" spans="1:5">
      <c r="A16" s="38">
        <v>2129901</v>
      </c>
      <c r="B16" s="42" t="s">
        <v>63</v>
      </c>
      <c r="C16" s="40">
        <f t="shared" si="0"/>
        <v>22000000</v>
      </c>
      <c r="D16" s="40"/>
      <c r="E16" s="40">
        <v>22000000</v>
      </c>
    </row>
    <row r="17" s="88" customFormat="1" customHeight="1" spans="1:5">
      <c r="A17" s="38">
        <v>2210201</v>
      </c>
      <c r="B17" s="42" t="s">
        <v>64</v>
      </c>
      <c r="C17" s="40">
        <f t="shared" si="0"/>
        <v>777968.7</v>
      </c>
      <c r="D17" s="40">
        <v>777968.7</v>
      </c>
      <c r="E17" s="40"/>
    </row>
    <row r="18" customHeight="1" spans="1:5">
      <c r="A18" s="45" t="s">
        <v>8</v>
      </c>
      <c r="B18" s="45"/>
      <c r="C18" s="40">
        <f>SUM(C6:C17)</f>
        <v>108139478.2</v>
      </c>
      <c r="D18" s="40">
        <f>SUM(D6:D17)</f>
        <v>19658878.2</v>
      </c>
      <c r="E18" s="40">
        <f>SUM(E6:E17)</f>
        <v>88480600</v>
      </c>
    </row>
  </sheetData>
  <mergeCells count="4">
    <mergeCell ref="A2:E2"/>
    <mergeCell ref="A4:B4"/>
    <mergeCell ref="C4:E4"/>
    <mergeCell ref="A18:B1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3"/>
  <sheetViews>
    <sheetView workbookViewId="0">
      <selection activeCell="B6" sqref="B6"/>
    </sheetView>
  </sheetViews>
  <sheetFormatPr defaultColWidth="15.625" defaultRowHeight="24.95" customHeight="1" outlineLevelCol="4"/>
  <cols>
    <col min="1" max="1" width="18.25" style="68" customWidth="1"/>
    <col min="2" max="2" width="25.625" customWidth="1"/>
    <col min="3" max="4" width="16"/>
  </cols>
  <sheetData>
    <row r="1" customHeight="1" spans="1:1">
      <c r="A1" t="s">
        <v>65</v>
      </c>
    </row>
    <row r="2" customHeight="1" spans="1:5">
      <c r="A2" s="31" t="s">
        <v>66</v>
      </c>
      <c r="B2" s="31"/>
      <c r="C2" s="31"/>
      <c r="D2" s="31"/>
      <c r="E2" s="31"/>
    </row>
    <row r="3" customHeight="1" spans="1:5">
      <c r="A3" s="32" t="s">
        <v>2</v>
      </c>
      <c r="E3" s="47" t="s">
        <v>3</v>
      </c>
    </row>
    <row r="4" customHeight="1" spans="1:5">
      <c r="A4" s="37" t="s">
        <v>67</v>
      </c>
      <c r="B4" s="37"/>
      <c r="C4" s="37" t="s">
        <v>68</v>
      </c>
      <c r="D4" s="37"/>
      <c r="E4" s="37"/>
    </row>
    <row r="5" s="67" customFormat="1" customHeight="1" spans="1:5">
      <c r="A5" s="37" t="s">
        <v>48</v>
      </c>
      <c r="B5" s="37" t="s">
        <v>49</v>
      </c>
      <c r="C5" s="37" t="s">
        <v>8</v>
      </c>
      <c r="D5" s="75" t="s">
        <v>69</v>
      </c>
      <c r="E5" s="37" t="s">
        <v>70</v>
      </c>
    </row>
    <row r="6" customHeight="1" spans="1:5">
      <c r="A6" s="69">
        <v>30101</v>
      </c>
      <c r="B6" s="60" t="s">
        <v>71</v>
      </c>
      <c r="C6" s="76">
        <f>SUM(D6:E6)</f>
        <v>3060972</v>
      </c>
      <c r="D6" s="58">
        <v>3060972</v>
      </c>
      <c r="E6" s="77"/>
    </row>
    <row r="7" customHeight="1" spans="1:5">
      <c r="A7" s="69">
        <v>30102</v>
      </c>
      <c r="B7" s="60" t="s">
        <v>72</v>
      </c>
      <c r="C7" s="76">
        <f t="shared" ref="C7:C22" si="0">SUM(D7:E7)</f>
        <v>2856300</v>
      </c>
      <c r="D7" s="58">
        <v>2856300</v>
      </c>
      <c r="E7" s="77"/>
    </row>
    <row r="8" customHeight="1" spans="1:5">
      <c r="A8" s="69">
        <v>30103</v>
      </c>
      <c r="B8" s="60" t="s">
        <v>73</v>
      </c>
      <c r="C8" s="76">
        <f t="shared" si="0"/>
        <v>215826</v>
      </c>
      <c r="D8" s="58">
        <v>215826</v>
      </c>
      <c r="E8" s="77"/>
    </row>
    <row r="9" customHeight="1" spans="1:5">
      <c r="A9" s="69">
        <v>30107</v>
      </c>
      <c r="B9" s="60" t="s">
        <v>74</v>
      </c>
      <c r="C9" s="76">
        <f t="shared" si="0"/>
        <v>290280</v>
      </c>
      <c r="D9" s="58">
        <v>290280</v>
      </c>
      <c r="E9" s="77"/>
    </row>
    <row r="10" customHeight="1" spans="1:5">
      <c r="A10" s="69">
        <v>30108</v>
      </c>
      <c r="B10" s="60" t="s">
        <v>75</v>
      </c>
      <c r="C10" s="76">
        <f t="shared" si="0"/>
        <v>1164360</v>
      </c>
      <c r="D10" s="58">
        <v>1164360</v>
      </c>
      <c r="E10" s="77"/>
    </row>
    <row r="11" customHeight="1" spans="1:5">
      <c r="A11" s="69">
        <v>30110</v>
      </c>
      <c r="B11" s="60" t="s">
        <v>76</v>
      </c>
      <c r="C11" s="76">
        <f t="shared" si="0"/>
        <v>244877.7</v>
      </c>
      <c r="D11" s="58">
        <v>244877.7</v>
      </c>
      <c r="E11" s="77"/>
    </row>
    <row r="12" customHeight="1" spans="1:5">
      <c r="A12" s="69">
        <v>30111</v>
      </c>
      <c r="B12" s="60" t="s">
        <v>77</v>
      </c>
      <c r="C12" s="76">
        <f t="shared" si="0"/>
        <v>766648.2</v>
      </c>
      <c r="D12" s="58">
        <v>766648.2</v>
      </c>
      <c r="E12" s="77"/>
    </row>
    <row r="13" customHeight="1" spans="1:5">
      <c r="A13" s="69">
        <v>30112</v>
      </c>
      <c r="B13" s="60" t="s">
        <v>78</v>
      </c>
      <c r="C13" s="76">
        <f t="shared" si="0"/>
        <v>35370.4</v>
      </c>
      <c r="D13" s="58">
        <v>35370.4</v>
      </c>
      <c r="E13" s="77"/>
    </row>
    <row r="14" customHeight="1" spans="1:5">
      <c r="A14" s="69">
        <v>30113</v>
      </c>
      <c r="B14" s="60" t="s">
        <v>64</v>
      </c>
      <c r="C14" s="76">
        <f t="shared" si="0"/>
        <v>777968.7</v>
      </c>
      <c r="D14" s="78">
        <v>777968.7</v>
      </c>
      <c r="E14" s="58"/>
    </row>
    <row r="15" customHeight="1" spans="1:5">
      <c r="A15" s="69">
        <v>30199</v>
      </c>
      <c r="B15" s="60" t="s">
        <v>79</v>
      </c>
      <c r="C15" s="76">
        <f t="shared" si="0"/>
        <v>8345543.1</v>
      </c>
      <c r="D15" s="58">
        <v>8345543.1</v>
      </c>
      <c r="E15" s="58"/>
    </row>
    <row r="16" customHeight="1" spans="1:5">
      <c r="A16" s="69">
        <v>30201</v>
      </c>
      <c r="B16" s="60" t="s">
        <v>80</v>
      </c>
      <c r="C16" s="58">
        <f t="shared" si="0"/>
        <v>1004211</v>
      </c>
      <c r="D16" s="79"/>
      <c r="E16" s="58">
        <v>1004211</v>
      </c>
    </row>
    <row r="17" customHeight="1" spans="1:5">
      <c r="A17" s="69">
        <v>30229</v>
      </c>
      <c r="B17" s="60" t="s">
        <v>81</v>
      </c>
      <c r="C17" s="58">
        <f t="shared" si="0"/>
        <v>2776.8</v>
      </c>
      <c r="D17" s="79"/>
      <c r="E17" s="58">
        <v>2776.8</v>
      </c>
    </row>
    <row r="18" customHeight="1" spans="1:5">
      <c r="A18" s="38">
        <v>30207</v>
      </c>
      <c r="B18" s="80" t="s">
        <v>82</v>
      </c>
      <c r="C18" s="40">
        <f t="shared" si="0"/>
        <v>101040</v>
      </c>
      <c r="D18" s="81"/>
      <c r="E18" s="40">
        <v>101040</v>
      </c>
    </row>
    <row r="19" customHeight="1" spans="1:5">
      <c r="A19" s="38">
        <v>30228</v>
      </c>
      <c r="B19" s="42" t="s">
        <v>83</v>
      </c>
      <c r="C19" s="40">
        <f t="shared" si="0"/>
        <v>120624.3</v>
      </c>
      <c r="D19" s="81"/>
      <c r="E19" s="40">
        <v>120624.3</v>
      </c>
    </row>
    <row r="20" s="74" customFormat="1" ht="21" customHeight="1" spans="1:5">
      <c r="A20" s="82">
        <v>30231</v>
      </c>
      <c r="B20" s="80" t="s">
        <v>84</v>
      </c>
      <c r="C20" s="40">
        <f t="shared" si="0"/>
        <v>104000</v>
      </c>
      <c r="D20" s="83"/>
      <c r="E20" s="84">
        <v>104000</v>
      </c>
    </row>
    <row r="21" s="74" customFormat="1" ht="21" customHeight="1" spans="1:5">
      <c r="A21" s="82">
        <v>30239</v>
      </c>
      <c r="B21" s="80" t="s">
        <v>85</v>
      </c>
      <c r="C21" s="40">
        <f t="shared" si="0"/>
        <v>568080</v>
      </c>
      <c r="D21" s="83"/>
      <c r="E21" s="84">
        <v>568080</v>
      </c>
    </row>
    <row r="22" customHeight="1" spans="1:5">
      <c r="A22" s="38" t="s">
        <v>86</v>
      </c>
      <c r="B22" s="42"/>
      <c r="C22" s="85"/>
      <c r="D22" s="40"/>
      <c r="E22" s="40"/>
    </row>
    <row r="23" customHeight="1" spans="1:5">
      <c r="A23" s="86" t="s">
        <v>8</v>
      </c>
      <c r="B23" s="87"/>
      <c r="C23" s="58">
        <f>SUM(C6:C22)</f>
        <v>19658878.2</v>
      </c>
      <c r="D23" s="58">
        <f>SUM(D6:D22)</f>
        <v>17758146.1</v>
      </c>
      <c r="E23" s="58">
        <f>SUM(E6:E22)</f>
        <v>1900732.1</v>
      </c>
    </row>
  </sheetData>
  <mergeCells count="4">
    <mergeCell ref="A2:E2"/>
    <mergeCell ref="A4:B4"/>
    <mergeCell ref="C4:E4"/>
    <mergeCell ref="A23:B23"/>
  </mergeCells>
  <printOptions horizontalCentered="1"/>
  <pageMargins left="0.707638888888889" right="0.707638888888889" top="0.235416666666667" bottom="0.313888888888889" header="0.15625" footer="0.196527777777778"/>
  <pageSetup paperSize="9" scale="9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A10" sqref="A10:L10"/>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 min="13" max="13" width="35.25" customWidth="1"/>
  </cols>
  <sheetData>
    <row r="1" customHeight="1" spans="1:1">
      <c r="A1" t="s">
        <v>87</v>
      </c>
    </row>
    <row r="2" ht="34.5" customHeight="1" spans="1:12">
      <c r="A2" s="31" t="s">
        <v>88</v>
      </c>
      <c r="B2" s="31"/>
      <c r="C2" s="31"/>
      <c r="D2" s="31"/>
      <c r="E2" s="31"/>
      <c r="F2" s="31"/>
      <c r="G2" s="31"/>
      <c r="H2" s="31"/>
      <c r="I2" s="31"/>
      <c r="J2" s="31"/>
      <c r="K2" s="31"/>
      <c r="L2" s="31"/>
    </row>
    <row r="3" customHeight="1" spans="1:12">
      <c r="A3" s="32" t="s">
        <v>2</v>
      </c>
      <c r="L3" s="47" t="s">
        <v>3</v>
      </c>
    </row>
    <row r="4" ht="29.25" customHeight="1" spans="1:12">
      <c r="A4" s="37" t="s">
        <v>89</v>
      </c>
      <c r="B4" s="37"/>
      <c r="C4" s="37"/>
      <c r="D4" s="37"/>
      <c r="E4" s="37"/>
      <c r="F4" s="37"/>
      <c r="G4" s="37" t="s">
        <v>47</v>
      </c>
      <c r="H4" s="37"/>
      <c r="I4" s="37"/>
      <c r="J4" s="37"/>
      <c r="K4" s="37"/>
      <c r="L4" s="37"/>
    </row>
    <row r="5" s="71" customFormat="1" customHeight="1" spans="1:12">
      <c r="A5" s="72" t="s">
        <v>8</v>
      </c>
      <c r="B5" s="72" t="s">
        <v>90</v>
      </c>
      <c r="C5" s="72" t="s">
        <v>91</v>
      </c>
      <c r="D5" s="72"/>
      <c r="E5" s="72"/>
      <c r="F5" s="72" t="s">
        <v>92</v>
      </c>
      <c r="G5" s="72" t="s">
        <v>8</v>
      </c>
      <c r="H5" s="72" t="s">
        <v>90</v>
      </c>
      <c r="I5" s="72" t="s">
        <v>91</v>
      </c>
      <c r="J5" s="72"/>
      <c r="K5" s="72"/>
      <c r="L5" s="72" t="s">
        <v>92</v>
      </c>
    </row>
    <row r="6" s="71" customFormat="1" customHeight="1" spans="1:12">
      <c r="A6" s="72"/>
      <c r="B6" s="72"/>
      <c r="C6" s="72" t="s">
        <v>50</v>
      </c>
      <c r="D6" s="72" t="s">
        <v>93</v>
      </c>
      <c r="E6" s="72" t="s">
        <v>94</v>
      </c>
      <c r="F6" s="72"/>
      <c r="G6" s="72"/>
      <c r="H6" s="72"/>
      <c r="I6" s="72" t="s">
        <v>50</v>
      </c>
      <c r="J6" s="72" t="s">
        <v>93</v>
      </c>
      <c r="K6" s="72" t="s">
        <v>94</v>
      </c>
      <c r="L6" s="72"/>
    </row>
    <row r="7" s="71" customFormat="1" ht="63" customHeight="1" spans="1:12">
      <c r="A7" s="72">
        <v>626300</v>
      </c>
      <c r="B7" s="72">
        <v>30000</v>
      </c>
      <c r="C7" s="72">
        <v>546300</v>
      </c>
      <c r="D7" s="72"/>
      <c r="E7" s="72">
        <v>546300</v>
      </c>
      <c r="F7" s="72">
        <v>50000</v>
      </c>
      <c r="G7" s="72">
        <v>626300</v>
      </c>
      <c r="H7" s="72">
        <v>30000</v>
      </c>
      <c r="I7" s="72">
        <v>546300</v>
      </c>
      <c r="J7" s="72"/>
      <c r="K7" s="72">
        <v>546300</v>
      </c>
      <c r="L7" s="72">
        <v>50000</v>
      </c>
    </row>
    <row r="8" ht="40.5" customHeight="1" spans="1:12">
      <c r="A8" s="73"/>
      <c r="B8" s="73"/>
      <c r="C8" s="73"/>
      <c r="D8" s="73"/>
      <c r="E8" s="73"/>
      <c r="F8" s="73"/>
      <c r="G8" s="73"/>
      <c r="H8" s="73"/>
      <c r="I8" s="73"/>
      <c r="J8" s="73"/>
      <c r="K8" s="73"/>
      <c r="L8" s="73"/>
    </row>
    <row r="9" customHeight="1" spans="1:12">
      <c r="A9" s="68"/>
      <c r="B9" s="68"/>
      <c r="C9" s="68"/>
      <c r="D9" s="68"/>
      <c r="E9" s="68"/>
      <c r="F9" s="68"/>
      <c r="G9" s="68"/>
      <c r="H9" s="68"/>
      <c r="I9" s="68"/>
      <c r="J9" s="68"/>
      <c r="K9" s="68"/>
      <c r="L9" s="68"/>
    </row>
    <row r="10" ht="26.25" customHeight="1" spans="1:12">
      <c r="A10" s="68"/>
      <c r="B10" s="68"/>
      <c r="C10" s="68"/>
      <c r="D10" s="68"/>
      <c r="E10" s="68"/>
      <c r="F10" s="68"/>
      <c r="G10" s="68"/>
      <c r="H10" s="68"/>
      <c r="I10" s="68"/>
      <c r="J10" s="68"/>
      <c r="K10" s="68"/>
      <c r="L10" s="68"/>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
  <sheetViews>
    <sheetView workbookViewId="0">
      <selection activeCell="E15" sqref="E15"/>
    </sheetView>
  </sheetViews>
  <sheetFormatPr defaultColWidth="15.625" defaultRowHeight="24.95" customHeight="1" outlineLevelRow="7" outlineLevelCol="4"/>
  <cols>
    <col min="1" max="1" width="12.5" style="68" customWidth="1"/>
    <col min="2" max="2" width="29.25" customWidth="1"/>
    <col min="3" max="3" width="16.25" customWidth="1"/>
    <col min="4" max="4" width="13.875" customWidth="1"/>
    <col min="5" max="5" width="21.25" customWidth="1"/>
  </cols>
  <sheetData>
    <row r="1" customHeight="1" spans="1:1">
      <c r="A1" t="s">
        <v>95</v>
      </c>
    </row>
    <row r="2" s="66" customFormat="1" ht="47.25" customHeight="1" spans="1:5">
      <c r="A2" s="31" t="s">
        <v>96</v>
      </c>
      <c r="B2" s="31"/>
      <c r="C2" s="31"/>
      <c r="D2" s="31"/>
      <c r="E2" s="31"/>
    </row>
    <row r="3" customHeight="1" spans="1:5">
      <c r="A3" s="32" t="s">
        <v>2</v>
      </c>
      <c r="E3" s="47" t="s">
        <v>3</v>
      </c>
    </row>
    <row r="4" customHeight="1" spans="1:5">
      <c r="A4" s="37" t="s">
        <v>46</v>
      </c>
      <c r="B4" s="37"/>
      <c r="C4" s="37" t="s">
        <v>47</v>
      </c>
      <c r="D4" s="37"/>
      <c r="E4" s="37"/>
    </row>
    <row r="5" s="67" customFormat="1" customHeight="1" spans="1:5">
      <c r="A5" s="37" t="s">
        <v>48</v>
      </c>
      <c r="B5" s="37" t="s">
        <v>49</v>
      </c>
      <c r="C5" s="37" t="s">
        <v>50</v>
      </c>
      <c r="D5" s="37" t="s">
        <v>51</v>
      </c>
      <c r="E5" s="37" t="s">
        <v>52</v>
      </c>
    </row>
    <row r="6" customHeight="1" spans="1:5">
      <c r="A6" s="69">
        <v>2121301</v>
      </c>
      <c r="B6" s="70" t="s">
        <v>97</v>
      </c>
      <c r="C6" s="58">
        <f>SUM(D6:E6)</f>
        <v>12142331.92</v>
      </c>
      <c r="D6" s="58"/>
      <c r="E6" s="58">
        <v>12142331.92</v>
      </c>
    </row>
    <row r="7" customHeight="1" spans="1:5">
      <c r="A7" s="69" t="s">
        <v>86</v>
      </c>
      <c r="C7" s="58"/>
      <c r="D7" s="58"/>
      <c r="E7" s="58"/>
    </row>
    <row r="8" customHeight="1" spans="1:5">
      <c r="A8" s="37" t="s">
        <v>8</v>
      </c>
      <c r="B8" s="37"/>
      <c r="C8" s="58">
        <f>SUM(C6:C7)</f>
        <v>12142331.92</v>
      </c>
      <c r="D8" s="58">
        <f>SUM(D6:D7)</f>
        <v>0</v>
      </c>
      <c r="E8" s="58">
        <f>SUM(E6:E7)</f>
        <v>12142331.92</v>
      </c>
    </row>
  </sheetData>
  <mergeCells count="4">
    <mergeCell ref="A2:E2"/>
    <mergeCell ref="A4:B4"/>
    <mergeCell ref="C4:E4"/>
    <mergeCell ref="A8:B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workbookViewId="0">
      <selection activeCell="A3" sqref="A3"/>
    </sheetView>
  </sheetViews>
  <sheetFormatPr defaultColWidth="9" defaultRowHeight="24.95" customHeight="1" outlineLevelCol="3"/>
  <cols>
    <col min="1" max="1" width="35.25" customWidth="1"/>
    <col min="2" max="2" width="17.125" customWidth="1"/>
    <col min="3" max="3" width="36.125" customWidth="1"/>
    <col min="4" max="4" width="17.625" customWidth="1"/>
  </cols>
  <sheetData>
    <row r="1" customHeight="1" spans="1:1">
      <c r="A1" t="s">
        <v>98</v>
      </c>
    </row>
    <row r="2" ht="40.5" customHeight="1" spans="1:4">
      <c r="A2" s="31" t="s">
        <v>99</v>
      </c>
      <c r="B2" s="31"/>
      <c r="C2" s="31"/>
      <c r="D2" s="31"/>
    </row>
    <row r="3" customHeight="1" spans="1:4">
      <c r="A3" s="32" t="s">
        <v>2</v>
      </c>
      <c r="D3" s="47" t="s">
        <v>3</v>
      </c>
    </row>
    <row r="4" customHeight="1" spans="1:4">
      <c r="A4" s="62" t="s">
        <v>100</v>
      </c>
      <c r="B4" s="62"/>
      <c r="C4" s="62" t="s">
        <v>101</v>
      </c>
      <c r="D4" s="62"/>
    </row>
    <row r="5" customHeight="1" spans="1:4">
      <c r="A5" s="62" t="s">
        <v>102</v>
      </c>
      <c r="B5" s="62" t="s">
        <v>103</v>
      </c>
      <c r="C5" s="62" t="s">
        <v>102</v>
      </c>
      <c r="D5" s="62" t="s">
        <v>103</v>
      </c>
    </row>
    <row r="6" ht="20.1" customHeight="1" spans="1:4">
      <c r="A6" s="63" t="s">
        <v>104</v>
      </c>
      <c r="B6" s="58">
        <v>108139478.2</v>
      </c>
      <c r="C6" s="63" t="s">
        <v>105</v>
      </c>
      <c r="D6" s="58">
        <v>3610000</v>
      </c>
    </row>
    <row r="7" ht="20.1" customHeight="1" spans="1:4">
      <c r="A7" s="64" t="s">
        <v>106</v>
      </c>
      <c r="B7" s="58">
        <v>12142331.92</v>
      </c>
      <c r="C7" s="63" t="s">
        <v>107</v>
      </c>
      <c r="D7" s="58"/>
    </row>
    <row r="8" ht="20.1" customHeight="1" spans="1:4">
      <c r="A8" s="64"/>
      <c r="B8" s="58"/>
      <c r="C8" s="63" t="s">
        <v>108</v>
      </c>
      <c r="D8" s="58"/>
    </row>
    <row r="9" ht="20.1" customHeight="1" spans="1:4">
      <c r="A9" s="64"/>
      <c r="B9" s="58"/>
      <c r="C9" s="63" t="s">
        <v>109</v>
      </c>
      <c r="D9" s="58"/>
    </row>
    <row r="10" ht="20.1" customHeight="1" spans="1:4">
      <c r="A10" s="64"/>
      <c r="B10" s="58"/>
      <c r="C10" s="63" t="s">
        <v>110</v>
      </c>
      <c r="D10" s="58"/>
    </row>
    <row r="11" ht="20.1" customHeight="1" spans="1:4">
      <c r="A11" s="64"/>
      <c r="B11" s="58"/>
      <c r="C11" s="63" t="s">
        <v>111</v>
      </c>
      <c r="D11" s="58"/>
    </row>
    <row r="12" ht="20.1" customHeight="1" spans="1:4">
      <c r="A12" s="64"/>
      <c r="B12" s="58"/>
      <c r="C12" s="63" t="s">
        <v>112</v>
      </c>
      <c r="D12" s="58"/>
    </row>
    <row r="13" ht="20.1" customHeight="1" spans="1:4">
      <c r="A13" s="64"/>
      <c r="B13" s="58"/>
      <c r="C13" s="63" t="s">
        <v>113</v>
      </c>
      <c r="D13" s="58">
        <v>1164360</v>
      </c>
    </row>
    <row r="14" ht="20.1" customHeight="1" spans="1:4">
      <c r="A14" s="63"/>
      <c r="B14" s="58"/>
      <c r="C14" s="63" t="s">
        <v>114</v>
      </c>
      <c r="D14" s="58"/>
    </row>
    <row r="15" ht="20.1" customHeight="1" spans="1:4">
      <c r="A15" s="63"/>
      <c r="B15" s="58"/>
      <c r="C15" s="63" t="s">
        <v>115</v>
      </c>
      <c r="D15" s="58">
        <v>1026830.7</v>
      </c>
    </row>
    <row r="16" ht="20.1" customHeight="1" spans="1:4">
      <c r="A16" s="63"/>
      <c r="B16" s="58"/>
      <c r="C16" s="63" t="s">
        <v>116</v>
      </c>
      <c r="D16" s="58"/>
    </row>
    <row r="17" ht="20.1" customHeight="1" spans="1:4">
      <c r="A17" s="63"/>
      <c r="B17" s="58"/>
      <c r="C17" s="63" t="s">
        <v>117</v>
      </c>
      <c r="D17" s="58">
        <v>113702650.72</v>
      </c>
    </row>
    <row r="18" ht="20.1" customHeight="1" spans="1:4">
      <c r="A18" s="63"/>
      <c r="B18" s="58"/>
      <c r="C18" s="63" t="s">
        <v>118</v>
      </c>
      <c r="D18" s="58"/>
    </row>
    <row r="19" ht="20.1" customHeight="1" spans="1:4">
      <c r="A19" s="63"/>
      <c r="B19" s="58"/>
      <c r="C19" s="63" t="s">
        <v>119</v>
      </c>
      <c r="D19" s="58"/>
    </row>
    <row r="20" ht="20.1" customHeight="1" spans="1:4">
      <c r="A20" s="63"/>
      <c r="B20" s="58"/>
      <c r="C20" s="63" t="s">
        <v>120</v>
      </c>
      <c r="D20" s="58"/>
    </row>
    <row r="21" ht="20.1" customHeight="1" spans="1:4">
      <c r="A21" s="63"/>
      <c r="B21" s="58"/>
      <c r="C21" s="63" t="s">
        <v>121</v>
      </c>
      <c r="D21" s="58"/>
    </row>
    <row r="22" ht="20.1" customHeight="1" spans="1:4">
      <c r="A22" s="63"/>
      <c r="B22" s="58"/>
      <c r="C22" s="63" t="s">
        <v>122</v>
      </c>
      <c r="D22" s="58"/>
    </row>
    <row r="23" ht="20.1" customHeight="1" spans="1:4">
      <c r="A23" s="65"/>
      <c r="B23" s="58"/>
      <c r="C23" s="63" t="s">
        <v>123</v>
      </c>
      <c r="D23" s="58"/>
    </row>
    <row r="24" ht="20.1" customHeight="1" spans="1:4">
      <c r="A24" s="65"/>
      <c r="B24" s="58"/>
      <c r="C24" s="63" t="s">
        <v>124</v>
      </c>
      <c r="D24" s="58"/>
    </row>
    <row r="25" ht="20.1" customHeight="1" spans="1:4">
      <c r="A25" s="65"/>
      <c r="B25" s="58"/>
      <c r="C25" s="63" t="s">
        <v>125</v>
      </c>
      <c r="D25" s="58">
        <v>777968.7</v>
      </c>
    </row>
    <row r="26" ht="20.1" customHeight="1" spans="1:4">
      <c r="A26" s="65"/>
      <c r="B26" s="58"/>
      <c r="C26" s="63" t="s">
        <v>126</v>
      </c>
      <c r="D26" s="58"/>
    </row>
    <row r="27" ht="20.1" customHeight="1" spans="1:4">
      <c r="A27" s="65"/>
      <c r="B27" s="58"/>
      <c r="C27" s="63" t="s">
        <v>127</v>
      </c>
      <c r="D27" s="58"/>
    </row>
    <row r="28" ht="20.1" customHeight="1" spans="1:4">
      <c r="A28" s="65"/>
      <c r="B28" s="58"/>
      <c r="C28" s="63" t="s">
        <v>128</v>
      </c>
      <c r="D28" s="58"/>
    </row>
    <row r="29" ht="20.1" customHeight="1" spans="1:4">
      <c r="A29" s="65"/>
      <c r="B29" s="58"/>
      <c r="C29" s="63" t="s">
        <v>129</v>
      </c>
      <c r="D29" s="58"/>
    </row>
    <row r="30" ht="20.1" customHeight="1" spans="1:4">
      <c r="A30" s="65"/>
      <c r="B30" s="58"/>
      <c r="C30" s="63" t="s">
        <v>130</v>
      </c>
      <c r="D30" s="58"/>
    </row>
    <row r="31" ht="20.1" customHeight="1" spans="1:4">
      <c r="A31" s="65"/>
      <c r="B31" s="58"/>
      <c r="C31" s="63" t="s">
        <v>131</v>
      </c>
      <c r="D31" s="58"/>
    </row>
    <row r="32" ht="20.1" customHeight="1" spans="2:4">
      <c r="B32" s="58"/>
      <c r="C32" s="63" t="s">
        <v>132</v>
      </c>
      <c r="D32" s="58"/>
    </row>
    <row r="33" ht="20.1" customHeight="1" spans="1:4">
      <c r="A33" s="65"/>
      <c r="B33" s="58"/>
      <c r="C33" s="62"/>
      <c r="D33" s="58"/>
    </row>
    <row r="34" ht="20.1" customHeight="1" spans="1:4">
      <c r="A34" s="62" t="s">
        <v>133</v>
      </c>
      <c r="B34" s="58">
        <f>SUM(B7+B6)</f>
        <v>120281810.12</v>
      </c>
      <c r="C34" s="62" t="s">
        <v>134</v>
      </c>
      <c r="D34" s="58">
        <f>SUM(D6:D33)</f>
        <v>120281810.12</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7"/>
  <sheetViews>
    <sheetView tabSelected="1" workbookViewId="0">
      <selection activeCell="A3" sqref="A3"/>
    </sheetView>
  </sheetViews>
  <sheetFormatPr defaultColWidth="15.625" defaultRowHeight="24.95" customHeight="1" outlineLevelRow="6"/>
  <cols>
    <col min="1" max="1" width="14.375" customWidth="1"/>
    <col min="2" max="2" width="16.625" customWidth="1"/>
    <col min="3" max="4" width="14.375" customWidth="1"/>
    <col min="5" max="5" width="17.25" style="50" customWidth="1"/>
    <col min="6" max="6" width="15.625" style="50" customWidth="1"/>
    <col min="7" max="7" width="15.5" style="50" customWidth="1"/>
    <col min="8" max="8" width="16.75" customWidth="1"/>
    <col min="9" max="9" width="17.375" customWidth="1"/>
    <col min="10" max="10" width="14.375" customWidth="1"/>
    <col min="11" max="11" width="20" customWidth="1"/>
    <col min="12" max="12" width="14.375" customWidth="1"/>
  </cols>
  <sheetData>
    <row r="1" customHeight="1" spans="1:1">
      <c r="A1" t="s">
        <v>135</v>
      </c>
    </row>
    <row r="2" ht="35.25" customHeight="1" spans="1:12">
      <c r="A2" s="31" t="s">
        <v>136</v>
      </c>
      <c r="B2" s="31"/>
      <c r="C2" s="31"/>
      <c r="D2" s="31"/>
      <c r="E2" s="51"/>
      <c r="F2" s="51"/>
      <c r="G2" s="51"/>
      <c r="H2" s="31"/>
      <c r="I2" s="31"/>
      <c r="J2" s="31"/>
      <c r="K2" s="31"/>
      <c r="L2" s="31"/>
    </row>
    <row r="3" customHeight="1" spans="1:12">
      <c r="A3" s="32"/>
      <c r="L3" s="61" t="s">
        <v>3</v>
      </c>
    </row>
    <row r="4" s="1" customFormat="1" ht="17.25" customHeight="1" spans="1:12">
      <c r="A4" s="52" t="s">
        <v>137</v>
      </c>
      <c r="B4" s="12" t="s">
        <v>138</v>
      </c>
      <c r="C4" s="12" t="s">
        <v>139</v>
      </c>
      <c r="D4" s="12" t="s">
        <v>140</v>
      </c>
      <c r="E4" s="53" t="s">
        <v>141</v>
      </c>
      <c r="F4" s="53" t="s">
        <v>142</v>
      </c>
      <c r="G4" s="53" t="s">
        <v>143</v>
      </c>
      <c r="H4" s="12" t="s">
        <v>144</v>
      </c>
      <c r="I4" s="12" t="s">
        <v>145</v>
      </c>
      <c r="J4" s="12" t="s">
        <v>146</v>
      </c>
      <c r="K4" s="12" t="s">
        <v>147</v>
      </c>
      <c r="L4" s="12" t="s">
        <v>148</v>
      </c>
    </row>
    <row r="5" s="1" customFormat="1" ht="17.25" customHeight="1" spans="1:12">
      <c r="A5" s="54"/>
      <c r="B5" s="12"/>
      <c r="C5" s="12"/>
      <c r="D5" s="12"/>
      <c r="E5" s="53"/>
      <c r="F5" s="53"/>
      <c r="G5" s="53"/>
      <c r="H5" s="12"/>
      <c r="I5" s="12"/>
      <c r="J5" s="12"/>
      <c r="K5" s="12"/>
      <c r="L5" s="12"/>
    </row>
    <row r="6" s="1" customFormat="1" ht="17.25" customHeight="1" spans="1:12">
      <c r="A6" s="55"/>
      <c r="B6" s="12"/>
      <c r="C6" s="12"/>
      <c r="D6" s="12"/>
      <c r="E6" s="53"/>
      <c r="F6" s="53"/>
      <c r="G6" s="53"/>
      <c r="H6" s="12"/>
      <c r="I6" s="12"/>
      <c r="J6" s="12"/>
      <c r="K6" s="12"/>
      <c r="L6" s="12"/>
    </row>
    <row r="7" ht="57" customHeight="1" spans="1:12">
      <c r="A7" s="56" t="s">
        <v>149</v>
      </c>
      <c r="B7" s="57">
        <v>120281810.12</v>
      </c>
      <c r="C7" s="58"/>
      <c r="D7" s="58"/>
      <c r="E7" s="59">
        <v>120281810.12</v>
      </c>
      <c r="F7" s="58">
        <v>108139478.2</v>
      </c>
      <c r="G7" s="58">
        <v>12142331.92</v>
      </c>
      <c r="H7" s="60"/>
      <c r="I7" s="60"/>
      <c r="J7" s="60"/>
      <c r="K7" s="60"/>
      <c r="L7" s="60"/>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0"/>
  <sheetViews>
    <sheetView workbookViewId="0">
      <selection activeCell="D3" sqref="D3"/>
    </sheetView>
  </sheetViews>
  <sheetFormatPr defaultColWidth="15.625" defaultRowHeight="24.95" customHeight="1"/>
  <cols>
    <col min="1" max="1" width="11.75" customWidth="1"/>
    <col min="3" max="3" width="16.5" customWidth="1"/>
    <col min="4" max="4" width="17.625" customWidth="1"/>
    <col min="5" max="5" width="19.5" customWidth="1"/>
    <col min="6" max="6" width="15.5" customWidth="1"/>
    <col min="7" max="7" width="17.75" customWidth="1"/>
    <col min="8" max="8" width="17.125" customWidth="1"/>
    <col min="9" max="9" width="16" customWidth="1"/>
  </cols>
  <sheetData>
    <row r="1" customHeight="1" spans="1:1">
      <c r="A1" t="s">
        <v>150</v>
      </c>
    </row>
    <row r="2" ht="20" customHeight="1" spans="1:9">
      <c r="A2" s="31" t="s">
        <v>151</v>
      </c>
      <c r="B2" s="31"/>
      <c r="C2" s="31"/>
      <c r="D2" s="31"/>
      <c r="E2" s="31"/>
      <c r="F2" s="31"/>
      <c r="G2" s="31"/>
      <c r="H2" s="31"/>
      <c r="I2" s="31"/>
    </row>
    <row r="3" customHeight="1" spans="1:9">
      <c r="A3" s="32" t="s">
        <v>2</v>
      </c>
      <c r="I3" s="47" t="s">
        <v>3</v>
      </c>
    </row>
    <row r="4" s="29" customFormat="1" customHeight="1" spans="1:9">
      <c r="A4" s="33" t="s">
        <v>46</v>
      </c>
      <c r="B4" s="33"/>
      <c r="C4" s="34" t="s">
        <v>8</v>
      </c>
      <c r="D4" s="35" t="s">
        <v>51</v>
      </c>
      <c r="E4" s="36"/>
      <c r="F4" s="36"/>
      <c r="G4" s="34" t="s">
        <v>52</v>
      </c>
      <c r="H4" s="34"/>
      <c r="I4" s="34"/>
    </row>
    <row r="5" s="29" customFormat="1" ht="36.75" customHeight="1" spans="1:9">
      <c r="A5" s="33" t="s">
        <v>48</v>
      </c>
      <c r="B5" s="33" t="s">
        <v>49</v>
      </c>
      <c r="C5" s="34"/>
      <c r="D5" s="34" t="s">
        <v>50</v>
      </c>
      <c r="E5" s="37" t="s">
        <v>69</v>
      </c>
      <c r="F5" s="37" t="s">
        <v>70</v>
      </c>
      <c r="G5" s="34" t="s">
        <v>50</v>
      </c>
      <c r="H5" s="34" t="s">
        <v>152</v>
      </c>
      <c r="I5" s="34" t="s">
        <v>153</v>
      </c>
    </row>
    <row r="6" s="30" customFormat="1" customHeight="1" spans="1:9">
      <c r="A6" s="38">
        <v>2080505</v>
      </c>
      <c r="B6" s="39" t="s">
        <v>54</v>
      </c>
      <c r="C6" s="40">
        <f>SUM(D6+G6)</f>
        <v>1164360</v>
      </c>
      <c r="D6" s="41">
        <f>SUM(E6+F6)</f>
        <v>1164360</v>
      </c>
      <c r="E6" s="40">
        <v>1164360</v>
      </c>
      <c r="F6" s="40"/>
      <c r="G6" s="40">
        <f>SUM(H6+I6)</f>
        <v>0</v>
      </c>
      <c r="H6" s="40"/>
      <c r="I6" s="40">
        <v>0</v>
      </c>
    </row>
    <row r="7" s="30" customFormat="1" customHeight="1" spans="1:9">
      <c r="A7" s="38">
        <v>2101101</v>
      </c>
      <c r="B7" s="42" t="s">
        <v>55</v>
      </c>
      <c r="C7" s="40">
        <f t="shared" ref="C7:C22" si="0">SUM(D7+G7)</f>
        <v>41760.8</v>
      </c>
      <c r="D7" s="40">
        <f t="shared" ref="D7:D15" si="1">SUM(E7+F7)</f>
        <v>41760.8</v>
      </c>
      <c r="E7" s="43">
        <v>41760.8</v>
      </c>
      <c r="F7" s="40"/>
      <c r="G7" s="40">
        <f t="shared" ref="G7:G23" si="2">SUM(H7+I7)</f>
        <v>0</v>
      </c>
      <c r="H7" s="40"/>
      <c r="I7" s="40">
        <v>0</v>
      </c>
    </row>
    <row r="8" s="30" customFormat="1" customHeight="1" spans="1:9">
      <c r="A8" s="38">
        <v>2101102</v>
      </c>
      <c r="B8" s="42" t="s">
        <v>56</v>
      </c>
      <c r="C8" s="40">
        <f t="shared" si="0"/>
        <v>218421.7</v>
      </c>
      <c r="D8" s="40">
        <f t="shared" si="1"/>
        <v>218421.7</v>
      </c>
      <c r="E8" s="40">
        <v>218421.7</v>
      </c>
      <c r="F8" s="40"/>
      <c r="G8" s="40">
        <f t="shared" si="2"/>
        <v>0</v>
      </c>
      <c r="H8" s="40"/>
      <c r="I8" s="40">
        <v>0</v>
      </c>
    </row>
    <row r="9" s="30" customFormat="1" customHeight="1" spans="1:9">
      <c r="A9" s="38">
        <v>2101103</v>
      </c>
      <c r="B9" s="42" t="s">
        <v>57</v>
      </c>
      <c r="C9" s="40">
        <f t="shared" si="0"/>
        <v>766648.2</v>
      </c>
      <c r="D9" s="40">
        <f t="shared" si="1"/>
        <v>766648.2</v>
      </c>
      <c r="E9" s="40">
        <v>766648.2</v>
      </c>
      <c r="F9" s="40"/>
      <c r="G9" s="40">
        <f t="shared" si="2"/>
        <v>0</v>
      </c>
      <c r="H9" s="40"/>
      <c r="I9" s="40">
        <v>0</v>
      </c>
    </row>
    <row r="10" s="30" customFormat="1" customHeight="1" spans="1:9">
      <c r="A10" s="38">
        <v>2120101</v>
      </c>
      <c r="B10" s="42" t="s">
        <v>58</v>
      </c>
      <c r="C10" s="40">
        <f t="shared" si="0"/>
        <v>1233517.9</v>
      </c>
      <c r="D10" s="40">
        <f t="shared" si="1"/>
        <v>1233517.9</v>
      </c>
      <c r="E10" s="40">
        <v>964531.2</v>
      </c>
      <c r="F10" s="40">
        <v>268986.7</v>
      </c>
      <c r="G10" s="40">
        <f t="shared" si="2"/>
        <v>0</v>
      </c>
      <c r="H10" s="40"/>
      <c r="I10" s="40">
        <v>0</v>
      </c>
    </row>
    <row r="11" s="30" customFormat="1" customHeight="1" spans="1:9">
      <c r="A11" s="38">
        <v>2120104</v>
      </c>
      <c r="B11" s="42" t="s">
        <v>59</v>
      </c>
      <c r="C11" s="40">
        <f t="shared" si="0"/>
        <v>58179202</v>
      </c>
      <c r="D11" s="40">
        <f t="shared" si="1"/>
        <v>7398602</v>
      </c>
      <c r="E11" s="40">
        <v>5921577.6</v>
      </c>
      <c r="F11" s="40">
        <v>1477024.4</v>
      </c>
      <c r="G11" s="40">
        <f t="shared" si="2"/>
        <v>50780600</v>
      </c>
      <c r="H11" s="40">
        <v>36580600</v>
      </c>
      <c r="I11" s="40">
        <v>14200000</v>
      </c>
    </row>
    <row r="12" s="30" customFormat="1" customHeight="1" spans="1:9">
      <c r="A12" s="38">
        <v>2120199</v>
      </c>
      <c r="B12" s="39" t="s">
        <v>60</v>
      </c>
      <c r="C12" s="40">
        <f t="shared" si="0"/>
        <v>1157757.6</v>
      </c>
      <c r="D12" s="40">
        <f t="shared" si="1"/>
        <v>457757.6</v>
      </c>
      <c r="E12" s="40">
        <v>386554.8</v>
      </c>
      <c r="F12" s="40">
        <v>71202.8</v>
      </c>
      <c r="G12" s="40">
        <f t="shared" si="2"/>
        <v>700000</v>
      </c>
      <c r="H12" s="40"/>
      <c r="I12" s="40">
        <v>700000</v>
      </c>
    </row>
    <row r="13" s="30" customFormat="1" customHeight="1" spans="1:9">
      <c r="A13" s="38">
        <v>2120399</v>
      </c>
      <c r="B13" s="39" t="s">
        <v>61</v>
      </c>
      <c r="C13" s="40">
        <f t="shared" si="0"/>
        <v>16289841.3</v>
      </c>
      <c r="D13" s="40">
        <f t="shared" si="1"/>
        <v>7599841.3</v>
      </c>
      <c r="E13" s="40">
        <v>7516323.1</v>
      </c>
      <c r="F13" s="40">
        <v>83518.2</v>
      </c>
      <c r="G13" s="40">
        <f t="shared" si="2"/>
        <v>8690000</v>
      </c>
      <c r="H13" s="40"/>
      <c r="I13" s="40">
        <v>8690000</v>
      </c>
    </row>
    <row r="14" s="30" customFormat="1" customHeight="1" spans="1:9">
      <c r="A14" s="38">
        <v>2210201</v>
      </c>
      <c r="B14" s="42" t="s">
        <v>64</v>
      </c>
      <c r="C14" s="40">
        <f t="shared" si="0"/>
        <v>777968.7</v>
      </c>
      <c r="D14" s="40">
        <f t="shared" si="1"/>
        <v>777968.7</v>
      </c>
      <c r="E14" s="40">
        <v>777968.7</v>
      </c>
      <c r="F14" s="40">
        <v>0</v>
      </c>
      <c r="G14" s="40">
        <f t="shared" si="2"/>
        <v>0</v>
      </c>
      <c r="H14" s="40"/>
      <c r="I14" s="40">
        <v>0</v>
      </c>
    </row>
    <row r="15" s="30" customFormat="1" customHeight="1" spans="1:9">
      <c r="A15" s="38">
        <v>2010150</v>
      </c>
      <c r="B15" s="42" t="s">
        <v>53</v>
      </c>
      <c r="C15" s="40">
        <f t="shared" si="0"/>
        <v>3610000</v>
      </c>
      <c r="D15" s="40">
        <v>0</v>
      </c>
      <c r="E15" s="40">
        <v>0</v>
      </c>
      <c r="F15" s="40"/>
      <c r="G15" s="40">
        <f t="shared" si="2"/>
        <v>3610000</v>
      </c>
      <c r="H15" s="40"/>
      <c r="I15" s="40">
        <v>3610000</v>
      </c>
    </row>
    <row r="16" s="30" customFormat="1" customHeight="1" spans="1:9">
      <c r="A16" s="38">
        <v>2120501</v>
      </c>
      <c r="B16" s="42" t="s">
        <v>62</v>
      </c>
      <c r="C16" s="40">
        <f t="shared" si="0"/>
        <v>2700000</v>
      </c>
      <c r="D16" s="40">
        <f>SUM(E16+F16)</f>
        <v>0</v>
      </c>
      <c r="E16" s="40">
        <v>0</v>
      </c>
      <c r="F16" s="40"/>
      <c r="G16" s="40">
        <f t="shared" si="2"/>
        <v>2700000</v>
      </c>
      <c r="H16" s="40"/>
      <c r="I16" s="40">
        <v>2700000</v>
      </c>
    </row>
    <row r="17" s="30" customFormat="1" customHeight="1" spans="1:9">
      <c r="A17" s="38">
        <v>2129901</v>
      </c>
      <c r="B17" s="42" t="s">
        <v>63</v>
      </c>
      <c r="C17" s="40">
        <f t="shared" si="0"/>
        <v>22000000</v>
      </c>
      <c r="D17" s="40">
        <f>SUM(E17+F17)</f>
        <v>0</v>
      </c>
      <c r="E17" s="40">
        <v>0</v>
      </c>
      <c r="F17" s="40"/>
      <c r="G17" s="40">
        <f t="shared" si="2"/>
        <v>22000000</v>
      </c>
      <c r="H17" s="40"/>
      <c r="I17" s="40">
        <v>22000000</v>
      </c>
    </row>
    <row r="18" s="30" customFormat="1" customHeight="1" spans="1:9">
      <c r="A18" s="38">
        <v>2121301</v>
      </c>
      <c r="B18" s="42" t="s">
        <v>97</v>
      </c>
      <c r="C18" s="40">
        <f t="shared" si="0"/>
        <v>12142331.92</v>
      </c>
      <c r="D18" s="40">
        <f>SUM(E18+F18)</f>
        <v>0</v>
      </c>
      <c r="E18" s="44"/>
      <c r="F18" s="44"/>
      <c r="G18" s="40">
        <f t="shared" si="2"/>
        <v>12142331.92</v>
      </c>
      <c r="H18" s="44"/>
      <c r="I18" s="44">
        <v>12142331.92</v>
      </c>
    </row>
    <row r="19" s="30" customFormat="1" customHeight="1" spans="1:15">
      <c r="A19" s="45" t="s">
        <v>8</v>
      </c>
      <c r="B19" s="45"/>
      <c r="C19" s="46">
        <f>SUM(C6:C18)</f>
        <v>120281810.12</v>
      </c>
      <c r="D19" s="46">
        <f t="shared" ref="D19:I19" si="3">SUM(D6:D18)</f>
        <v>19658878.2</v>
      </c>
      <c r="E19" s="46">
        <f t="shared" si="3"/>
        <v>17758146.1</v>
      </c>
      <c r="F19" s="46">
        <f t="shared" si="3"/>
        <v>1900732.1</v>
      </c>
      <c r="G19" s="46">
        <f t="shared" si="3"/>
        <v>100622931.92</v>
      </c>
      <c r="H19" s="46">
        <f t="shared" si="3"/>
        <v>36580600</v>
      </c>
      <c r="I19" s="46">
        <f t="shared" si="3"/>
        <v>64042331.92</v>
      </c>
      <c r="K19" s="48"/>
      <c r="L19" s="49"/>
      <c r="M19" s="49"/>
      <c r="N19" s="49"/>
      <c r="O19" s="49"/>
    </row>
    <row r="20" customHeight="1" spans="7:7">
      <c r="G20" t="s">
        <v>154</v>
      </c>
    </row>
  </sheetData>
  <mergeCells count="6">
    <mergeCell ref="A2:I2"/>
    <mergeCell ref="A4:B4"/>
    <mergeCell ref="D4:F4"/>
    <mergeCell ref="G4:I4"/>
    <mergeCell ref="A19:B19"/>
    <mergeCell ref="C4:C5"/>
  </mergeCells>
  <printOptions horizontalCentered="1"/>
  <pageMargins left="0.0388888888888889" right="0.0388888888888889" top="0.235416666666667" bottom="0.235416666666667" header="0.15625" footer="0.1562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69"/>
  <sheetViews>
    <sheetView workbookViewId="0">
      <selection activeCell="A6" sqref="$A6:$XFD6"/>
    </sheetView>
  </sheetViews>
  <sheetFormatPr defaultColWidth="9" defaultRowHeight="13.5"/>
  <cols>
    <col min="1" max="1" width="9" style="2"/>
    <col min="2" max="2" width="12.375" style="2" customWidth="1"/>
    <col min="3" max="3" width="11.5" style="2" customWidth="1"/>
    <col min="4" max="5" width="9" style="2"/>
    <col min="6" max="6" width="13.375" style="2" customWidth="1"/>
    <col min="7" max="7" width="13.75" style="2"/>
    <col min="8" max="8" width="14.375" style="2" customWidth="1"/>
    <col min="9" max="9" width="13.875" style="2" customWidth="1"/>
    <col min="10" max="10" width="21.375" style="2" customWidth="1"/>
    <col min="11" max="11" width="19.375" style="2" customWidth="1"/>
    <col min="12" max="16384" width="9" style="2"/>
  </cols>
  <sheetData>
    <row r="1" spans="1:11">
      <c r="A1" t="s">
        <v>155</v>
      </c>
      <c r="B1" s="3"/>
      <c r="C1" s="4" t="s">
        <v>156</v>
      </c>
      <c r="D1" s="4" t="s">
        <v>156</v>
      </c>
      <c r="E1" s="4" t="s">
        <v>156</v>
      </c>
      <c r="F1" s="4" t="s">
        <v>156</v>
      </c>
      <c r="G1" s="4" t="s">
        <v>156</v>
      </c>
      <c r="H1" s="4" t="s">
        <v>156</v>
      </c>
      <c r="I1" s="4" t="s">
        <v>156</v>
      </c>
      <c r="J1" s="4" t="s">
        <v>156</v>
      </c>
      <c r="K1" s="4" t="s">
        <v>156</v>
      </c>
    </row>
    <row r="2" ht="27" spans="1:11">
      <c r="A2" s="5" t="s">
        <v>157</v>
      </c>
      <c r="B2" s="5"/>
      <c r="C2" s="5"/>
      <c r="D2" s="5"/>
      <c r="E2" s="5"/>
      <c r="F2" s="5"/>
      <c r="G2" s="5"/>
      <c r="H2" s="5"/>
      <c r="I2" s="5"/>
      <c r="J2" s="5"/>
      <c r="K2" s="5"/>
    </row>
    <row r="3" ht="26.25" customHeight="1" spans="1:11">
      <c r="A3" s="6"/>
      <c r="B3" s="6"/>
      <c r="C3" s="6"/>
      <c r="D3" s="7" t="s">
        <v>158</v>
      </c>
      <c r="E3" s="8"/>
      <c r="F3" s="9"/>
      <c r="G3" s="10"/>
      <c r="H3" s="11"/>
      <c r="I3" s="25"/>
      <c r="J3" s="26" t="s">
        <v>3</v>
      </c>
      <c r="K3" s="26"/>
    </row>
    <row r="4" s="1" customFormat="1" ht="27" customHeight="1" spans="1:11">
      <c r="A4" s="12" t="s">
        <v>159</v>
      </c>
      <c r="B4" s="12" t="s">
        <v>160</v>
      </c>
      <c r="C4" s="12" t="s">
        <v>161</v>
      </c>
      <c r="D4" s="12" t="s">
        <v>162</v>
      </c>
      <c r="E4" s="12" t="s">
        <v>163</v>
      </c>
      <c r="F4" s="12" t="s">
        <v>7</v>
      </c>
      <c r="G4" s="12"/>
      <c r="H4" s="12"/>
      <c r="I4" s="12" t="s">
        <v>164</v>
      </c>
      <c r="J4" s="12" t="s">
        <v>165</v>
      </c>
      <c r="K4" s="12" t="s">
        <v>166</v>
      </c>
    </row>
    <row r="5" s="1" customFormat="1" ht="22.5" customHeight="1" spans="1:11">
      <c r="A5" s="12"/>
      <c r="B5" s="12"/>
      <c r="C5" s="12"/>
      <c r="D5" s="12"/>
      <c r="E5" s="12"/>
      <c r="F5" s="12" t="s">
        <v>50</v>
      </c>
      <c r="G5" s="12" t="s">
        <v>152</v>
      </c>
      <c r="H5" s="12" t="s">
        <v>153</v>
      </c>
      <c r="I5" s="12"/>
      <c r="J5" s="12"/>
      <c r="K5" s="12"/>
    </row>
    <row r="6" ht="27" customHeight="1" spans="1:15">
      <c r="A6" s="13" t="s">
        <v>167</v>
      </c>
      <c r="B6" s="14"/>
      <c r="C6" s="15"/>
      <c r="D6" s="16"/>
      <c r="E6" s="16"/>
      <c r="F6" s="17">
        <v>100622931.92</v>
      </c>
      <c r="G6" s="18">
        <v>12114600</v>
      </c>
      <c r="H6" s="18">
        <v>90872531.92</v>
      </c>
      <c r="I6" s="14"/>
      <c r="J6" s="14"/>
      <c r="K6" s="14"/>
      <c r="L6" s="27"/>
      <c r="M6" s="27"/>
      <c r="N6" s="27"/>
      <c r="O6" s="27"/>
    </row>
    <row r="7" ht="30" customHeight="1" spans="1:11">
      <c r="A7" s="13" t="s">
        <v>168</v>
      </c>
      <c r="B7" s="14"/>
      <c r="C7" s="15"/>
      <c r="D7" s="16"/>
      <c r="E7" s="16"/>
      <c r="F7" s="18"/>
      <c r="G7" s="18"/>
      <c r="H7" s="18"/>
      <c r="I7" s="14"/>
      <c r="J7" s="14"/>
      <c r="K7" s="14"/>
    </row>
    <row r="8" ht="36" customHeight="1" spans="1:11">
      <c r="A8" s="19" t="s">
        <v>169</v>
      </c>
      <c r="B8" s="14"/>
      <c r="C8" s="20"/>
      <c r="D8" s="16"/>
      <c r="E8" s="16"/>
      <c r="F8" s="21"/>
      <c r="G8" s="18"/>
      <c r="H8" s="18"/>
      <c r="I8" s="14"/>
      <c r="J8" s="14"/>
      <c r="K8" s="14"/>
    </row>
    <row r="9" ht="40.5" spans="1:11">
      <c r="A9" s="19"/>
      <c r="B9" s="19" t="s">
        <v>170</v>
      </c>
      <c r="C9" s="22" t="s">
        <v>171</v>
      </c>
      <c r="D9" s="16" t="s">
        <v>172</v>
      </c>
      <c r="E9" s="16" t="s">
        <v>173</v>
      </c>
      <c r="F9" s="23">
        <v>1800000</v>
      </c>
      <c r="G9" s="24">
        <v>1800000</v>
      </c>
      <c r="H9" s="24" t="s">
        <v>158</v>
      </c>
      <c r="I9" s="28" t="s">
        <v>174</v>
      </c>
      <c r="J9" s="13" t="s">
        <v>175</v>
      </c>
      <c r="K9" s="13" t="s">
        <v>175</v>
      </c>
    </row>
    <row r="10" ht="40.5" spans="1:11">
      <c r="A10" s="19"/>
      <c r="B10" s="19"/>
      <c r="C10" s="22"/>
      <c r="D10" s="16" t="s">
        <v>172</v>
      </c>
      <c r="E10" s="16" t="s">
        <v>173</v>
      </c>
      <c r="F10" s="23"/>
      <c r="G10" s="24"/>
      <c r="H10" s="24"/>
      <c r="I10" s="28" t="s">
        <v>176</v>
      </c>
      <c r="J10" s="13" t="s">
        <v>177</v>
      </c>
      <c r="K10" s="13" t="s">
        <v>177</v>
      </c>
    </row>
    <row r="11" ht="40.5" spans="1:11">
      <c r="A11" s="19"/>
      <c r="B11" s="19" t="s">
        <v>178</v>
      </c>
      <c r="C11" s="22" t="s">
        <v>171</v>
      </c>
      <c r="D11" s="16" t="s">
        <v>172</v>
      </c>
      <c r="E11" s="16" t="s">
        <v>173</v>
      </c>
      <c r="F11" s="23">
        <v>1478900</v>
      </c>
      <c r="G11" s="24">
        <v>1478900</v>
      </c>
      <c r="H11" s="24" t="s">
        <v>158</v>
      </c>
      <c r="I11" s="28" t="s">
        <v>174</v>
      </c>
      <c r="J11" s="13" t="s">
        <v>179</v>
      </c>
      <c r="K11" s="13" t="s">
        <v>180</v>
      </c>
    </row>
    <row r="12" ht="40.5" spans="1:11">
      <c r="A12" s="19"/>
      <c r="B12" s="19"/>
      <c r="C12" s="22"/>
      <c r="D12" s="16" t="s">
        <v>181</v>
      </c>
      <c r="E12" s="16" t="s">
        <v>173</v>
      </c>
      <c r="F12" s="23"/>
      <c r="G12" s="24"/>
      <c r="H12" s="24"/>
      <c r="I12" s="28" t="s">
        <v>176</v>
      </c>
      <c r="J12" s="13" t="s">
        <v>182</v>
      </c>
      <c r="K12" s="13" t="s">
        <v>183</v>
      </c>
    </row>
    <row r="13" ht="67.5" spans="1:11">
      <c r="A13" s="19"/>
      <c r="B13" s="19" t="s">
        <v>184</v>
      </c>
      <c r="C13" s="22" t="s">
        <v>185</v>
      </c>
      <c r="D13" s="16" t="s">
        <v>181</v>
      </c>
      <c r="E13" s="16" t="s">
        <v>173</v>
      </c>
      <c r="F13" s="23">
        <v>300000</v>
      </c>
      <c r="G13" s="24"/>
      <c r="H13" s="24">
        <v>300000</v>
      </c>
      <c r="I13" s="28" t="s">
        <v>174</v>
      </c>
      <c r="J13" s="13" t="s">
        <v>186</v>
      </c>
      <c r="K13" s="13" t="s">
        <v>187</v>
      </c>
    </row>
    <row r="14" ht="121.5" spans="1:11">
      <c r="A14" s="19"/>
      <c r="B14" s="19"/>
      <c r="C14" s="22"/>
      <c r="D14" s="16" t="s">
        <v>181</v>
      </c>
      <c r="E14" s="16" t="s">
        <v>173</v>
      </c>
      <c r="F14" s="23"/>
      <c r="G14" s="24"/>
      <c r="H14" s="24"/>
      <c r="I14" s="28" t="s">
        <v>176</v>
      </c>
      <c r="J14" s="13" t="s">
        <v>188</v>
      </c>
      <c r="K14" s="13" t="s">
        <v>189</v>
      </c>
    </row>
    <row r="15" ht="67.5" spans="1:11">
      <c r="A15" s="19"/>
      <c r="B15" s="19" t="s">
        <v>190</v>
      </c>
      <c r="C15" s="22" t="s">
        <v>185</v>
      </c>
      <c r="D15" s="16" t="s">
        <v>181</v>
      </c>
      <c r="E15" s="16" t="s">
        <v>173</v>
      </c>
      <c r="F15" s="23">
        <v>200000</v>
      </c>
      <c r="G15" s="24"/>
      <c r="H15" s="24">
        <v>200000</v>
      </c>
      <c r="I15" s="28" t="s">
        <v>174</v>
      </c>
      <c r="J15" s="13" t="s">
        <v>186</v>
      </c>
      <c r="K15" s="13" t="s">
        <v>191</v>
      </c>
    </row>
    <row r="16" ht="40.5" spans="1:11">
      <c r="A16" s="19"/>
      <c r="B16" s="19"/>
      <c r="C16" s="22"/>
      <c r="D16" s="16" t="s">
        <v>181</v>
      </c>
      <c r="E16" s="16" t="s">
        <v>173</v>
      </c>
      <c r="F16" s="23"/>
      <c r="G16" s="24"/>
      <c r="H16" s="24"/>
      <c r="I16" s="28" t="s">
        <v>176</v>
      </c>
      <c r="J16" s="13" t="s">
        <v>192</v>
      </c>
      <c r="K16" s="13" t="s">
        <v>193</v>
      </c>
    </row>
    <row r="17" ht="67.5" spans="1:11">
      <c r="A17" s="19"/>
      <c r="B17" s="19" t="s">
        <v>194</v>
      </c>
      <c r="C17" s="22" t="s">
        <v>185</v>
      </c>
      <c r="D17" s="16" t="s">
        <v>181</v>
      </c>
      <c r="E17" s="16" t="s">
        <v>173</v>
      </c>
      <c r="F17" s="23">
        <v>200000</v>
      </c>
      <c r="G17" s="24"/>
      <c r="H17" s="24">
        <v>200000</v>
      </c>
      <c r="I17" s="28" t="s">
        <v>174</v>
      </c>
      <c r="J17" s="13" t="s">
        <v>195</v>
      </c>
      <c r="K17" s="13" t="s">
        <v>196</v>
      </c>
    </row>
    <row r="18" ht="28.5" spans="1:11">
      <c r="A18" s="19"/>
      <c r="B18" s="19"/>
      <c r="C18" s="22"/>
      <c r="D18" s="16" t="s">
        <v>181</v>
      </c>
      <c r="E18" s="16" t="s">
        <v>173</v>
      </c>
      <c r="F18" s="23"/>
      <c r="G18" s="24"/>
      <c r="H18" s="24"/>
      <c r="I18" s="28" t="s">
        <v>176</v>
      </c>
      <c r="J18" s="13" t="s">
        <v>197</v>
      </c>
      <c r="K18" s="13" t="s">
        <v>198</v>
      </c>
    </row>
    <row r="19" ht="40.5" spans="1:11">
      <c r="A19" s="19"/>
      <c r="B19" s="19" t="s">
        <v>199</v>
      </c>
      <c r="C19" s="22" t="s">
        <v>185</v>
      </c>
      <c r="D19" s="16" t="s">
        <v>181</v>
      </c>
      <c r="E19" s="16" t="s">
        <v>173</v>
      </c>
      <c r="F19" s="23">
        <v>1000000</v>
      </c>
      <c r="G19" s="24"/>
      <c r="H19" s="24">
        <v>1000000</v>
      </c>
      <c r="I19" s="28" t="s">
        <v>174</v>
      </c>
      <c r="J19" s="13" t="s">
        <v>200</v>
      </c>
      <c r="K19" s="13" t="s">
        <v>201</v>
      </c>
    </row>
    <row r="20" ht="28.5" spans="1:11">
      <c r="A20" s="19"/>
      <c r="B20" s="19"/>
      <c r="C20" s="22"/>
      <c r="D20" s="16" t="s">
        <v>181</v>
      </c>
      <c r="E20" s="16" t="s">
        <v>173</v>
      </c>
      <c r="F20" s="23"/>
      <c r="G20" s="24"/>
      <c r="H20" s="24"/>
      <c r="I20" s="28" t="s">
        <v>176</v>
      </c>
      <c r="J20" s="13" t="s">
        <v>202</v>
      </c>
      <c r="K20" s="13" t="s">
        <v>203</v>
      </c>
    </row>
    <row r="21" ht="81" spans="1:11">
      <c r="A21" s="19"/>
      <c r="B21" s="19" t="s">
        <v>204</v>
      </c>
      <c r="C21" s="22" t="s">
        <v>171</v>
      </c>
      <c r="D21" s="16" t="s">
        <v>181</v>
      </c>
      <c r="E21" s="16" t="s">
        <v>173</v>
      </c>
      <c r="F21" s="23">
        <v>800000</v>
      </c>
      <c r="G21" s="24">
        <v>800000</v>
      </c>
      <c r="H21" s="24" t="s">
        <v>158</v>
      </c>
      <c r="I21" s="28" t="s">
        <v>174</v>
      </c>
      <c r="J21" s="13" t="s">
        <v>205</v>
      </c>
      <c r="K21" s="13" t="s">
        <v>205</v>
      </c>
    </row>
    <row r="22" ht="54" spans="1:11">
      <c r="A22" s="19"/>
      <c r="B22" s="19"/>
      <c r="C22" s="22"/>
      <c r="D22" s="16" t="s">
        <v>181</v>
      </c>
      <c r="E22" s="16" t="s">
        <v>173</v>
      </c>
      <c r="F22" s="23"/>
      <c r="G22" s="24"/>
      <c r="H22" s="24"/>
      <c r="I22" s="28" t="s">
        <v>176</v>
      </c>
      <c r="J22" s="13" t="s">
        <v>206</v>
      </c>
      <c r="K22" s="13" t="s">
        <v>206</v>
      </c>
    </row>
    <row r="23" ht="28.5" spans="1:11">
      <c r="A23" s="19"/>
      <c r="B23" s="19" t="s">
        <v>207</v>
      </c>
      <c r="C23" s="22" t="s">
        <v>171</v>
      </c>
      <c r="D23" s="16" t="s">
        <v>181</v>
      </c>
      <c r="E23" s="16" t="s">
        <v>173</v>
      </c>
      <c r="F23" s="23">
        <v>7700000</v>
      </c>
      <c r="G23" s="24">
        <v>7700000</v>
      </c>
      <c r="H23" s="24" t="s">
        <v>158</v>
      </c>
      <c r="I23" s="28" t="s">
        <v>174</v>
      </c>
      <c r="J23" s="13" t="s">
        <v>208</v>
      </c>
      <c r="K23" s="13" t="s">
        <v>209</v>
      </c>
    </row>
    <row r="24" ht="40.5" spans="1:11">
      <c r="A24" s="19"/>
      <c r="B24" s="19"/>
      <c r="C24" s="22"/>
      <c r="D24" s="16" t="s">
        <v>181</v>
      </c>
      <c r="E24" s="16" t="s">
        <v>173</v>
      </c>
      <c r="F24" s="23"/>
      <c r="G24" s="24"/>
      <c r="H24" s="24"/>
      <c r="I24" s="28" t="s">
        <v>176</v>
      </c>
      <c r="J24" s="13" t="s">
        <v>210</v>
      </c>
      <c r="K24" s="13" t="s">
        <v>211</v>
      </c>
    </row>
    <row r="25" ht="28.5" spans="1:11">
      <c r="A25" s="19"/>
      <c r="B25" s="19" t="s">
        <v>212</v>
      </c>
      <c r="C25" s="22" t="s">
        <v>185</v>
      </c>
      <c r="D25" s="16" t="s">
        <v>181</v>
      </c>
      <c r="E25" s="16" t="s">
        <v>173</v>
      </c>
      <c r="F25" s="23">
        <v>700000</v>
      </c>
      <c r="G25" s="24"/>
      <c r="H25" s="24">
        <v>700000</v>
      </c>
      <c r="I25" s="28" t="s">
        <v>174</v>
      </c>
      <c r="J25" s="13" t="s">
        <v>213</v>
      </c>
      <c r="K25" s="13" t="s">
        <v>214</v>
      </c>
    </row>
    <row r="26" ht="40.5" spans="1:11">
      <c r="A26" s="19"/>
      <c r="B26" s="19"/>
      <c r="C26" s="22"/>
      <c r="D26" s="16" t="s">
        <v>181</v>
      </c>
      <c r="E26" s="16" t="s">
        <v>173</v>
      </c>
      <c r="F26" s="23"/>
      <c r="G26" s="24"/>
      <c r="H26" s="24"/>
      <c r="I26" s="28" t="s">
        <v>176</v>
      </c>
      <c r="J26" s="13" t="s">
        <v>215</v>
      </c>
      <c r="K26" s="13" t="s">
        <v>216</v>
      </c>
    </row>
    <row r="27" ht="28.5" spans="1:11">
      <c r="A27" s="19" t="s">
        <v>217</v>
      </c>
      <c r="B27" s="14"/>
      <c r="C27" s="20"/>
      <c r="D27" s="16" t="s">
        <v>181</v>
      </c>
      <c r="E27" s="16" t="s">
        <v>173</v>
      </c>
      <c r="F27" s="23">
        <v>5445231.92</v>
      </c>
      <c r="G27" s="24"/>
      <c r="H27" s="24">
        <v>5445231.92</v>
      </c>
      <c r="I27" s="14"/>
      <c r="J27" s="14"/>
      <c r="K27" s="14"/>
    </row>
    <row r="28" ht="28.5" spans="1:11">
      <c r="A28" s="19"/>
      <c r="B28" s="19" t="s">
        <v>218</v>
      </c>
      <c r="C28" s="22" t="s">
        <v>219</v>
      </c>
      <c r="D28" s="16" t="s">
        <v>181</v>
      </c>
      <c r="E28" s="16" t="s">
        <v>173</v>
      </c>
      <c r="F28" s="23">
        <v>4000000</v>
      </c>
      <c r="G28" s="24"/>
      <c r="H28" s="24">
        <v>4000000</v>
      </c>
      <c r="I28" s="28" t="s">
        <v>174</v>
      </c>
      <c r="J28" s="13" t="s">
        <v>220</v>
      </c>
      <c r="K28" s="13" t="s">
        <v>221</v>
      </c>
    </row>
    <row r="29" ht="28.5" spans="1:11">
      <c r="A29" s="19"/>
      <c r="B29" s="19"/>
      <c r="C29" s="22"/>
      <c r="D29" s="16" t="s">
        <v>181</v>
      </c>
      <c r="E29" s="16" t="s">
        <v>173</v>
      </c>
      <c r="F29" s="23"/>
      <c r="G29" s="24"/>
      <c r="H29" s="24"/>
      <c r="I29" s="28" t="s">
        <v>176</v>
      </c>
      <c r="J29" s="13" t="s">
        <v>222</v>
      </c>
      <c r="K29" s="13" t="s">
        <v>223</v>
      </c>
    </row>
    <row r="30" ht="28.5" spans="1:11">
      <c r="A30" s="19"/>
      <c r="B30" s="19" t="s">
        <v>224</v>
      </c>
      <c r="C30" s="22" t="s">
        <v>219</v>
      </c>
      <c r="D30" s="16" t="s">
        <v>181</v>
      </c>
      <c r="E30" s="16" t="s">
        <v>173</v>
      </c>
      <c r="F30" s="23">
        <v>100000</v>
      </c>
      <c r="G30" s="24"/>
      <c r="H30" s="24">
        <v>100000</v>
      </c>
      <c r="I30" s="28" t="s">
        <v>174</v>
      </c>
      <c r="J30" s="13" t="s">
        <v>220</v>
      </c>
      <c r="K30" s="13" t="s">
        <v>225</v>
      </c>
    </row>
    <row r="31" ht="42.75" spans="1:11">
      <c r="A31" s="19"/>
      <c r="B31" s="19"/>
      <c r="C31" s="22"/>
      <c r="D31" s="16" t="s">
        <v>226</v>
      </c>
      <c r="E31" s="16" t="s">
        <v>173</v>
      </c>
      <c r="F31" s="23"/>
      <c r="G31" s="24"/>
      <c r="H31" s="24"/>
      <c r="I31" s="28" t="s">
        <v>176</v>
      </c>
      <c r="J31" s="13" t="s">
        <v>222</v>
      </c>
      <c r="K31" s="13" t="s">
        <v>223</v>
      </c>
    </row>
    <row r="32" ht="42.75" spans="1:11">
      <c r="A32" s="19"/>
      <c r="B32" s="19" t="s">
        <v>227</v>
      </c>
      <c r="C32" s="22" t="s">
        <v>219</v>
      </c>
      <c r="D32" s="16" t="s">
        <v>226</v>
      </c>
      <c r="E32" s="16" t="s">
        <v>173</v>
      </c>
      <c r="F32" s="23">
        <v>6000000</v>
      </c>
      <c r="G32" s="24"/>
      <c r="H32" s="24">
        <v>6000000</v>
      </c>
      <c r="I32" s="28" t="s">
        <v>174</v>
      </c>
      <c r="J32" s="13" t="s">
        <v>220</v>
      </c>
      <c r="K32" s="13" t="s">
        <v>228</v>
      </c>
    </row>
    <row r="33" ht="28.5" spans="1:11">
      <c r="A33" s="19"/>
      <c r="B33" s="19"/>
      <c r="C33" s="22"/>
      <c r="D33" s="16" t="s">
        <v>229</v>
      </c>
      <c r="E33" s="16" t="s">
        <v>173</v>
      </c>
      <c r="F33" s="23"/>
      <c r="G33" s="24"/>
      <c r="H33" s="24"/>
      <c r="I33" s="28" t="s">
        <v>176</v>
      </c>
      <c r="J33" s="13" t="s">
        <v>222</v>
      </c>
      <c r="K33" s="13" t="s">
        <v>223</v>
      </c>
    </row>
    <row r="34" ht="28.5" spans="1:11">
      <c r="A34" s="19" t="s">
        <v>230</v>
      </c>
      <c r="B34" s="14"/>
      <c r="C34" s="20"/>
      <c r="D34" s="16" t="s">
        <v>231</v>
      </c>
      <c r="E34" s="16" t="s">
        <v>173</v>
      </c>
      <c r="F34" s="23">
        <v>23040000</v>
      </c>
      <c r="G34" s="24"/>
      <c r="H34" s="24">
        <v>23040000</v>
      </c>
      <c r="I34" s="14"/>
      <c r="J34" s="14"/>
      <c r="K34" s="14"/>
    </row>
    <row r="35" ht="28.5" spans="1:11">
      <c r="A35" s="19"/>
      <c r="B35" s="19" t="s">
        <v>232</v>
      </c>
      <c r="C35" s="22" t="s">
        <v>219</v>
      </c>
      <c r="D35" s="16" t="s">
        <v>231</v>
      </c>
      <c r="E35" s="16" t="s">
        <v>173</v>
      </c>
      <c r="F35" s="23">
        <v>2500000</v>
      </c>
      <c r="G35" s="24"/>
      <c r="H35" s="24">
        <v>2500000</v>
      </c>
      <c r="I35" s="28" t="s">
        <v>174</v>
      </c>
      <c r="J35" s="13" t="s">
        <v>220</v>
      </c>
      <c r="K35" s="13" t="s">
        <v>233</v>
      </c>
    </row>
    <row r="36" ht="28.5" spans="1:11">
      <c r="A36" s="19"/>
      <c r="B36" s="19"/>
      <c r="C36" s="22"/>
      <c r="D36" s="16" t="s">
        <v>231</v>
      </c>
      <c r="E36" s="16" t="s">
        <v>173</v>
      </c>
      <c r="F36" s="23"/>
      <c r="G36" s="24"/>
      <c r="H36" s="24"/>
      <c r="I36" s="28" t="s">
        <v>176</v>
      </c>
      <c r="J36" s="13" t="s">
        <v>222</v>
      </c>
      <c r="K36" s="13" t="s">
        <v>234</v>
      </c>
    </row>
    <row r="37" ht="57" spans="1:11">
      <c r="A37" s="19"/>
      <c r="B37" s="19" t="s">
        <v>235</v>
      </c>
      <c r="C37" s="22" t="s">
        <v>219</v>
      </c>
      <c r="D37" s="16" t="s">
        <v>236</v>
      </c>
      <c r="E37" s="16" t="s">
        <v>173</v>
      </c>
      <c r="F37" s="23">
        <v>15540000</v>
      </c>
      <c r="G37" s="24"/>
      <c r="H37" s="24">
        <v>15540000</v>
      </c>
      <c r="I37" s="28" t="s">
        <v>174</v>
      </c>
      <c r="J37" s="13" t="s">
        <v>222</v>
      </c>
      <c r="K37" s="13" t="s">
        <v>223</v>
      </c>
    </row>
    <row r="38" ht="28.5" spans="1:11">
      <c r="A38" s="19"/>
      <c r="B38" s="19"/>
      <c r="C38" s="22"/>
      <c r="D38" s="16" t="s">
        <v>237</v>
      </c>
      <c r="E38" s="16" t="s">
        <v>173</v>
      </c>
      <c r="F38" s="23"/>
      <c r="G38" s="24"/>
      <c r="H38" s="24"/>
      <c r="I38" s="28" t="s">
        <v>176</v>
      </c>
      <c r="J38" s="13" t="s">
        <v>220</v>
      </c>
      <c r="K38" s="13" t="s">
        <v>238</v>
      </c>
    </row>
    <row r="39" ht="71.25" spans="1:11">
      <c r="A39" s="19" t="s">
        <v>239</v>
      </c>
      <c r="B39" s="14"/>
      <c r="C39" s="20"/>
      <c r="D39" s="16" t="s">
        <v>240</v>
      </c>
      <c r="E39" s="16" t="s">
        <v>173</v>
      </c>
      <c r="F39" s="23">
        <v>1000000</v>
      </c>
      <c r="G39" s="24"/>
      <c r="H39" s="24">
        <v>1000000</v>
      </c>
      <c r="I39" s="14"/>
      <c r="J39" s="14"/>
      <c r="K39" s="14"/>
    </row>
    <row r="40" ht="71.25" spans="1:11">
      <c r="A40" s="19"/>
      <c r="B40" s="19" t="s">
        <v>241</v>
      </c>
      <c r="C40" s="22" t="s">
        <v>219</v>
      </c>
      <c r="D40" s="16" t="s">
        <v>240</v>
      </c>
      <c r="E40" s="16" t="s">
        <v>173</v>
      </c>
      <c r="F40" s="23">
        <v>1000000</v>
      </c>
      <c r="G40" s="24"/>
      <c r="H40" s="24">
        <v>1000000</v>
      </c>
      <c r="I40" s="28" t="s">
        <v>174</v>
      </c>
      <c r="J40" s="13" t="s">
        <v>220</v>
      </c>
      <c r="K40" s="13" t="s">
        <v>242</v>
      </c>
    </row>
    <row r="41" ht="28.5" spans="1:11">
      <c r="A41" s="19"/>
      <c r="B41" s="19"/>
      <c r="C41" s="22"/>
      <c r="D41" s="16" t="s">
        <v>243</v>
      </c>
      <c r="E41" s="16" t="s">
        <v>173</v>
      </c>
      <c r="F41" s="23"/>
      <c r="G41" s="24"/>
      <c r="H41" s="24"/>
      <c r="I41" s="28" t="s">
        <v>176</v>
      </c>
      <c r="J41" s="13" t="s">
        <v>222</v>
      </c>
      <c r="K41" s="13" t="s">
        <v>244</v>
      </c>
    </row>
    <row r="42" ht="28.5" spans="1:11">
      <c r="A42" s="13" t="s">
        <v>245</v>
      </c>
      <c r="B42" s="14"/>
      <c r="C42" s="20"/>
      <c r="D42" s="16" t="s">
        <v>243</v>
      </c>
      <c r="E42" s="16" t="s">
        <v>173</v>
      </c>
      <c r="F42" s="23">
        <v>808000</v>
      </c>
      <c r="G42" s="24">
        <f>G43</f>
        <v>11900</v>
      </c>
      <c r="H42" s="24">
        <f>H43</f>
        <v>796100</v>
      </c>
      <c r="I42" s="14"/>
      <c r="J42" s="14"/>
      <c r="K42" s="14"/>
    </row>
    <row r="43" ht="28.5" spans="1:11">
      <c r="A43" s="19" t="s">
        <v>246</v>
      </c>
      <c r="B43" s="14"/>
      <c r="C43" s="20"/>
      <c r="D43" s="16" t="s">
        <v>243</v>
      </c>
      <c r="E43" s="16" t="s">
        <v>173</v>
      </c>
      <c r="F43" s="23">
        <v>808000</v>
      </c>
      <c r="G43" s="24">
        <f>SUM(G44:G51)</f>
        <v>11900</v>
      </c>
      <c r="H43" s="24">
        <f>SUM(H44:H51)</f>
        <v>796100</v>
      </c>
      <c r="I43" s="14"/>
      <c r="J43" s="14"/>
      <c r="K43" s="14"/>
    </row>
    <row r="44" ht="28.5" spans="1:11">
      <c r="A44" s="19"/>
      <c r="B44" s="19" t="s">
        <v>247</v>
      </c>
      <c r="C44" s="22" t="s">
        <v>248</v>
      </c>
      <c r="D44" s="16" t="s">
        <v>243</v>
      </c>
      <c r="E44" s="16" t="s">
        <v>173</v>
      </c>
      <c r="F44" s="23">
        <v>500000</v>
      </c>
      <c r="G44" s="24"/>
      <c r="H44" s="24">
        <v>500000</v>
      </c>
      <c r="I44" s="28" t="s">
        <v>174</v>
      </c>
      <c r="J44" s="13" t="s">
        <v>249</v>
      </c>
      <c r="K44" s="13" t="s">
        <v>249</v>
      </c>
    </row>
    <row r="45" ht="85.5" spans="1:11">
      <c r="A45" s="19"/>
      <c r="B45" s="19"/>
      <c r="C45" s="22"/>
      <c r="D45" s="16" t="s">
        <v>250</v>
      </c>
      <c r="E45" s="16" t="s">
        <v>173</v>
      </c>
      <c r="F45" s="23"/>
      <c r="G45" s="24"/>
      <c r="H45" s="24"/>
      <c r="I45" s="28" t="s">
        <v>176</v>
      </c>
      <c r="J45" s="13" t="s">
        <v>249</v>
      </c>
      <c r="K45" s="13" t="s">
        <v>249</v>
      </c>
    </row>
    <row r="46" ht="85.5" spans="1:11">
      <c r="A46" s="19"/>
      <c r="B46" s="19" t="s">
        <v>251</v>
      </c>
      <c r="C46" s="22" t="s">
        <v>185</v>
      </c>
      <c r="D46" s="16" t="s">
        <v>250</v>
      </c>
      <c r="E46" s="16" t="s">
        <v>173</v>
      </c>
      <c r="F46" s="23">
        <v>250000</v>
      </c>
      <c r="G46" s="24"/>
      <c r="H46" s="24">
        <v>250000</v>
      </c>
      <c r="I46" s="28" t="s">
        <v>174</v>
      </c>
      <c r="J46" s="13" t="s">
        <v>186</v>
      </c>
      <c r="K46" s="13" t="s">
        <v>252</v>
      </c>
    </row>
    <row r="47" ht="40.5" spans="1:11">
      <c r="A47" s="19"/>
      <c r="B47" s="19"/>
      <c r="C47" s="22"/>
      <c r="D47" s="16" t="s">
        <v>237</v>
      </c>
      <c r="E47" s="16" t="s">
        <v>173</v>
      </c>
      <c r="F47" s="23"/>
      <c r="G47" s="24"/>
      <c r="H47" s="24"/>
      <c r="I47" s="28" t="s">
        <v>176</v>
      </c>
      <c r="J47" s="13" t="s">
        <v>253</v>
      </c>
      <c r="K47" s="13" t="s">
        <v>254</v>
      </c>
    </row>
    <row r="48" ht="40.5" spans="1:11">
      <c r="A48" s="19"/>
      <c r="B48" s="19" t="s">
        <v>255</v>
      </c>
      <c r="C48" s="22" t="s">
        <v>185</v>
      </c>
      <c r="D48" s="16" t="s">
        <v>172</v>
      </c>
      <c r="E48" s="16" t="s">
        <v>173</v>
      </c>
      <c r="F48" s="23">
        <v>46100</v>
      </c>
      <c r="G48" s="24"/>
      <c r="H48" s="24">
        <v>46100</v>
      </c>
      <c r="I48" s="28" t="s">
        <v>174</v>
      </c>
      <c r="J48" s="13" t="s">
        <v>256</v>
      </c>
      <c r="K48" s="13" t="s">
        <v>257</v>
      </c>
    </row>
    <row r="49" ht="28.5" spans="1:11">
      <c r="A49" s="19"/>
      <c r="B49" s="19"/>
      <c r="C49" s="22"/>
      <c r="D49" s="16" t="s">
        <v>258</v>
      </c>
      <c r="E49" s="16" t="s">
        <v>173</v>
      </c>
      <c r="F49" s="23"/>
      <c r="G49" s="24"/>
      <c r="H49" s="24"/>
      <c r="I49" s="28" t="s">
        <v>176</v>
      </c>
      <c r="J49" s="13" t="s">
        <v>259</v>
      </c>
      <c r="K49" s="13" t="s">
        <v>260</v>
      </c>
    </row>
    <row r="50" ht="40.5" spans="1:11">
      <c r="A50" s="19"/>
      <c r="B50" s="19" t="s">
        <v>261</v>
      </c>
      <c r="C50" s="22" t="s">
        <v>171</v>
      </c>
      <c r="D50" s="16" t="s">
        <v>258</v>
      </c>
      <c r="E50" s="16" t="s">
        <v>173</v>
      </c>
      <c r="F50" s="23">
        <v>11900</v>
      </c>
      <c r="G50" s="24">
        <v>11900</v>
      </c>
      <c r="H50" s="24" t="s">
        <v>158</v>
      </c>
      <c r="I50" s="28" t="s">
        <v>174</v>
      </c>
      <c r="J50" s="13" t="s">
        <v>262</v>
      </c>
      <c r="K50" s="13" t="s">
        <v>263</v>
      </c>
    </row>
    <row r="51" ht="28.5" spans="1:11">
      <c r="A51" s="19"/>
      <c r="B51" s="19"/>
      <c r="C51" s="22"/>
      <c r="D51" s="16" t="s">
        <v>258</v>
      </c>
      <c r="E51" s="16" t="s">
        <v>173</v>
      </c>
      <c r="F51" s="23"/>
      <c r="G51" s="24"/>
      <c r="H51" s="24"/>
      <c r="I51" s="28" t="s">
        <v>176</v>
      </c>
      <c r="J51" s="13" t="s">
        <v>260</v>
      </c>
      <c r="K51" s="13" t="s">
        <v>264</v>
      </c>
    </row>
    <row r="52" ht="40.5" spans="1:11">
      <c r="A52" s="13" t="s">
        <v>265</v>
      </c>
      <c r="B52" s="14"/>
      <c r="C52" s="20"/>
      <c r="D52" s="16" t="s">
        <v>266</v>
      </c>
      <c r="E52" s="16" t="s">
        <v>173</v>
      </c>
      <c r="F52" s="23">
        <v>3253000</v>
      </c>
      <c r="G52" s="24">
        <f>G53</f>
        <v>100000</v>
      </c>
      <c r="H52" s="24">
        <f>H53</f>
        <v>3153000</v>
      </c>
      <c r="I52" s="14"/>
      <c r="J52" s="14"/>
      <c r="K52" s="14"/>
    </row>
    <row r="53" ht="28.5" spans="1:11">
      <c r="A53" s="19" t="s">
        <v>267</v>
      </c>
      <c r="B53" s="14"/>
      <c r="C53" s="20"/>
      <c r="D53" s="16" t="s">
        <v>266</v>
      </c>
      <c r="E53" s="16" t="s">
        <v>173</v>
      </c>
      <c r="F53" s="23">
        <v>3253000</v>
      </c>
      <c r="G53" s="24">
        <f>SUM(G54:G63)</f>
        <v>100000</v>
      </c>
      <c r="H53" s="24">
        <f>SUM(H54:H63)</f>
        <v>3153000</v>
      </c>
      <c r="I53" s="14"/>
      <c r="J53" s="14"/>
      <c r="K53" s="14"/>
    </row>
    <row r="54" ht="28.5" spans="1:11">
      <c r="A54" s="19"/>
      <c r="B54" s="19" t="s">
        <v>268</v>
      </c>
      <c r="C54" s="22" t="s">
        <v>248</v>
      </c>
      <c r="D54" s="16" t="s">
        <v>266</v>
      </c>
      <c r="E54" s="16" t="s">
        <v>173</v>
      </c>
      <c r="F54" s="23">
        <v>50000</v>
      </c>
      <c r="G54" s="24"/>
      <c r="H54" s="24">
        <v>50000</v>
      </c>
      <c r="I54" s="28" t="s">
        <v>174</v>
      </c>
      <c r="J54" s="13" t="s">
        <v>269</v>
      </c>
      <c r="K54" s="13" t="s">
        <v>269</v>
      </c>
    </row>
    <row r="55" ht="28.5" spans="1:11">
      <c r="A55" s="19"/>
      <c r="B55" s="19"/>
      <c r="C55" s="22"/>
      <c r="D55" s="16" t="s">
        <v>266</v>
      </c>
      <c r="E55" s="16" t="s">
        <v>173</v>
      </c>
      <c r="F55" s="23"/>
      <c r="G55" s="24"/>
      <c r="H55" s="24"/>
      <c r="I55" s="28" t="s">
        <v>176</v>
      </c>
      <c r="J55" s="13" t="s">
        <v>269</v>
      </c>
      <c r="K55" s="13" t="s">
        <v>269</v>
      </c>
    </row>
    <row r="56" ht="67.5" spans="1:11">
      <c r="A56" s="19"/>
      <c r="B56" s="19" t="s">
        <v>270</v>
      </c>
      <c r="C56" s="22" t="s">
        <v>171</v>
      </c>
      <c r="D56" s="16" t="s">
        <v>266</v>
      </c>
      <c r="E56" s="16" t="s">
        <v>173</v>
      </c>
      <c r="F56" s="23">
        <v>100000</v>
      </c>
      <c r="G56" s="24">
        <v>100000</v>
      </c>
      <c r="H56" s="24" t="s">
        <v>158</v>
      </c>
      <c r="I56" s="28" t="s">
        <v>174</v>
      </c>
      <c r="J56" s="13" t="s">
        <v>271</v>
      </c>
      <c r="K56" s="13" t="s">
        <v>272</v>
      </c>
    </row>
    <row r="57" ht="40.5" spans="1:11">
      <c r="A57" s="19"/>
      <c r="B57" s="19"/>
      <c r="C57" s="22"/>
      <c r="D57" s="16" t="s">
        <v>266</v>
      </c>
      <c r="E57" s="16" t="s">
        <v>173</v>
      </c>
      <c r="F57" s="23"/>
      <c r="G57" s="24"/>
      <c r="H57" s="24"/>
      <c r="I57" s="28" t="s">
        <v>176</v>
      </c>
      <c r="J57" s="13" t="s">
        <v>273</v>
      </c>
      <c r="K57" s="13" t="s">
        <v>274</v>
      </c>
    </row>
    <row r="58" ht="40.5" spans="1:11">
      <c r="A58" s="19"/>
      <c r="B58" s="19" t="s">
        <v>275</v>
      </c>
      <c r="C58" s="22" t="s">
        <v>185</v>
      </c>
      <c r="D58" s="16" t="s">
        <v>266</v>
      </c>
      <c r="E58" s="16" t="s">
        <v>173</v>
      </c>
      <c r="F58" s="23">
        <v>250000</v>
      </c>
      <c r="G58" s="24"/>
      <c r="H58" s="24">
        <v>250000</v>
      </c>
      <c r="I58" s="28" t="s">
        <v>174</v>
      </c>
      <c r="J58" s="13" t="s">
        <v>271</v>
      </c>
      <c r="K58" s="13" t="s">
        <v>276</v>
      </c>
    </row>
    <row r="59" ht="40.5" spans="1:11">
      <c r="A59" s="19"/>
      <c r="B59" s="19"/>
      <c r="C59" s="22"/>
      <c r="D59" s="16" t="s">
        <v>266</v>
      </c>
      <c r="E59" s="16" t="s">
        <v>173</v>
      </c>
      <c r="F59" s="23"/>
      <c r="G59" s="24"/>
      <c r="H59" s="24"/>
      <c r="I59" s="28" t="s">
        <v>176</v>
      </c>
      <c r="J59" s="13" t="s">
        <v>273</v>
      </c>
      <c r="K59" s="13" t="s">
        <v>277</v>
      </c>
    </row>
    <row r="60" ht="81" spans="1:11">
      <c r="A60" s="19"/>
      <c r="B60" s="19" t="s">
        <v>278</v>
      </c>
      <c r="C60" s="22" t="s">
        <v>185</v>
      </c>
      <c r="D60" s="16" t="s">
        <v>181</v>
      </c>
      <c r="E60" s="16" t="s">
        <v>173</v>
      </c>
      <c r="F60" s="23">
        <v>200000</v>
      </c>
      <c r="G60" s="24"/>
      <c r="H60" s="24">
        <v>200000</v>
      </c>
      <c r="I60" s="28" t="s">
        <v>174</v>
      </c>
      <c r="J60" s="13" t="s">
        <v>279</v>
      </c>
      <c r="K60" s="13" t="s">
        <v>280</v>
      </c>
    </row>
    <row r="61" ht="28.5" spans="1:11">
      <c r="A61" s="19"/>
      <c r="B61" s="19"/>
      <c r="C61" s="22"/>
      <c r="D61" s="16" t="s">
        <v>181</v>
      </c>
      <c r="E61" s="16" t="s">
        <v>173</v>
      </c>
      <c r="F61" s="23"/>
      <c r="G61" s="24"/>
      <c r="H61" s="24"/>
      <c r="I61" s="28" t="s">
        <v>176</v>
      </c>
      <c r="J61" s="13" t="s">
        <v>281</v>
      </c>
      <c r="K61" s="13" t="s">
        <v>282</v>
      </c>
    </row>
    <row r="62" ht="28.5" spans="1:11">
      <c r="A62" s="19"/>
      <c r="B62" s="19" t="s">
        <v>283</v>
      </c>
      <c r="C62" s="22" t="s">
        <v>248</v>
      </c>
      <c r="D62" s="16" t="s">
        <v>181</v>
      </c>
      <c r="E62" s="16" t="s">
        <v>173</v>
      </c>
      <c r="F62" s="23">
        <v>2653000</v>
      </c>
      <c r="G62" s="24"/>
      <c r="H62" s="24">
        <v>2653000</v>
      </c>
      <c r="I62" s="28" t="s">
        <v>174</v>
      </c>
      <c r="J62" s="13" t="s">
        <v>284</v>
      </c>
      <c r="K62" s="13" t="s">
        <v>285</v>
      </c>
    </row>
    <row r="63" ht="28.5" spans="1:11">
      <c r="A63" s="19"/>
      <c r="B63" s="19"/>
      <c r="C63" s="22"/>
      <c r="D63" s="16" t="s">
        <v>181</v>
      </c>
      <c r="E63" s="16" t="s">
        <v>173</v>
      </c>
      <c r="F63" s="23"/>
      <c r="G63" s="24"/>
      <c r="H63" s="24"/>
      <c r="I63" s="28" t="s">
        <v>176</v>
      </c>
      <c r="J63" s="13" t="s">
        <v>284</v>
      </c>
      <c r="K63" s="13" t="s">
        <v>285</v>
      </c>
    </row>
    <row r="64" ht="40.5" spans="1:11">
      <c r="A64" s="13" t="s">
        <v>286</v>
      </c>
      <c r="B64" s="14"/>
      <c r="C64" s="20"/>
      <c r="D64" s="16" t="s">
        <v>181</v>
      </c>
      <c r="E64" s="16" t="s">
        <v>173</v>
      </c>
      <c r="F64" s="23">
        <v>6000000</v>
      </c>
      <c r="G64" s="24"/>
      <c r="H64" s="24">
        <v>6000000</v>
      </c>
      <c r="I64" s="14"/>
      <c r="J64" s="14"/>
      <c r="K64" s="14"/>
    </row>
    <row r="65" ht="28.5" spans="1:11">
      <c r="A65" s="19" t="s">
        <v>287</v>
      </c>
      <c r="B65" s="14"/>
      <c r="C65" s="20"/>
      <c r="D65" s="16" t="s">
        <v>181</v>
      </c>
      <c r="E65" s="16" t="s">
        <v>173</v>
      </c>
      <c r="F65" s="23">
        <v>6000000</v>
      </c>
      <c r="G65" s="24"/>
      <c r="H65" s="24">
        <v>6000000</v>
      </c>
      <c r="I65" s="14"/>
      <c r="J65" s="14"/>
      <c r="K65" s="14"/>
    </row>
    <row r="66" ht="28.5" spans="1:11">
      <c r="A66" s="19"/>
      <c r="B66" s="19" t="s">
        <v>288</v>
      </c>
      <c r="C66" s="22" t="s">
        <v>248</v>
      </c>
      <c r="D66" s="16" t="s">
        <v>181</v>
      </c>
      <c r="E66" s="16" t="s">
        <v>173</v>
      </c>
      <c r="F66" s="23">
        <v>4000000</v>
      </c>
      <c r="G66" s="24"/>
      <c r="H66" s="24">
        <v>4000000</v>
      </c>
      <c r="I66" s="28" t="s">
        <v>174</v>
      </c>
      <c r="J66" s="13" t="s">
        <v>289</v>
      </c>
      <c r="K66" s="13" t="s">
        <v>290</v>
      </c>
    </row>
    <row r="67" ht="28.5" spans="1:11">
      <c r="A67" s="19"/>
      <c r="B67" s="19"/>
      <c r="C67" s="22"/>
      <c r="D67" s="16" t="s">
        <v>181</v>
      </c>
      <c r="E67" s="16" t="s">
        <v>173</v>
      </c>
      <c r="F67" s="23"/>
      <c r="G67" s="24"/>
      <c r="H67" s="24"/>
      <c r="I67" s="28" t="s">
        <v>176</v>
      </c>
      <c r="J67" s="13" t="s">
        <v>289</v>
      </c>
      <c r="K67" s="13" t="s">
        <v>290</v>
      </c>
    </row>
    <row r="68" ht="28.5" spans="1:11">
      <c r="A68" s="19"/>
      <c r="B68" s="19" t="s">
        <v>291</v>
      </c>
      <c r="C68" s="22" t="s">
        <v>248</v>
      </c>
      <c r="D68" s="16" t="s">
        <v>181</v>
      </c>
      <c r="E68" s="16" t="s">
        <v>173</v>
      </c>
      <c r="F68" s="23">
        <v>2000000</v>
      </c>
      <c r="G68" s="24"/>
      <c r="H68" s="24">
        <v>2000000</v>
      </c>
      <c r="I68" s="28" t="s">
        <v>174</v>
      </c>
      <c r="J68" s="13" t="s">
        <v>292</v>
      </c>
      <c r="K68" s="13" t="s">
        <v>292</v>
      </c>
    </row>
    <row r="69" ht="28.5" spans="1:11">
      <c r="A69" s="19"/>
      <c r="B69" s="19"/>
      <c r="C69" s="22"/>
      <c r="D69" s="16" t="s">
        <v>181</v>
      </c>
      <c r="E69" s="16" t="s">
        <v>173</v>
      </c>
      <c r="F69" s="23"/>
      <c r="G69" s="24"/>
      <c r="H69" s="24"/>
      <c r="I69" s="28" t="s">
        <v>176</v>
      </c>
      <c r="J69" s="13" t="s">
        <v>292</v>
      </c>
      <c r="K69" s="13" t="s">
        <v>292</v>
      </c>
    </row>
  </sheetData>
  <mergeCells count="149">
    <mergeCell ref="A2:K2"/>
    <mergeCell ref="A3:B3"/>
    <mergeCell ref="J3:K3"/>
    <mergeCell ref="F4:H4"/>
    <mergeCell ref="A4:A5"/>
    <mergeCell ref="A8:A26"/>
    <mergeCell ref="A27:A33"/>
    <mergeCell ref="A34:A38"/>
    <mergeCell ref="A39:A41"/>
    <mergeCell ref="A43:A51"/>
    <mergeCell ref="A53:A63"/>
    <mergeCell ref="A65:A69"/>
    <mergeCell ref="B4:B5"/>
    <mergeCell ref="B9:B10"/>
    <mergeCell ref="B11:B12"/>
    <mergeCell ref="B13:B14"/>
    <mergeCell ref="B15:B16"/>
    <mergeCell ref="B17:B18"/>
    <mergeCell ref="B19:B20"/>
    <mergeCell ref="B21:B22"/>
    <mergeCell ref="B23:B24"/>
    <mergeCell ref="B25:B26"/>
    <mergeCell ref="B28:B29"/>
    <mergeCell ref="B30:B31"/>
    <mergeCell ref="B32:B33"/>
    <mergeCell ref="B35:B36"/>
    <mergeCell ref="B37:B38"/>
    <mergeCell ref="B40:B41"/>
    <mergeCell ref="B44:B45"/>
    <mergeCell ref="B46:B47"/>
    <mergeCell ref="B48:B49"/>
    <mergeCell ref="B50:B51"/>
    <mergeCell ref="B54:B55"/>
    <mergeCell ref="B56:B57"/>
    <mergeCell ref="B58:B59"/>
    <mergeCell ref="B60:B61"/>
    <mergeCell ref="B62:B63"/>
    <mergeCell ref="B66:B67"/>
    <mergeCell ref="B68:B69"/>
    <mergeCell ref="C4:C5"/>
    <mergeCell ref="C9:C10"/>
    <mergeCell ref="C11:C12"/>
    <mergeCell ref="C13:C14"/>
    <mergeCell ref="C15:C16"/>
    <mergeCell ref="C17:C18"/>
    <mergeCell ref="C19:C20"/>
    <mergeCell ref="C21:C22"/>
    <mergeCell ref="C23:C24"/>
    <mergeCell ref="C25:C26"/>
    <mergeCell ref="C28:C29"/>
    <mergeCell ref="C30:C31"/>
    <mergeCell ref="C32:C33"/>
    <mergeCell ref="C35:C36"/>
    <mergeCell ref="C37:C38"/>
    <mergeCell ref="C40:C41"/>
    <mergeCell ref="C44:C45"/>
    <mergeCell ref="C46:C47"/>
    <mergeCell ref="C48:C49"/>
    <mergeCell ref="C50:C51"/>
    <mergeCell ref="C54:C55"/>
    <mergeCell ref="C56:C57"/>
    <mergeCell ref="C58:C59"/>
    <mergeCell ref="C60:C61"/>
    <mergeCell ref="C62:C63"/>
    <mergeCell ref="C66:C67"/>
    <mergeCell ref="C68:C69"/>
    <mergeCell ref="D4:D5"/>
    <mergeCell ref="E4:E5"/>
    <mergeCell ref="F9:F10"/>
    <mergeCell ref="F11:F12"/>
    <mergeCell ref="F13:F14"/>
    <mergeCell ref="F15:F16"/>
    <mergeCell ref="F17:F18"/>
    <mergeCell ref="F19:F20"/>
    <mergeCell ref="F21:F22"/>
    <mergeCell ref="F23:F24"/>
    <mergeCell ref="F25:F26"/>
    <mergeCell ref="F28:F29"/>
    <mergeCell ref="F30:F31"/>
    <mergeCell ref="F32:F33"/>
    <mergeCell ref="F35:F36"/>
    <mergeCell ref="F37:F38"/>
    <mergeCell ref="F40:F41"/>
    <mergeCell ref="F44:F45"/>
    <mergeCell ref="F46:F47"/>
    <mergeCell ref="F48:F49"/>
    <mergeCell ref="F50:F51"/>
    <mergeCell ref="F54:F55"/>
    <mergeCell ref="F56:F57"/>
    <mergeCell ref="F58:F59"/>
    <mergeCell ref="F60:F61"/>
    <mergeCell ref="F62:F63"/>
    <mergeCell ref="F66:F67"/>
    <mergeCell ref="F68:F69"/>
    <mergeCell ref="G9:G10"/>
    <mergeCell ref="G11:G12"/>
    <mergeCell ref="G13:G14"/>
    <mergeCell ref="G15:G16"/>
    <mergeCell ref="G17:G18"/>
    <mergeCell ref="G19:G20"/>
    <mergeCell ref="G21:G22"/>
    <mergeCell ref="G23:G24"/>
    <mergeCell ref="G25:G26"/>
    <mergeCell ref="G28:G29"/>
    <mergeCell ref="G30:G31"/>
    <mergeCell ref="G32:G33"/>
    <mergeCell ref="G35:G36"/>
    <mergeCell ref="G37:G38"/>
    <mergeCell ref="G40:G41"/>
    <mergeCell ref="G44:G45"/>
    <mergeCell ref="G46:G47"/>
    <mergeCell ref="G48:G49"/>
    <mergeCell ref="G50:G51"/>
    <mergeCell ref="G54:G55"/>
    <mergeCell ref="G56:G57"/>
    <mergeCell ref="G58:G59"/>
    <mergeCell ref="G60:G61"/>
    <mergeCell ref="G62:G63"/>
    <mergeCell ref="G66:G67"/>
    <mergeCell ref="G68:G69"/>
    <mergeCell ref="H9:H10"/>
    <mergeCell ref="H11:H12"/>
    <mergeCell ref="H13:H14"/>
    <mergeCell ref="H15:H16"/>
    <mergeCell ref="H17:H18"/>
    <mergeCell ref="H19:H20"/>
    <mergeCell ref="H21:H22"/>
    <mergeCell ref="H23:H24"/>
    <mergeCell ref="H25:H26"/>
    <mergeCell ref="H28:H29"/>
    <mergeCell ref="H30:H31"/>
    <mergeCell ref="H32:H33"/>
    <mergeCell ref="H35:H36"/>
    <mergeCell ref="H37:H38"/>
    <mergeCell ref="H40:H41"/>
    <mergeCell ref="H44:H45"/>
    <mergeCell ref="H46:H47"/>
    <mergeCell ref="H48:H49"/>
    <mergeCell ref="H50:H51"/>
    <mergeCell ref="H54:H55"/>
    <mergeCell ref="H56:H57"/>
    <mergeCell ref="H58:H59"/>
    <mergeCell ref="H60:H61"/>
    <mergeCell ref="H62:H63"/>
    <mergeCell ref="H66:H67"/>
    <mergeCell ref="H68:H69"/>
    <mergeCell ref="I4:I5"/>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2018-02-05T07:46:00Z</cp:lastPrinted>
  <dcterms:modified xsi:type="dcterms:W3CDTF">2020-04-17T08:45:52Z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