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365" tabRatio="918" firstSheet="2" activeTab="3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“三公”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  <sheet name="项目支出绩效信息表" sheetId="9" r:id="rId9"/>
  </sheets>
  <definedNames>
    <definedName name="_xlnm.Print_Area" localSheetId="5">部门收支总表!$1:$34</definedName>
  </definedNames>
  <calcPr calcId="144525" concurrentCalc="0"/>
</workbook>
</file>

<file path=xl/sharedStrings.xml><?xml version="1.0" encoding="utf-8"?>
<sst xmlns="http://schemas.openxmlformats.org/spreadsheetml/2006/main" count="212">
  <si>
    <t>附件1-1</t>
  </si>
  <si>
    <t>财政拨款收支总表</t>
  </si>
  <si>
    <t>部门：</t>
  </si>
  <si>
    <t>单位：元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</si>
  <si>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</si>
  <si>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</si>
  <si>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</si>
  <si>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</si>
  <si>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</si>
  <si>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</si>
  <si>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</si>
  <si>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一、本年收入</t>
  </si>
  <si>
    <t>一、本年支出</t>
  </si>
  <si>
    <t>（一）一般公共预算拨款</t>
  </si>
  <si>
    <t>（一）一般公共服务支出(201)</t>
  </si>
  <si>
    <t>（二）政府性基金预算拨款</t>
  </si>
  <si>
    <t>（二）外交支出(202)</t>
  </si>
  <si>
    <t>（三）国防支出(203)</t>
  </si>
  <si>
    <t>（四）公共安全支出(204)</t>
  </si>
  <si>
    <t>（五）教育支出(205)</t>
  </si>
  <si>
    <t>（六）科学技术支出(206)</t>
  </si>
  <si>
    <t>（七）文化体育与传媒支出(207)</t>
  </si>
  <si>
    <t>（八）社会保障和就业支出(208)</t>
  </si>
  <si>
    <t>（九）社会保险基金支出(209)</t>
  </si>
  <si>
    <t>（十）医疗卫生与计划生育支出(210)</t>
  </si>
  <si>
    <t>（十一）节能环保支出(211)</t>
  </si>
  <si>
    <t>（十二）城乡社区支出(212)</t>
  </si>
  <si>
    <t>（十三）农林水支出(213)</t>
  </si>
  <si>
    <t>（十四）交通运输支出(214)</t>
  </si>
  <si>
    <t xml:space="preserve"> (十五)资源勘探信息等支出(215)</t>
  </si>
  <si>
    <t>（十六）商业服务业等支出(216)</t>
  </si>
  <si>
    <t>（十七）金融支出(217)</t>
  </si>
  <si>
    <t xml:space="preserve"> (十八）援助其他地区支出(219)</t>
  </si>
  <si>
    <t xml:space="preserve"> (十九)国土海洋气象等支出(220)</t>
  </si>
  <si>
    <t xml:space="preserve"> (二十)住房保障支出(221)</t>
  </si>
  <si>
    <t xml:space="preserve"> (二十一)粮油物资储备支出(222)</t>
  </si>
  <si>
    <t xml:space="preserve"> (二十二)预备费(227)</t>
  </si>
  <si>
    <t xml:space="preserve"> (二十三)其它支出(229)</t>
  </si>
  <si>
    <t xml:space="preserve"> (二十四)转移性支出(230)</t>
  </si>
  <si>
    <t xml:space="preserve"> (二十五)债务还本支出(231)</t>
  </si>
  <si>
    <t xml:space="preserve"> (二十六)债务付息支出(232)</t>
  </si>
  <si>
    <t xml:space="preserve"> (二十七)债务发行费用支出(233)</t>
  </si>
  <si>
    <t>收入总计</t>
  </si>
  <si>
    <t>支出总计</t>
  </si>
  <si>
    <t>附件1-2</t>
  </si>
  <si>
    <t>一般公共预算支出表</t>
  </si>
  <si>
    <t>支出功能分类科目</t>
  </si>
  <si>
    <t>2019年预算数</t>
  </si>
  <si>
    <t>科目编码</t>
  </si>
  <si>
    <t>科目名称</t>
  </si>
  <si>
    <t>小计</t>
  </si>
  <si>
    <t>基本支出</t>
  </si>
  <si>
    <t>项目支出</t>
  </si>
  <si>
    <t>行政运行</t>
  </si>
  <si>
    <t>一般行政管理事务</t>
  </si>
  <si>
    <t>其他民族事务支出</t>
  </si>
  <si>
    <t>其他宗教事务支出</t>
  </si>
  <si>
    <t>机关事业单位基本养老保险缴费支出</t>
  </si>
  <si>
    <t>行政单位医疗</t>
  </si>
  <si>
    <t>公务员医疗补助</t>
  </si>
  <si>
    <t>住房公积金</t>
  </si>
  <si>
    <t>附件1-3</t>
  </si>
  <si>
    <t>一般公共预算基本支出表</t>
  </si>
  <si>
    <t>支出经济分类科目</t>
  </si>
  <si>
    <t>2019年基本支出</t>
  </si>
  <si>
    <t>人员经费</t>
  </si>
  <si>
    <t>公用经费</t>
  </si>
  <si>
    <t>基本工资</t>
  </si>
  <si>
    <t>津贴补贴</t>
  </si>
  <si>
    <t>奖金</t>
  </si>
  <si>
    <t>城镇职工基本医疗保险缴费</t>
  </si>
  <si>
    <t>其他社保缴费</t>
  </si>
  <si>
    <t>机关事业单位基本养老保险缴费</t>
  </si>
  <si>
    <t>邮电费</t>
  </si>
  <si>
    <t>工会经费</t>
  </si>
  <si>
    <t>公务用车运行维护费</t>
  </si>
  <si>
    <t>福利费</t>
  </si>
  <si>
    <t>其他交通费用</t>
  </si>
  <si>
    <t>办公费</t>
  </si>
  <si>
    <t>附件1-4</t>
  </si>
  <si>
    <t>一般公共预算“三公”经费支出表</t>
  </si>
  <si>
    <t>2018年预算数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</si>
  <si>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</si>
  <si>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</si>
  <si>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</si>
  <si>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</si>
  <si>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</si>
  <si>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附件1-5</t>
  </si>
  <si>
    <t>政府性基金预算支出表</t>
  </si>
  <si>
    <t>……</t>
  </si>
  <si>
    <t>附件1-6</t>
  </si>
  <si>
    <t>部门收支总表</t>
  </si>
  <si>
    <t>收     入</t>
  </si>
  <si>
    <t xml:space="preserve"> 支     出</t>
  </si>
  <si>
    <t>项    目</t>
  </si>
  <si>
    <t>本年预算</t>
  </si>
  <si>
    <t xml:space="preserve">  一、一般公共预算收入</t>
  </si>
  <si>
    <t xml:space="preserve">  一、一般公共服务支出(201)</t>
  </si>
  <si>
    <t xml:space="preserve">  二、政府性基金收入</t>
  </si>
  <si>
    <t xml:space="preserve">  二、外交支出(202)</t>
  </si>
  <si>
    <t xml:space="preserve">  三、国防支出(203)</t>
  </si>
  <si>
    <t xml:space="preserve">  四、公共安全支出(204)</t>
  </si>
  <si>
    <t xml:space="preserve">  五、教育支出(205)</t>
  </si>
  <si>
    <t xml:space="preserve">  六、科学技术支出(206)</t>
  </si>
  <si>
    <t xml:space="preserve">  七、文化体育与传媒支出(207)</t>
  </si>
  <si>
    <t xml:space="preserve">  八、社会保障和就业支出(208)</t>
  </si>
  <si>
    <t xml:space="preserve">  九、社会保险基金支出(209)</t>
  </si>
  <si>
    <t xml:space="preserve">  十、医疗卫生与计划生育支出(210)</t>
  </si>
  <si>
    <t xml:space="preserve">  十一、节能环保支出(211)</t>
  </si>
  <si>
    <t xml:space="preserve">  十二、城乡社区支出(212)</t>
  </si>
  <si>
    <t xml:space="preserve">  十三、农林水支出(213)</t>
  </si>
  <si>
    <t xml:space="preserve">  十四、交通运输支出(214)</t>
  </si>
  <si>
    <t xml:space="preserve">  十五、资源勘探信息等支出(215)</t>
  </si>
  <si>
    <t xml:space="preserve">  十六、商业服务业等支出(216)</t>
  </si>
  <si>
    <t xml:space="preserve">  十七、金融支出(217)</t>
  </si>
  <si>
    <t xml:space="preserve">  十八、援助其他地区支出(219)</t>
  </si>
  <si>
    <t xml:space="preserve">  十九、国土海洋气象等支出(220)</t>
  </si>
  <si>
    <t xml:space="preserve">  二十、住房保障支出(221)</t>
  </si>
  <si>
    <t xml:space="preserve">  二十一、粮油物资储备支出(222)</t>
  </si>
  <si>
    <t xml:space="preserve">  二十二、预备费(227)</t>
  </si>
  <si>
    <t xml:space="preserve">  二十三、其它支出(229)</t>
  </si>
  <si>
    <t xml:space="preserve">  二十四、转移性支出(230)</t>
  </si>
  <si>
    <t xml:space="preserve">  二十五、债务还本支出(231)</t>
  </si>
  <si>
    <t xml:space="preserve">  二十六、债务付息支出(232)</t>
  </si>
  <si>
    <t xml:space="preserve">  二十七、债务发行费用支出(233)</t>
  </si>
  <si>
    <t>收 入 总 计</t>
  </si>
  <si>
    <t>支 出 总 计</t>
  </si>
  <si>
    <t>附件1-7</t>
  </si>
  <si>
    <t>部门收入总表</t>
  </si>
  <si>
    <t>预算部门</t>
  </si>
  <si>
    <t>总计</t>
  </si>
  <si>
    <t>用事业基金弥补收支差额</t>
  </si>
  <si>
    <t>上年结余结转</t>
  </si>
  <si>
    <t>本年收入合计</t>
  </si>
  <si>
    <t>一般公共预算收入</t>
  </si>
  <si>
    <t>政府性基金收入</t>
  </si>
  <si>
    <t>其他财政资金收入</t>
  </si>
  <si>
    <t>收回存量资金收入</t>
  </si>
  <si>
    <t>事业收入</t>
  </si>
  <si>
    <t>事业单位经营收入</t>
  </si>
  <si>
    <t>其他收入</t>
  </si>
  <si>
    <t>儋州市民族宗教事务局</t>
  </si>
  <si>
    <t>附件1-8</t>
  </si>
  <si>
    <t>部门支出总表</t>
  </si>
  <si>
    <t>本级</t>
  </si>
  <si>
    <t>下级</t>
  </si>
  <si>
    <t>·</t>
  </si>
  <si>
    <t>附件1-9</t>
  </si>
  <si>
    <t xml:space="preserve">  </t>
  </si>
  <si>
    <t xml:space="preserve">   项目支出绩效信息表</t>
  </si>
  <si>
    <t xml:space="preserve"> </t>
  </si>
  <si>
    <t>预算部门职责</t>
  </si>
  <si>
    <t>项目名称</t>
  </si>
  <si>
    <t>预算单位</t>
  </si>
  <si>
    <t>项目类型</t>
  </si>
  <si>
    <t>资金性质</t>
  </si>
  <si>
    <t>指标类型</t>
  </si>
  <si>
    <t>绩效指标</t>
  </si>
  <si>
    <t>绩效目标</t>
  </si>
  <si>
    <t xml:space="preserve"> 115-儋州市民族宗教事务局</t>
  </si>
  <si>
    <t>115001-儋州市民族宗教事务局本级</t>
  </si>
  <si>
    <t>省市两级黎苗传统节日三月三工作经费</t>
  </si>
  <si>
    <t>02-大型民族文艺活动</t>
  </si>
  <si>
    <t>11-一般公共财政</t>
  </si>
  <si>
    <t>产出指标</t>
  </si>
  <si>
    <t>活动内容</t>
  </si>
  <si>
    <t>成效指标</t>
  </si>
  <si>
    <t>活动影响人数</t>
  </si>
  <si>
    <t>10000以上</t>
  </si>
  <si>
    <t>群众满意度</t>
  </si>
  <si>
    <t>2019年中央少数民族发展资金市级配套资金</t>
  </si>
  <si>
    <t>06-民族综合事务工作</t>
  </si>
  <si>
    <t>少数民族特色村寨项目</t>
  </si>
  <si>
    <t>1个</t>
  </si>
  <si>
    <t>完成时效</t>
  </si>
  <si>
    <t>2019年省级少数民族发展资金市级配套资金（少数民族特色村寨建设缺口资</t>
  </si>
  <si>
    <t>特色村寨</t>
  </si>
  <si>
    <t>宗教综合事务工作</t>
  </si>
  <si>
    <t>03-宗教综合事务工作</t>
  </si>
  <si>
    <t>参加培训人次</t>
  </si>
  <si>
    <t>100人次</t>
  </si>
  <si>
    <t>开展宗教工作治理人次</t>
  </si>
  <si>
    <t>80人次</t>
  </si>
  <si>
    <t>活动完成时效</t>
  </si>
  <si>
    <t>少数民族传统体育项目
培训经费</t>
  </si>
  <si>
    <t>培训项目个数</t>
  </si>
  <si>
    <t>购买公务用车</t>
  </si>
  <si>
    <t>01-日常办公事务工作</t>
  </si>
  <si>
    <t>满意度</t>
  </si>
  <si>
    <t>佛教协会工作经费</t>
  </si>
  <si>
    <t>开展培训和调研</t>
  </si>
  <si>
    <t>1次</t>
  </si>
  <si>
    <t>综合工作经费</t>
  </si>
  <si>
    <t>出差人次</t>
  </si>
  <si>
    <t>200人次</t>
  </si>
  <si>
    <t>开展活动</t>
  </si>
  <si>
    <t>达成目的</t>
  </si>
  <si>
    <t>基督教两会工作经费</t>
  </si>
  <si>
    <t>01-宗教其他专项工作</t>
  </si>
  <si>
    <t>开展培训活动</t>
  </si>
  <si>
    <t>少数民族文化交流、保护与开发</t>
  </si>
  <si>
    <t>05-民族文化交流、保护与开发</t>
  </si>
  <si>
    <t>参加人数</t>
  </si>
  <si>
    <t>200人</t>
  </si>
  <si>
    <t>活动次数</t>
  </si>
  <si>
    <t>30人次</t>
  </si>
  <si>
    <t>115-儋州市民族宗教事务局</t>
  </si>
  <si>
    <t>少数民族干部培训经费</t>
  </si>
  <si>
    <t>03-少数民族干部培训</t>
  </si>
  <si>
    <t>参加会议人数</t>
  </si>
  <si>
    <t>50人</t>
  </si>
  <si>
    <t>目的达成</t>
  </si>
</sst>
</file>

<file path=xl/styles.xml><?xml version="1.0" encoding="utf-8"?>
<styleSheet xmlns="http://schemas.openxmlformats.org/spreadsheetml/2006/main">
  <numFmts count="5">
    <numFmt numFmtId="176" formatCode="#,##0.00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2"/>
      <color indexed="10"/>
      <name val="宋体"/>
      <charset val="134"/>
    </font>
    <font>
      <sz val="12"/>
      <color indexed="8"/>
      <name val="宋体"/>
      <charset val="134"/>
    </font>
    <font>
      <b/>
      <sz val="22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3" fillId="23" borderId="2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6" borderId="17" applyNumberFormat="0" applyFon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15" borderId="16" applyNumberFormat="0" applyAlignment="0" applyProtection="0">
      <alignment vertical="center"/>
    </xf>
    <xf numFmtId="0" fontId="26" fillId="15" borderId="20" applyNumberFormat="0" applyAlignment="0" applyProtection="0">
      <alignment vertical="center"/>
    </xf>
    <xf numFmtId="0" fontId="8" fillId="7" borderId="14" applyNumberForma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8" fillId="0" borderId="0"/>
  </cellStyleXfs>
  <cellXfs count="70">
    <xf numFmtId="0" fontId="0" fillId="0" borderId="0" xfId="0">
      <alignment vertical="center"/>
    </xf>
    <xf numFmtId="0" fontId="0" fillId="0" borderId="0" xfId="0" applyFont="1" applyAlignment="1">
      <alignment wrapText="1"/>
    </xf>
    <xf numFmtId="0" fontId="0" fillId="0" borderId="0" xfId="0" applyAlignment="1"/>
    <xf numFmtId="49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 wrapText="1" shrinkToFit="1"/>
    </xf>
    <xf numFmtId="49" fontId="1" fillId="2" borderId="0" xfId="0" applyNumberFormat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right" vertical="center" wrapText="1" shrinkToFit="1"/>
    </xf>
    <xf numFmtId="49" fontId="3" fillId="2" borderId="0" xfId="0" applyNumberFormat="1" applyFont="1" applyFill="1" applyBorder="1" applyAlignment="1">
      <alignment horizontal="right" vertical="center" wrapText="1" shrinkToFit="1"/>
    </xf>
    <xf numFmtId="49" fontId="3" fillId="2" borderId="0" xfId="0" applyNumberFormat="1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 wrapText="1" shrinkToFit="1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right" vertical="top" wrapText="1"/>
    </xf>
    <xf numFmtId="49" fontId="1" fillId="2" borderId="2" xfId="0" applyNumberFormat="1" applyFont="1" applyFill="1" applyBorder="1" applyAlignment="1">
      <alignment horizontal="center" vertical="center" wrapText="1" shrinkToFi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top" wrapText="1"/>
    </xf>
    <xf numFmtId="49" fontId="1" fillId="2" borderId="3" xfId="0" applyNumberFormat="1" applyFont="1" applyFill="1" applyBorder="1" applyAlignment="1">
      <alignment horizontal="center" vertical="center" wrapText="1" shrinkToFit="1"/>
    </xf>
    <xf numFmtId="0" fontId="1" fillId="2" borderId="3" xfId="0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/>
    </xf>
    <xf numFmtId="4" fontId="1" fillId="2" borderId="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top" wrapText="1"/>
    </xf>
    <xf numFmtId="49" fontId="1" fillId="2" borderId="4" xfId="0" applyNumberFormat="1" applyFont="1" applyFill="1" applyBorder="1" applyAlignment="1">
      <alignment horizontal="left" vertical="center" wrapText="1" shrinkToFit="1"/>
    </xf>
    <xf numFmtId="0" fontId="1" fillId="2" borderId="4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/>
    </xf>
    <xf numFmtId="4" fontId="1" fillId="2" borderId="4" xfId="0" applyNumberFormat="1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9" fontId="1" fillId="2" borderId="1" xfId="0" applyNumberFormat="1" applyFont="1" applyFill="1" applyBorder="1" applyAlignment="1">
      <alignment horizontal="right" vertical="center" wrapText="1"/>
    </xf>
    <xf numFmtId="0" fontId="1" fillId="2" borderId="1" xfId="0" applyNumberFormat="1" applyFont="1" applyFill="1" applyBorder="1" applyAlignment="1" applyProtection="1">
      <alignment horizontal="right" vertical="center" wrapText="1"/>
    </xf>
    <xf numFmtId="0" fontId="0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7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1" xfId="0" applyBorder="1" applyAlignment="1">
      <alignment horizontal="right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left" vertical="center"/>
    </xf>
    <xf numFmtId="49" fontId="1" fillId="2" borderId="12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5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1" fillId="2" borderId="1" xfId="49" applyNumberFormat="1" applyFont="1" applyFill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4"/>
  <sheetViews>
    <sheetView topLeftCell="A7" workbookViewId="0">
      <selection activeCell="D7" sqref="D7"/>
    </sheetView>
  </sheetViews>
  <sheetFormatPr defaultColWidth="9" defaultRowHeight="24.95" customHeight="1" outlineLevelCol="5"/>
  <cols>
    <col min="1" max="1" width="28.125" customWidth="1"/>
    <col min="2" max="2" width="15" customWidth="1"/>
    <col min="3" max="3" width="32.125" customWidth="1"/>
    <col min="4" max="4" width="17.125" customWidth="1"/>
    <col min="5" max="5" width="15.125" customWidth="1"/>
    <col min="6" max="6" width="17.75" customWidth="1"/>
  </cols>
  <sheetData>
    <row r="1" ht="24.75" customHeight="1" spans="1:1">
      <c r="A1" t="s">
        <v>0</v>
      </c>
    </row>
    <row r="2" ht="39" customHeight="1" spans="1:6">
      <c r="A2" s="41" t="s">
        <v>1</v>
      </c>
      <c r="B2" s="41"/>
      <c r="C2" s="41"/>
      <c r="D2" s="41"/>
      <c r="E2" s="41"/>
      <c r="F2" s="41"/>
    </row>
    <row r="3" ht="26.25" customHeight="1" spans="1:6">
      <c r="A3" s="42" t="s">
        <v>2</v>
      </c>
      <c r="B3" s="41"/>
      <c r="C3" s="41"/>
      <c r="D3" s="41"/>
      <c r="E3" s="41"/>
      <c r="F3" s="37" t="s">
        <v>3</v>
      </c>
    </row>
    <row r="4" customHeight="1" spans="1:6">
      <c r="A4" s="47" t="s">
        <v>4</v>
      </c>
      <c r="B4" s="47"/>
      <c r="C4" s="47" t="s">
        <v>5</v>
      </c>
      <c r="D4" s="47"/>
      <c r="E4" s="47"/>
      <c r="F4" s="47"/>
    </row>
    <row r="5" customHeight="1" spans="1:6">
      <c r="A5" s="47" t="s">
        <v>6</v>
      </c>
      <c r="B5" s="47" t="s">
        <v>7</v>
      </c>
      <c r="C5" s="47" t="s">
        <v>6</v>
      </c>
      <c r="D5" s="47" t="s">
        <v>8</v>
      </c>
      <c r="E5" s="47" t="s">
        <v>9</v>
      </c>
      <c r="F5" s="47" t="s">
        <v>10</v>
      </c>
    </row>
    <row r="6" customHeight="1" spans="1:6">
      <c r="A6" s="49" t="s">
        <v>11</v>
      </c>
      <c r="B6" s="50"/>
      <c r="C6" s="49" t="s">
        <v>12</v>
      </c>
      <c r="D6" s="50"/>
      <c r="E6" s="50"/>
      <c r="F6" s="50"/>
    </row>
    <row r="7" customHeight="1" spans="1:6">
      <c r="A7" s="49" t="s">
        <v>13</v>
      </c>
      <c r="B7" s="50">
        <v>8074461.74</v>
      </c>
      <c r="C7" s="69" t="s">
        <v>14</v>
      </c>
      <c r="D7" s="50">
        <v>7755696.1</v>
      </c>
      <c r="E7" s="50">
        <v>7755696.1</v>
      </c>
      <c r="F7" s="50"/>
    </row>
    <row r="8" customHeight="1" spans="1:6">
      <c r="A8" s="49" t="s">
        <v>15</v>
      </c>
      <c r="B8" s="50"/>
      <c r="C8" s="69" t="s">
        <v>16</v>
      </c>
      <c r="D8" s="50"/>
      <c r="E8" s="50"/>
      <c r="F8" s="50"/>
    </row>
    <row r="9" customHeight="1" spans="1:6">
      <c r="A9" s="49"/>
      <c r="B9" s="50"/>
      <c r="C9" s="69" t="s">
        <v>17</v>
      </c>
      <c r="D9" s="50"/>
      <c r="E9" s="50"/>
      <c r="F9" s="50"/>
    </row>
    <row r="10" customHeight="1" spans="1:6">
      <c r="A10" s="49"/>
      <c r="B10" s="50"/>
      <c r="C10" s="69" t="s">
        <v>18</v>
      </c>
      <c r="D10" s="50"/>
      <c r="E10" s="50"/>
      <c r="F10" s="50"/>
    </row>
    <row r="11" customHeight="1" spans="1:6">
      <c r="A11" s="49"/>
      <c r="B11" s="50"/>
      <c r="C11" s="69" t="s">
        <v>19</v>
      </c>
      <c r="D11" s="50"/>
      <c r="E11" s="50"/>
      <c r="F11" s="50"/>
    </row>
    <row r="12" customHeight="1" spans="1:6">
      <c r="A12" s="49"/>
      <c r="B12" s="50"/>
      <c r="C12" s="69" t="s">
        <v>20</v>
      </c>
      <c r="D12" s="50"/>
      <c r="E12" s="50"/>
      <c r="F12" s="50"/>
    </row>
    <row r="13" customHeight="1" spans="1:6">
      <c r="A13" s="49"/>
      <c r="B13" s="50"/>
      <c r="C13" s="69" t="s">
        <v>21</v>
      </c>
      <c r="D13" s="50"/>
      <c r="E13" s="50"/>
      <c r="F13" s="50"/>
    </row>
    <row r="14" customHeight="1" spans="1:6">
      <c r="A14" s="49"/>
      <c r="B14" s="50"/>
      <c r="C14" s="69" t="s">
        <v>22</v>
      </c>
      <c r="D14" s="50">
        <v>116520</v>
      </c>
      <c r="E14" s="50">
        <v>116520</v>
      </c>
      <c r="F14" s="50"/>
    </row>
    <row r="15" customHeight="1" spans="1:6">
      <c r="A15" s="49"/>
      <c r="B15" s="50"/>
      <c r="C15" s="69" t="s">
        <v>23</v>
      </c>
      <c r="D15" s="50"/>
      <c r="E15" s="50"/>
      <c r="F15" s="50"/>
    </row>
    <row r="16" customHeight="1" spans="1:6">
      <c r="A16" s="49"/>
      <c r="B16" s="50"/>
      <c r="C16" s="69" t="s">
        <v>24</v>
      </c>
      <c r="D16" s="50">
        <v>127220.24</v>
      </c>
      <c r="E16" s="50">
        <v>127220.24</v>
      </c>
      <c r="F16" s="50"/>
    </row>
    <row r="17" customHeight="1" spans="1:6">
      <c r="A17" s="49"/>
      <c r="B17" s="50"/>
      <c r="C17" s="69" t="s">
        <v>25</v>
      </c>
      <c r="D17" s="50"/>
      <c r="E17" s="50"/>
      <c r="F17" s="50"/>
    </row>
    <row r="18" customHeight="1" spans="1:6">
      <c r="A18" s="49"/>
      <c r="B18" s="50"/>
      <c r="C18" s="69" t="s">
        <v>26</v>
      </c>
      <c r="D18" s="50"/>
      <c r="E18" s="50"/>
      <c r="F18" s="50"/>
    </row>
    <row r="19" customHeight="1" spans="1:6">
      <c r="A19" s="49"/>
      <c r="B19" s="50"/>
      <c r="C19" s="69" t="s">
        <v>27</v>
      </c>
      <c r="D19" s="50"/>
      <c r="E19" s="50"/>
      <c r="F19" s="50"/>
    </row>
    <row r="20" customHeight="1" spans="1:6">
      <c r="A20" s="49"/>
      <c r="B20" s="50"/>
      <c r="C20" s="69" t="s">
        <v>28</v>
      </c>
      <c r="D20" s="50"/>
      <c r="E20" s="50"/>
      <c r="F20" s="50"/>
    </row>
    <row r="21" customHeight="1" spans="1:6">
      <c r="A21" s="49"/>
      <c r="B21" s="50"/>
      <c r="C21" s="69" t="s">
        <v>29</v>
      </c>
      <c r="D21" s="50"/>
      <c r="E21" s="50"/>
      <c r="F21" s="50"/>
    </row>
    <row r="22" customHeight="1" spans="1:6">
      <c r="A22" s="49"/>
      <c r="B22" s="50"/>
      <c r="C22" s="69" t="s">
        <v>30</v>
      </c>
      <c r="D22" s="50"/>
      <c r="E22" s="50"/>
      <c r="F22" s="50"/>
    </row>
    <row r="23" customHeight="1" spans="1:6">
      <c r="A23" s="49"/>
      <c r="B23" s="50"/>
      <c r="C23" s="69" t="s">
        <v>31</v>
      </c>
      <c r="D23" s="50"/>
      <c r="E23" s="50"/>
      <c r="F23" s="50"/>
    </row>
    <row r="24" customHeight="1" spans="1:6">
      <c r="A24" s="49"/>
      <c r="B24" s="50"/>
      <c r="C24" s="69" t="s">
        <v>32</v>
      </c>
      <c r="D24" s="50"/>
      <c r="E24" s="50"/>
      <c r="F24" s="50"/>
    </row>
    <row r="25" customHeight="1" spans="1:6">
      <c r="A25" s="49"/>
      <c r="B25" s="50"/>
      <c r="C25" s="69" t="s">
        <v>33</v>
      </c>
      <c r="D25" s="50"/>
      <c r="E25" s="50"/>
      <c r="F25" s="50"/>
    </row>
    <row r="26" customHeight="1" spans="1:6">
      <c r="A26" s="49"/>
      <c r="B26" s="50"/>
      <c r="C26" s="69" t="s">
        <v>34</v>
      </c>
      <c r="D26" s="50">
        <v>75025.4</v>
      </c>
      <c r="E26" s="50">
        <v>75025.4</v>
      </c>
      <c r="F26" s="50"/>
    </row>
    <row r="27" customHeight="1" spans="1:6">
      <c r="A27" s="49"/>
      <c r="B27" s="50"/>
      <c r="C27" s="69" t="s">
        <v>35</v>
      </c>
      <c r="D27" s="50"/>
      <c r="E27" s="50"/>
      <c r="F27" s="50"/>
    </row>
    <row r="28" customHeight="1" spans="1:6">
      <c r="A28" s="49"/>
      <c r="B28" s="50"/>
      <c r="C28" s="69" t="s">
        <v>36</v>
      </c>
      <c r="D28" s="50"/>
      <c r="E28" s="50"/>
      <c r="F28" s="50"/>
    </row>
    <row r="29" customHeight="1" spans="1:6">
      <c r="A29" s="49"/>
      <c r="B29" s="50"/>
      <c r="C29" s="69" t="s">
        <v>37</v>
      </c>
      <c r="D29" s="50"/>
      <c r="E29" s="50"/>
      <c r="F29" s="50"/>
    </row>
    <row r="30" customHeight="1" spans="1:6">
      <c r="A30" s="49"/>
      <c r="B30" s="50"/>
      <c r="C30" s="69" t="s">
        <v>38</v>
      </c>
      <c r="D30" s="50"/>
      <c r="E30" s="50"/>
      <c r="F30" s="50"/>
    </row>
    <row r="31" customHeight="1" spans="1:6">
      <c r="A31" s="49"/>
      <c r="B31" s="50"/>
      <c r="C31" s="69" t="s">
        <v>39</v>
      </c>
      <c r="D31" s="50"/>
      <c r="E31" s="50"/>
      <c r="F31" s="50"/>
    </row>
    <row r="32" customHeight="1" spans="1:6">
      <c r="A32" s="49"/>
      <c r="B32" s="50"/>
      <c r="C32" s="69" t="s">
        <v>40</v>
      </c>
      <c r="D32" s="50"/>
      <c r="E32" s="50"/>
      <c r="F32" s="50"/>
    </row>
    <row r="33" ht="39" customHeight="1" spans="1:6">
      <c r="A33" s="49"/>
      <c r="B33" s="50"/>
      <c r="C33" s="69" t="s">
        <v>41</v>
      </c>
      <c r="D33" s="50"/>
      <c r="E33" s="50"/>
      <c r="F33" s="50"/>
    </row>
    <row r="34" ht="53" customHeight="1" spans="1:6">
      <c r="A34" s="49" t="s">
        <v>42</v>
      </c>
      <c r="B34" s="50">
        <f t="shared" ref="B34:F34" si="0">SUM(B6:B33)</f>
        <v>8074461.74</v>
      </c>
      <c r="C34" s="69" t="s">
        <v>43</v>
      </c>
      <c r="D34" s="50">
        <f t="shared" si="0"/>
        <v>8074461.74</v>
      </c>
      <c r="E34" s="50">
        <f t="shared" si="0"/>
        <v>8074461.74</v>
      </c>
      <c r="F34" s="50">
        <f t="shared" si="0"/>
        <v>0</v>
      </c>
    </row>
  </sheetData>
  <mergeCells count="3">
    <mergeCell ref="A2:F2"/>
    <mergeCell ref="A4:B4"/>
    <mergeCell ref="C4:F4"/>
  </mergeCells>
  <printOptions horizontalCentered="1"/>
  <pageMargins left="0.0388888888888889" right="0.0388888888888889" top="0.747916666666667" bottom="0.747916666666667" header="0.313888888888889" footer="0.313888888888889"/>
  <pageSetup paperSize="9" scale="7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4"/>
  <sheetViews>
    <sheetView workbookViewId="0">
      <selection activeCell="C13" sqref="C13"/>
    </sheetView>
  </sheetViews>
  <sheetFormatPr defaultColWidth="15.625" defaultRowHeight="24.95" customHeight="1" outlineLevelCol="7"/>
  <cols>
    <col min="1" max="1" width="15.625" style="65"/>
    <col min="2" max="2" width="31.875" customWidth="1"/>
    <col min="5" max="5" width="15.875" customWidth="1"/>
  </cols>
  <sheetData>
    <row r="1" customHeight="1" spans="1:1">
      <c r="A1" t="s">
        <v>44</v>
      </c>
    </row>
    <row r="2" customHeight="1" spans="1:5">
      <c r="A2" s="41" t="s">
        <v>45</v>
      </c>
      <c r="B2" s="41"/>
      <c r="C2" s="41"/>
      <c r="D2" s="41"/>
      <c r="E2" s="41"/>
    </row>
    <row r="3" customHeight="1" spans="1:5">
      <c r="A3" s="42" t="s">
        <v>2</v>
      </c>
      <c r="B3" s="41"/>
      <c r="C3" s="41"/>
      <c r="D3" s="41"/>
      <c r="E3" s="54" t="s">
        <v>3</v>
      </c>
    </row>
    <row r="4" customHeight="1" spans="1:5">
      <c r="A4" s="47" t="s">
        <v>46</v>
      </c>
      <c r="B4" s="47"/>
      <c r="C4" s="47" t="s">
        <v>47</v>
      </c>
      <c r="D4" s="47"/>
      <c r="E4" s="47"/>
    </row>
    <row r="5" s="53" customFormat="1" customHeight="1" spans="1:5">
      <c r="A5" s="47" t="s">
        <v>48</v>
      </c>
      <c r="B5" s="47" t="s">
        <v>49</v>
      </c>
      <c r="C5" s="47" t="s">
        <v>50</v>
      </c>
      <c r="D5" s="47" t="s">
        <v>51</v>
      </c>
      <c r="E5" s="47" t="s">
        <v>52</v>
      </c>
    </row>
    <row r="6" customHeight="1" spans="1:5">
      <c r="A6" s="48">
        <v>2010101</v>
      </c>
      <c r="B6" s="49" t="s">
        <v>53</v>
      </c>
      <c r="C6" s="50">
        <v>775896.1</v>
      </c>
      <c r="D6" s="50">
        <v>775896.1</v>
      </c>
      <c r="E6" s="50"/>
    </row>
    <row r="7" customHeight="1" spans="1:5">
      <c r="A7" s="48">
        <v>2012302</v>
      </c>
      <c r="B7" s="49" t="s">
        <v>54</v>
      </c>
      <c r="C7" s="50">
        <v>275800</v>
      </c>
      <c r="D7" s="50"/>
      <c r="E7" s="50">
        <v>275800</v>
      </c>
    </row>
    <row r="8" customHeight="1" spans="1:5">
      <c r="A8" s="48">
        <v>2012399</v>
      </c>
      <c r="B8" s="49" t="s">
        <v>55</v>
      </c>
      <c r="C8" s="50">
        <v>6140000</v>
      </c>
      <c r="D8" s="50"/>
      <c r="E8" s="50">
        <v>6140000</v>
      </c>
    </row>
    <row r="9" customHeight="1" spans="1:5">
      <c r="A9" s="48">
        <v>2012499</v>
      </c>
      <c r="B9" s="49" t="s">
        <v>56</v>
      </c>
      <c r="C9" s="50">
        <v>564000</v>
      </c>
      <c r="D9" s="50"/>
      <c r="E9" s="50">
        <v>564000</v>
      </c>
    </row>
    <row r="10" customHeight="1" spans="1:5">
      <c r="A10" s="48">
        <v>2080505</v>
      </c>
      <c r="B10" s="49" t="s">
        <v>57</v>
      </c>
      <c r="C10" s="50">
        <v>116520</v>
      </c>
      <c r="D10" s="50">
        <v>116520</v>
      </c>
      <c r="E10" s="50"/>
    </row>
    <row r="11" customHeight="1" spans="1:5">
      <c r="A11" s="48">
        <v>2101101</v>
      </c>
      <c r="B11" s="49" t="s">
        <v>58</v>
      </c>
      <c r="C11" s="50">
        <v>28260.2</v>
      </c>
      <c r="D11" s="50">
        <v>28260.2</v>
      </c>
      <c r="E11" s="50"/>
    </row>
    <row r="12" customHeight="1" spans="1:5">
      <c r="A12" s="48">
        <v>2101103</v>
      </c>
      <c r="B12" s="49" t="s">
        <v>59</v>
      </c>
      <c r="C12" s="50">
        <v>98960.04</v>
      </c>
      <c r="D12" s="50">
        <v>98960.04</v>
      </c>
      <c r="E12" s="50"/>
    </row>
    <row r="13" customHeight="1" spans="1:8">
      <c r="A13" s="48">
        <v>2210201</v>
      </c>
      <c r="B13" s="49" t="s">
        <v>60</v>
      </c>
      <c r="C13" s="50">
        <v>75025.4</v>
      </c>
      <c r="D13" s="50">
        <v>75025.4</v>
      </c>
      <c r="E13" s="50"/>
      <c r="H13">
        <v>7</v>
      </c>
    </row>
    <row r="14" customHeight="1" spans="1:5">
      <c r="A14" s="47" t="s">
        <v>8</v>
      </c>
      <c r="B14" s="47"/>
      <c r="C14" s="50">
        <f>SUM(C6:C13)</f>
        <v>8074461.74</v>
      </c>
      <c r="D14" s="50">
        <f>SUM(D6:D13)</f>
        <v>1094661.74</v>
      </c>
      <c r="E14" s="50">
        <f>SUM(E6:E13)</f>
        <v>6979800</v>
      </c>
    </row>
  </sheetData>
  <mergeCells count="4">
    <mergeCell ref="A2:E2"/>
    <mergeCell ref="A4:B4"/>
    <mergeCell ref="C4:E4"/>
    <mergeCell ref="A14:B14"/>
  </mergeCells>
  <printOptions horizontalCentered="1"/>
  <pageMargins left="0.707638888888889" right="0.707638888888889" top="0.747916666666667" bottom="0.747916666666667" header="0.313888888888889" footer="0.313888888888889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0"/>
  <sheetViews>
    <sheetView topLeftCell="A10" workbookViewId="0">
      <selection activeCell="E20" sqref="E20"/>
    </sheetView>
  </sheetViews>
  <sheetFormatPr defaultColWidth="15.625" defaultRowHeight="24.95" customHeight="1" outlineLevelCol="4"/>
  <cols>
    <col min="1" max="1" width="18.25" style="65" customWidth="1"/>
    <col min="2" max="2" width="32.625" customWidth="1"/>
  </cols>
  <sheetData>
    <row r="1" customHeight="1" spans="1:1">
      <c r="A1" t="s">
        <v>61</v>
      </c>
    </row>
    <row r="2" customHeight="1" spans="1:5">
      <c r="A2" s="41" t="s">
        <v>62</v>
      </c>
      <c r="B2" s="41"/>
      <c r="C2" s="41"/>
      <c r="D2" s="41"/>
      <c r="E2" s="41"/>
    </row>
    <row r="3" customHeight="1" spans="1:5">
      <c r="A3" s="42" t="s">
        <v>2</v>
      </c>
      <c r="E3" s="54" t="s">
        <v>3</v>
      </c>
    </row>
    <row r="4" customHeight="1" spans="1:5">
      <c r="A4" s="47" t="s">
        <v>63</v>
      </c>
      <c r="B4" s="47"/>
      <c r="C4" s="47" t="s">
        <v>64</v>
      </c>
      <c r="D4" s="47"/>
      <c r="E4" s="47"/>
    </row>
    <row r="5" s="53" customFormat="1" customHeight="1" spans="1:5">
      <c r="A5" s="47" t="s">
        <v>48</v>
      </c>
      <c r="B5" s="47" t="s">
        <v>49</v>
      </c>
      <c r="C5" s="47" t="s">
        <v>8</v>
      </c>
      <c r="D5" s="47" t="s">
        <v>65</v>
      </c>
      <c r="E5" s="47" t="s">
        <v>66</v>
      </c>
    </row>
    <row r="6" customHeight="1" spans="1:5">
      <c r="A6" s="48">
        <v>30101</v>
      </c>
      <c r="B6" s="49" t="s">
        <v>67</v>
      </c>
      <c r="C6" s="50">
        <v>332472</v>
      </c>
      <c r="D6" s="50">
        <v>332472</v>
      </c>
      <c r="E6" s="50"/>
    </row>
    <row r="7" customHeight="1" spans="1:5">
      <c r="A7" s="48">
        <v>30102</v>
      </c>
      <c r="B7" s="49" t="s">
        <v>68</v>
      </c>
      <c r="C7" s="50">
        <v>263580</v>
      </c>
      <c r="D7" s="50">
        <v>263580</v>
      </c>
      <c r="E7" s="50"/>
    </row>
    <row r="8" customHeight="1" spans="1:5">
      <c r="A8" s="48">
        <v>30103</v>
      </c>
      <c r="B8" s="49" t="s">
        <v>69</v>
      </c>
      <c r="C8" s="50">
        <v>27706</v>
      </c>
      <c r="D8" s="50">
        <v>27706</v>
      </c>
      <c r="E8" s="50"/>
    </row>
    <row r="9" customHeight="1" spans="1:5">
      <c r="A9" s="48">
        <v>30110</v>
      </c>
      <c r="B9" s="49" t="s">
        <v>70</v>
      </c>
      <c r="C9" s="50">
        <v>26597.8</v>
      </c>
      <c r="D9" s="50">
        <v>26597.8</v>
      </c>
      <c r="E9" s="50"/>
    </row>
    <row r="10" customHeight="1" spans="1:5">
      <c r="A10" s="48">
        <v>30111</v>
      </c>
      <c r="B10" s="49" t="s">
        <v>59</v>
      </c>
      <c r="C10" s="50">
        <f>D10+E10</f>
        <v>98960.04</v>
      </c>
      <c r="D10" s="50">
        <v>98960.04</v>
      </c>
      <c r="E10" s="50"/>
    </row>
    <row r="11" customHeight="1" spans="1:5">
      <c r="A11" s="48">
        <v>30112</v>
      </c>
      <c r="B11" s="49" t="s">
        <v>71</v>
      </c>
      <c r="C11" s="50">
        <f>D11+E11</f>
        <v>3565.1</v>
      </c>
      <c r="D11" s="50">
        <v>3565.1</v>
      </c>
      <c r="E11" s="50"/>
    </row>
    <row r="12" customHeight="1" spans="1:5">
      <c r="A12" s="48">
        <v>30108</v>
      </c>
      <c r="B12" s="49" t="s">
        <v>72</v>
      </c>
      <c r="C12" s="50">
        <f>D12+E12</f>
        <v>116520</v>
      </c>
      <c r="D12" s="50">
        <v>116520</v>
      </c>
      <c r="E12" s="50"/>
    </row>
    <row r="13" customHeight="1" spans="1:5">
      <c r="A13" s="48">
        <v>30113</v>
      </c>
      <c r="B13" s="49" t="s">
        <v>60</v>
      </c>
      <c r="C13" s="50">
        <f>D13+E13</f>
        <v>75025.4</v>
      </c>
      <c r="D13" s="50">
        <v>75025.4</v>
      </c>
      <c r="E13" s="50"/>
    </row>
    <row r="14" customHeight="1" spans="1:5">
      <c r="A14" s="48">
        <v>30207</v>
      </c>
      <c r="B14" s="49" t="s">
        <v>73</v>
      </c>
      <c r="C14" s="50">
        <v>10560</v>
      </c>
      <c r="D14" s="50"/>
      <c r="E14" s="50">
        <v>10560</v>
      </c>
    </row>
    <row r="15" customHeight="1" spans="1:5">
      <c r="A15" s="48">
        <v>30228</v>
      </c>
      <c r="B15" s="49" t="s">
        <v>74</v>
      </c>
      <c r="C15" s="50">
        <f>D15+E15</f>
        <v>12115.2</v>
      </c>
      <c r="D15" s="50"/>
      <c r="E15" s="50">
        <v>12115.2</v>
      </c>
    </row>
    <row r="16" customHeight="1" spans="1:5">
      <c r="A16" s="48">
        <v>30231</v>
      </c>
      <c r="B16" s="49" t="s">
        <v>75</v>
      </c>
      <c r="C16" s="50">
        <f>D16+E16</f>
        <v>13000</v>
      </c>
      <c r="D16" s="50"/>
      <c r="E16" s="50">
        <v>13000</v>
      </c>
    </row>
    <row r="17" customHeight="1" spans="1:5">
      <c r="A17" s="48">
        <v>30229</v>
      </c>
      <c r="B17" s="49" t="s">
        <v>76</v>
      </c>
      <c r="C17" s="50">
        <v>187.2</v>
      </c>
      <c r="D17" s="50"/>
      <c r="E17" s="50">
        <v>187.2</v>
      </c>
    </row>
    <row r="18" customHeight="1" spans="1:5">
      <c r="A18" s="48">
        <v>30239</v>
      </c>
      <c r="B18" s="49" t="s">
        <v>77</v>
      </c>
      <c r="C18" s="50">
        <v>47160</v>
      </c>
      <c r="D18" s="50"/>
      <c r="E18" s="50">
        <v>47160</v>
      </c>
    </row>
    <row r="19" customHeight="1" spans="1:5">
      <c r="A19" s="48">
        <v>30201</v>
      </c>
      <c r="B19" s="49" t="s">
        <v>78</v>
      </c>
      <c r="C19" s="50">
        <f>D19+E19</f>
        <v>67213</v>
      </c>
      <c r="D19" s="50"/>
      <c r="E19" s="50">
        <v>67213</v>
      </c>
    </row>
    <row r="20" customHeight="1" spans="1:5">
      <c r="A20" s="67" t="s">
        <v>8</v>
      </c>
      <c r="B20" s="68"/>
      <c r="C20" s="50">
        <f>SUM(C6:C19)</f>
        <v>1094661.74</v>
      </c>
      <c r="D20" s="50">
        <f>SUM(D6:D19)</f>
        <v>944426.34</v>
      </c>
      <c r="E20" s="50">
        <f>SUM(E6:E19)</f>
        <v>150235.4</v>
      </c>
    </row>
  </sheetData>
  <mergeCells count="4">
    <mergeCell ref="A2:E2"/>
    <mergeCell ref="A4:B4"/>
    <mergeCell ref="C4:E4"/>
    <mergeCell ref="A20:B20"/>
  </mergeCells>
  <printOptions horizontalCentered="1"/>
  <pageMargins left="0.707638888888889" right="0.707638888888889" top="0.747916666666667" bottom="0.747916666666667" header="0.313888888888889" footer="0.313888888888889"/>
  <pageSetup paperSize="9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0"/>
  <sheetViews>
    <sheetView tabSelected="1" workbookViewId="0">
      <selection activeCell="G7" sqref="G7"/>
    </sheetView>
  </sheetViews>
  <sheetFormatPr defaultColWidth="15.625" defaultRowHeight="24.95" customHeight="1"/>
  <cols>
    <col min="1" max="1" width="12.125" customWidth="1"/>
    <col min="2" max="2" width="12.75" customWidth="1"/>
    <col min="3" max="3" width="12.625" customWidth="1"/>
    <col min="4" max="4" width="14" customWidth="1"/>
    <col min="6" max="6" width="12.875" customWidth="1"/>
    <col min="7" max="7" width="12" customWidth="1"/>
    <col min="8" max="8" width="12.5" customWidth="1"/>
    <col min="9" max="9" width="12.25" customWidth="1"/>
    <col min="12" max="12" width="12" customWidth="1"/>
  </cols>
  <sheetData>
    <row r="1" customHeight="1" spans="1:1">
      <c r="A1" t="s">
        <v>79</v>
      </c>
    </row>
    <row r="2" ht="34.5" customHeight="1" spans="1:12">
      <c r="A2" s="41" t="s">
        <v>80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customHeight="1" spans="1:12">
      <c r="A3" s="42" t="s">
        <v>2</v>
      </c>
      <c r="L3" s="54" t="s">
        <v>3</v>
      </c>
    </row>
    <row r="4" ht="29.25" customHeight="1" spans="1:12">
      <c r="A4" s="47" t="s">
        <v>81</v>
      </c>
      <c r="B4" s="47"/>
      <c r="C4" s="47"/>
      <c r="D4" s="47"/>
      <c r="E4" s="47"/>
      <c r="F4" s="47"/>
      <c r="G4" s="47" t="s">
        <v>47</v>
      </c>
      <c r="H4" s="47"/>
      <c r="I4" s="47"/>
      <c r="J4" s="47"/>
      <c r="K4" s="47"/>
      <c r="L4" s="47"/>
    </row>
    <row r="5" s="35" customFormat="1" customHeight="1" spans="1:12">
      <c r="A5" s="66" t="s">
        <v>8</v>
      </c>
      <c r="B5" s="66" t="s">
        <v>82</v>
      </c>
      <c r="C5" s="66" t="s">
        <v>83</v>
      </c>
      <c r="D5" s="66"/>
      <c r="E5" s="66"/>
      <c r="F5" s="66" t="s">
        <v>84</v>
      </c>
      <c r="G5" s="66" t="s">
        <v>8</v>
      </c>
      <c r="H5" s="66" t="s">
        <v>82</v>
      </c>
      <c r="I5" s="66" t="s">
        <v>83</v>
      </c>
      <c r="J5" s="66"/>
      <c r="K5" s="66"/>
      <c r="L5" s="66" t="s">
        <v>84</v>
      </c>
    </row>
    <row r="6" s="35" customFormat="1" customHeight="1" spans="1:12">
      <c r="A6" s="66"/>
      <c r="B6" s="66"/>
      <c r="C6" s="66" t="s">
        <v>50</v>
      </c>
      <c r="D6" s="66" t="s">
        <v>85</v>
      </c>
      <c r="E6" s="66" t="s">
        <v>86</v>
      </c>
      <c r="F6" s="66"/>
      <c r="G6" s="66"/>
      <c r="H6" s="66"/>
      <c r="I6" s="66" t="s">
        <v>50</v>
      </c>
      <c r="J6" s="66" t="s">
        <v>85</v>
      </c>
      <c r="K6" s="66" t="s">
        <v>86</v>
      </c>
      <c r="L6" s="66"/>
    </row>
    <row r="7" ht="39" customHeight="1" spans="1:12">
      <c r="A7" s="50">
        <f>B7+C7+F7</f>
        <v>145000</v>
      </c>
      <c r="B7" s="50">
        <v>35000</v>
      </c>
      <c r="C7" s="50">
        <v>80000</v>
      </c>
      <c r="D7" s="50">
        <v>0</v>
      </c>
      <c r="E7" s="50">
        <v>80000</v>
      </c>
      <c r="F7" s="50">
        <v>30000</v>
      </c>
      <c r="G7" s="50">
        <f>H7+I7+L7</f>
        <v>145000</v>
      </c>
      <c r="H7" s="50">
        <v>35000</v>
      </c>
      <c r="I7" s="50">
        <v>80000</v>
      </c>
      <c r="J7" s="50"/>
      <c r="K7" s="50">
        <v>80000</v>
      </c>
      <c r="L7" s="50">
        <v>30000</v>
      </c>
    </row>
    <row r="8" ht="40.5" customHeight="1" spans="1:12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</row>
    <row r="9" customHeight="1" spans="1:12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</row>
    <row r="10" ht="26.25" customHeight="1" spans="1:12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</row>
  </sheetData>
  <mergeCells count="14">
    <mergeCell ref="A2:L2"/>
    <mergeCell ref="A4:F4"/>
    <mergeCell ref="G4:L4"/>
    <mergeCell ref="C5:E5"/>
    <mergeCell ref="I5:K5"/>
    <mergeCell ref="A8:L8"/>
    <mergeCell ref="A9:L9"/>
    <mergeCell ref="A10:L10"/>
    <mergeCell ref="A5:A6"/>
    <mergeCell ref="B5:B6"/>
    <mergeCell ref="F5:F6"/>
    <mergeCell ref="G5:G6"/>
    <mergeCell ref="H5:H6"/>
    <mergeCell ref="L5:L6"/>
  </mergeCells>
  <printOptions horizontalCentered="1"/>
  <pageMargins left="0.707638888888889" right="0.707638888888889" top="0.747916666666667" bottom="0.747916666666667" header="0.313888888888889" footer="0.313888888888889"/>
  <pageSetup paperSize="9" scale="7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8"/>
  <sheetViews>
    <sheetView workbookViewId="0">
      <selection activeCell="B6" sqref="A6:B6"/>
    </sheetView>
  </sheetViews>
  <sheetFormatPr defaultColWidth="15.625" defaultRowHeight="24.95" customHeight="1" outlineLevelRow="7" outlineLevelCol="4"/>
  <cols>
    <col min="1" max="1" width="12.5" style="65" customWidth="1"/>
    <col min="2" max="2" width="29.25" customWidth="1"/>
    <col min="3" max="3" width="11.25" customWidth="1"/>
    <col min="4" max="4" width="13.875" customWidth="1"/>
    <col min="5" max="5" width="13.75" customWidth="1"/>
  </cols>
  <sheetData>
    <row r="1" customHeight="1" spans="1:1">
      <c r="A1" t="s">
        <v>87</v>
      </c>
    </row>
    <row r="2" s="64" customFormat="1" ht="47.25" customHeight="1" spans="1:5">
      <c r="A2" s="41" t="s">
        <v>88</v>
      </c>
      <c r="B2" s="41"/>
      <c r="C2" s="41"/>
      <c r="D2" s="41"/>
      <c r="E2" s="41"/>
    </row>
    <row r="3" customHeight="1" spans="1:5">
      <c r="A3" s="42" t="s">
        <v>2</v>
      </c>
      <c r="E3" s="54" t="s">
        <v>3</v>
      </c>
    </row>
    <row r="4" customHeight="1" spans="1:5">
      <c r="A4" s="47" t="s">
        <v>46</v>
      </c>
      <c r="B4" s="47"/>
      <c r="C4" s="47" t="s">
        <v>47</v>
      </c>
      <c r="D4" s="47"/>
      <c r="E4" s="47"/>
    </row>
    <row r="5" s="53" customFormat="1" customHeight="1" spans="1:5">
      <c r="A5" s="47" t="s">
        <v>48</v>
      </c>
      <c r="B5" s="47" t="s">
        <v>49</v>
      </c>
      <c r="C5" s="47" t="s">
        <v>50</v>
      </c>
      <c r="D5" s="47" t="s">
        <v>51</v>
      </c>
      <c r="E5" s="47" t="s">
        <v>52</v>
      </c>
    </row>
    <row r="6" customHeight="1" spans="1:5">
      <c r="A6" s="48"/>
      <c r="B6" s="49"/>
      <c r="C6" s="50"/>
      <c r="D6" s="50"/>
      <c r="E6" s="50"/>
    </row>
    <row r="7" customHeight="1" spans="1:5">
      <c r="A7" s="48" t="s">
        <v>89</v>
      </c>
      <c r="B7" s="49"/>
      <c r="C7" s="50"/>
      <c r="D7" s="50"/>
      <c r="E7" s="50"/>
    </row>
    <row r="8" customHeight="1" spans="1:5">
      <c r="A8" s="47" t="s">
        <v>8</v>
      </c>
      <c r="B8" s="47"/>
      <c r="C8" s="50">
        <f>SUM(C6:C7)</f>
        <v>0</v>
      </c>
      <c r="D8" s="50">
        <f>SUM(D6:D7)</f>
        <v>0</v>
      </c>
      <c r="E8" s="50">
        <f>SUM(E6:E7)</f>
        <v>0</v>
      </c>
    </row>
  </sheetData>
  <mergeCells count="4">
    <mergeCell ref="A2:E2"/>
    <mergeCell ref="A4:B4"/>
    <mergeCell ref="C4:E4"/>
    <mergeCell ref="A8:B8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34"/>
  <sheetViews>
    <sheetView topLeftCell="A4" workbookViewId="0">
      <selection activeCell="D6" sqref="D6"/>
    </sheetView>
  </sheetViews>
  <sheetFormatPr defaultColWidth="9" defaultRowHeight="24.95" customHeight="1" outlineLevelCol="3"/>
  <cols>
    <col min="1" max="1" width="37.5" customWidth="1"/>
    <col min="2" max="2" width="13.75" customWidth="1"/>
    <col min="3" max="3" width="36.125" customWidth="1"/>
    <col min="4" max="4" width="15" customWidth="1"/>
  </cols>
  <sheetData>
    <row r="1" customHeight="1" spans="1:1">
      <c r="A1" t="s">
        <v>90</v>
      </c>
    </row>
    <row r="2" ht="40.5" customHeight="1" spans="1:4">
      <c r="A2" s="41" t="s">
        <v>91</v>
      </c>
      <c r="B2" s="41"/>
      <c r="C2" s="41"/>
      <c r="D2" s="41"/>
    </row>
    <row r="3" customHeight="1" spans="1:4">
      <c r="A3" s="42" t="s">
        <v>2</v>
      </c>
      <c r="D3" s="54" t="s">
        <v>3</v>
      </c>
    </row>
    <row r="4" customHeight="1" spans="1:4">
      <c r="A4" s="60" t="s">
        <v>92</v>
      </c>
      <c r="B4" s="60"/>
      <c r="C4" s="60" t="s">
        <v>93</v>
      </c>
      <c r="D4" s="60"/>
    </row>
    <row r="5" customHeight="1" spans="1:4">
      <c r="A5" s="60" t="s">
        <v>94</v>
      </c>
      <c r="B5" s="60" t="s">
        <v>95</v>
      </c>
      <c r="C5" s="60" t="s">
        <v>94</v>
      </c>
      <c r="D5" s="60" t="s">
        <v>95</v>
      </c>
    </row>
    <row r="6" ht="20.1" customHeight="1" spans="1:4">
      <c r="A6" s="61" t="s">
        <v>96</v>
      </c>
      <c r="B6" s="50">
        <v>8074461.74</v>
      </c>
      <c r="C6" s="61" t="s">
        <v>97</v>
      </c>
      <c r="D6" s="50">
        <v>7755696.1</v>
      </c>
    </row>
    <row r="7" ht="20.1" customHeight="1" spans="1:4">
      <c r="A7" s="62" t="s">
        <v>98</v>
      </c>
      <c r="B7" s="50"/>
      <c r="C7" s="61" t="s">
        <v>99</v>
      </c>
      <c r="D7" s="50"/>
    </row>
    <row r="8" ht="20.1" customHeight="1" spans="1:4">
      <c r="A8" s="62"/>
      <c r="B8" s="50"/>
      <c r="C8" s="61" t="s">
        <v>100</v>
      </c>
      <c r="D8" s="50"/>
    </row>
    <row r="9" ht="20.1" customHeight="1" spans="1:4">
      <c r="A9" s="62"/>
      <c r="B9" s="50"/>
      <c r="C9" s="61" t="s">
        <v>101</v>
      </c>
      <c r="D9" s="50"/>
    </row>
    <row r="10" ht="20.1" customHeight="1" spans="1:4">
      <c r="A10" s="62"/>
      <c r="B10" s="50"/>
      <c r="C10" s="61" t="s">
        <v>102</v>
      </c>
      <c r="D10" s="50"/>
    </row>
    <row r="11" ht="20.1" customHeight="1" spans="1:4">
      <c r="A11" s="62"/>
      <c r="B11" s="50"/>
      <c r="C11" s="61" t="s">
        <v>103</v>
      </c>
      <c r="D11" s="50"/>
    </row>
    <row r="12" ht="20.1" customHeight="1" spans="1:4">
      <c r="A12" s="62"/>
      <c r="B12" s="50"/>
      <c r="C12" s="61" t="s">
        <v>104</v>
      </c>
      <c r="D12" s="50"/>
    </row>
    <row r="13" ht="20.1" customHeight="1" spans="1:4">
      <c r="A13" s="62"/>
      <c r="B13" s="50"/>
      <c r="C13" s="61" t="s">
        <v>105</v>
      </c>
      <c r="D13" s="50">
        <v>116520</v>
      </c>
    </row>
    <row r="14" ht="20.1" customHeight="1" spans="1:4">
      <c r="A14" s="61"/>
      <c r="B14" s="50"/>
      <c r="C14" s="61" t="s">
        <v>106</v>
      </c>
      <c r="D14" s="50"/>
    </row>
    <row r="15" ht="20.1" customHeight="1" spans="1:4">
      <c r="A15" s="61"/>
      <c r="B15" s="50"/>
      <c r="C15" s="61" t="s">
        <v>107</v>
      </c>
      <c r="D15" s="50">
        <v>127220.24</v>
      </c>
    </row>
    <row r="16" ht="20.1" customHeight="1" spans="1:4">
      <c r="A16" s="61"/>
      <c r="B16" s="50"/>
      <c r="C16" s="61" t="s">
        <v>108</v>
      </c>
      <c r="D16" s="50"/>
    </row>
    <row r="17" ht="20.1" customHeight="1" spans="1:4">
      <c r="A17" s="61"/>
      <c r="B17" s="50"/>
      <c r="C17" s="61" t="s">
        <v>109</v>
      </c>
      <c r="D17" s="50"/>
    </row>
    <row r="18" ht="20.1" customHeight="1" spans="1:4">
      <c r="A18" s="61"/>
      <c r="B18" s="50"/>
      <c r="C18" s="61" t="s">
        <v>110</v>
      </c>
      <c r="D18" s="50"/>
    </row>
    <row r="19" ht="20.1" customHeight="1" spans="1:4">
      <c r="A19" s="61"/>
      <c r="B19" s="50"/>
      <c r="C19" s="61" t="s">
        <v>111</v>
      </c>
      <c r="D19" s="50"/>
    </row>
    <row r="20" ht="20.1" customHeight="1" spans="1:4">
      <c r="A20" s="61"/>
      <c r="B20" s="50"/>
      <c r="C20" s="61" t="s">
        <v>112</v>
      </c>
      <c r="D20" s="50"/>
    </row>
    <row r="21" ht="20.1" customHeight="1" spans="1:4">
      <c r="A21" s="61"/>
      <c r="B21" s="50"/>
      <c r="C21" s="61" t="s">
        <v>113</v>
      </c>
      <c r="D21" s="50"/>
    </row>
    <row r="22" ht="20.1" customHeight="1" spans="1:4">
      <c r="A22" s="61"/>
      <c r="B22" s="50"/>
      <c r="C22" s="61" t="s">
        <v>114</v>
      </c>
      <c r="D22" s="50"/>
    </row>
    <row r="23" ht="20.1" customHeight="1" spans="1:4">
      <c r="A23" s="63"/>
      <c r="B23" s="50"/>
      <c r="C23" s="61" t="s">
        <v>115</v>
      </c>
      <c r="D23" s="50"/>
    </row>
    <row r="24" ht="20.1" customHeight="1" spans="1:4">
      <c r="A24" s="63"/>
      <c r="B24" s="50"/>
      <c r="C24" s="61" t="s">
        <v>116</v>
      </c>
      <c r="D24" s="50"/>
    </row>
    <row r="25" ht="20.1" customHeight="1" spans="1:4">
      <c r="A25" s="63"/>
      <c r="B25" s="50"/>
      <c r="C25" s="61" t="s">
        <v>117</v>
      </c>
      <c r="D25" s="50">
        <v>75025.4</v>
      </c>
    </row>
    <row r="26" ht="20.1" customHeight="1" spans="1:4">
      <c r="A26" s="63"/>
      <c r="B26" s="50"/>
      <c r="C26" s="61" t="s">
        <v>118</v>
      </c>
      <c r="D26" s="50"/>
    </row>
    <row r="27" ht="20.1" customHeight="1" spans="1:4">
      <c r="A27" s="63"/>
      <c r="B27" s="50"/>
      <c r="C27" s="61" t="s">
        <v>119</v>
      </c>
      <c r="D27" s="50"/>
    </row>
    <row r="28" ht="20.1" customHeight="1" spans="1:4">
      <c r="A28" s="63"/>
      <c r="B28" s="50"/>
      <c r="C28" s="61" t="s">
        <v>120</v>
      </c>
      <c r="D28" s="50"/>
    </row>
    <row r="29" ht="20.1" customHeight="1" spans="1:4">
      <c r="A29" s="63"/>
      <c r="B29" s="50"/>
      <c r="C29" s="61" t="s">
        <v>121</v>
      </c>
      <c r="D29" s="50"/>
    </row>
    <row r="30" ht="20.1" customHeight="1" spans="1:4">
      <c r="A30" s="63"/>
      <c r="B30" s="50"/>
      <c r="C30" s="61" t="s">
        <v>122</v>
      </c>
      <c r="D30" s="50"/>
    </row>
    <row r="31" ht="20.1" customHeight="1" spans="1:4">
      <c r="A31" s="63"/>
      <c r="B31" s="50"/>
      <c r="C31" s="61" t="s">
        <v>123</v>
      </c>
      <c r="D31" s="50"/>
    </row>
    <row r="32" ht="20.1" customHeight="1" spans="2:4">
      <c r="B32" s="50"/>
      <c r="C32" s="61" t="s">
        <v>124</v>
      </c>
      <c r="D32" s="50"/>
    </row>
    <row r="33" ht="20.1" customHeight="1" spans="1:4">
      <c r="A33" s="63"/>
      <c r="B33" s="50"/>
      <c r="C33" s="60"/>
      <c r="D33" s="50"/>
    </row>
    <row r="34" ht="20.1" customHeight="1" spans="1:4">
      <c r="A34" s="60" t="s">
        <v>125</v>
      </c>
      <c r="B34" s="50">
        <f>SUM(B7+B6)</f>
        <v>8074461.74</v>
      </c>
      <c r="C34" s="60" t="s">
        <v>126</v>
      </c>
      <c r="D34" s="50">
        <f>SUM(D6:D33)</f>
        <v>8074461.74</v>
      </c>
    </row>
  </sheetData>
  <mergeCells count="3">
    <mergeCell ref="A2:D2"/>
    <mergeCell ref="A4:B4"/>
    <mergeCell ref="C4:D4"/>
  </mergeCells>
  <printOptions horizontalCentered="1"/>
  <pageMargins left="0.0388888888888889" right="0.0388888888888889" top="0.393055555555556" bottom="0.196527777777778" header="0.313888888888889" footer="0.313888888888889"/>
  <pageSetup paperSize="9" scale="7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7"/>
  <sheetViews>
    <sheetView workbookViewId="0">
      <selection activeCell="F13" sqref="F13"/>
    </sheetView>
  </sheetViews>
  <sheetFormatPr defaultColWidth="15.625" defaultRowHeight="24.95" customHeight="1" outlineLevelRow="6"/>
  <cols>
    <col min="1" max="5" width="14.375" customWidth="1"/>
    <col min="6" max="6" width="15.625" customWidth="1"/>
    <col min="7" max="7" width="15.5" customWidth="1"/>
    <col min="8" max="8" width="16.75" customWidth="1"/>
    <col min="9" max="9" width="17.375" customWidth="1"/>
    <col min="10" max="10" width="14.375" customWidth="1"/>
    <col min="11" max="11" width="20" customWidth="1"/>
    <col min="12" max="12" width="14.375" customWidth="1"/>
  </cols>
  <sheetData>
    <row r="1" customHeight="1" spans="1:1">
      <c r="A1" t="s">
        <v>127</v>
      </c>
    </row>
    <row r="2" ht="35.25" customHeight="1" spans="1:12">
      <c r="A2" s="41" t="s">
        <v>128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customHeight="1" spans="1:12">
      <c r="A3" s="42"/>
      <c r="L3" s="59" t="s">
        <v>3</v>
      </c>
    </row>
    <row r="4" s="1" customFormat="1" ht="17.25" customHeight="1" spans="1:12">
      <c r="A4" s="55" t="s">
        <v>129</v>
      </c>
      <c r="B4" s="12" t="s">
        <v>130</v>
      </c>
      <c r="C4" s="12" t="s">
        <v>131</v>
      </c>
      <c r="D4" s="12" t="s">
        <v>132</v>
      </c>
      <c r="E4" s="12" t="s">
        <v>133</v>
      </c>
      <c r="F4" s="12" t="s">
        <v>134</v>
      </c>
      <c r="G4" s="12" t="s">
        <v>135</v>
      </c>
      <c r="H4" s="12" t="s">
        <v>136</v>
      </c>
      <c r="I4" s="12" t="s">
        <v>137</v>
      </c>
      <c r="J4" s="12" t="s">
        <v>138</v>
      </c>
      <c r="K4" s="12" t="s">
        <v>139</v>
      </c>
      <c r="L4" s="12" t="s">
        <v>140</v>
      </c>
    </row>
    <row r="5" s="1" customFormat="1" ht="17.25" customHeight="1" spans="1:12">
      <c r="A5" s="56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="1" customFormat="1" ht="17.25" customHeight="1" spans="1:12">
      <c r="A6" s="57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ht="57" customHeight="1" spans="1:12">
      <c r="A7" s="58" t="s">
        <v>141</v>
      </c>
      <c r="B7" s="49">
        <v>8074461.74</v>
      </c>
      <c r="C7" s="49"/>
      <c r="D7" s="49"/>
      <c r="E7" s="49">
        <v>8074461.74</v>
      </c>
      <c r="F7" s="49">
        <v>8074461.74</v>
      </c>
      <c r="G7" s="49"/>
      <c r="H7" s="49"/>
      <c r="I7" s="49"/>
      <c r="J7" s="49"/>
      <c r="K7" s="49"/>
      <c r="L7" s="49"/>
    </row>
  </sheetData>
  <mergeCells count="13">
    <mergeCell ref="A2:L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0388888888888889" right="0.0388888888888889" top="1" bottom="0.747916666666667" header="0.313888888888889" footer="0.313888888888889"/>
  <pageSetup paperSize="9" scale="60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7"/>
  <sheetViews>
    <sheetView workbookViewId="0">
      <selection activeCell="F14" sqref="F14"/>
    </sheetView>
  </sheetViews>
  <sheetFormatPr defaultColWidth="15.625" defaultRowHeight="24.95" customHeight="1"/>
  <cols>
    <col min="1" max="1" width="11.75" customWidth="1"/>
    <col min="3" max="3" width="14.375" customWidth="1"/>
    <col min="4" max="4" width="14.875" customWidth="1"/>
    <col min="5" max="5" width="12.75" customWidth="1"/>
    <col min="6" max="6" width="13.125" customWidth="1"/>
    <col min="7" max="7" width="14.125" customWidth="1"/>
    <col min="8" max="8" width="13.875" customWidth="1"/>
    <col min="9" max="9" width="8.875" customWidth="1"/>
  </cols>
  <sheetData>
    <row r="1" customHeight="1" spans="1:1">
      <c r="A1" t="s">
        <v>142</v>
      </c>
    </row>
    <row r="2" ht="31.5" customHeight="1" spans="1:9">
      <c r="A2" s="41" t="s">
        <v>143</v>
      </c>
      <c r="B2" s="41"/>
      <c r="C2" s="41"/>
      <c r="D2" s="41"/>
      <c r="E2" s="41"/>
      <c r="F2" s="41"/>
      <c r="G2" s="41"/>
      <c r="H2" s="41"/>
      <c r="I2" s="41"/>
    </row>
    <row r="3" customHeight="1" spans="1:9">
      <c r="A3" s="42" t="s">
        <v>2</v>
      </c>
      <c r="I3" s="54" t="s">
        <v>3</v>
      </c>
    </row>
    <row r="4" s="40" customFormat="1" customHeight="1" spans="1:9">
      <c r="A4" s="43" t="s">
        <v>46</v>
      </c>
      <c r="B4" s="43"/>
      <c r="C4" s="44" t="s">
        <v>8</v>
      </c>
      <c r="D4" s="45" t="s">
        <v>51</v>
      </c>
      <c r="E4" s="46"/>
      <c r="F4" s="46"/>
      <c r="G4" s="44" t="s">
        <v>52</v>
      </c>
      <c r="H4" s="44"/>
      <c r="I4" s="44"/>
    </row>
    <row r="5" s="40" customFormat="1" ht="36.75" customHeight="1" spans="1:9">
      <c r="A5" s="43" t="s">
        <v>48</v>
      </c>
      <c r="B5" s="43" t="s">
        <v>49</v>
      </c>
      <c r="C5" s="44"/>
      <c r="D5" s="44" t="s">
        <v>50</v>
      </c>
      <c r="E5" s="47" t="s">
        <v>65</v>
      </c>
      <c r="F5" s="47" t="s">
        <v>66</v>
      </c>
      <c r="G5" s="44" t="s">
        <v>50</v>
      </c>
      <c r="H5" s="44" t="s">
        <v>144</v>
      </c>
      <c r="I5" s="44" t="s">
        <v>145</v>
      </c>
    </row>
    <row r="6" customHeight="1" spans="1:9">
      <c r="A6" s="48">
        <v>2010101</v>
      </c>
      <c r="B6" s="49" t="s">
        <v>53</v>
      </c>
      <c r="C6" s="50">
        <v>775896.1</v>
      </c>
      <c r="D6" s="50">
        <f>E6+F6</f>
        <v>775896.1</v>
      </c>
      <c r="E6" s="50">
        <v>625660.7</v>
      </c>
      <c r="F6" s="50">
        <v>150235.4</v>
      </c>
      <c r="G6" s="50">
        <f>H6+I6</f>
        <v>0</v>
      </c>
      <c r="H6" s="50"/>
      <c r="I6" s="50"/>
    </row>
    <row r="7" customHeight="1" spans="1:9">
      <c r="A7" s="48">
        <v>2012302</v>
      </c>
      <c r="B7" s="49" t="s">
        <v>54</v>
      </c>
      <c r="C7" s="50">
        <v>275800</v>
      </c>
      <c r="D7" s="50"/>
      <c r="E7" s="50"/>
      <c r="F7" s="50"/>
      <c r="G7" s="50">
        <v>275800</v>
      </c>
      <c r="H7" s="50">
        <v>275800</v>
      </c>
      <c r="I7" s="50"/>
    </row>
    <row r="8" customHeight="1" spans="1:9">
      <c r="A8" s="48">
        <v>2012399</v>
      </c>
      <c r="B8" s="49" t="s">
        <v>55</v>
      </c>
      <c r="C8" s="50">
        <v>6140000</v>
      </c>
      <c r="D8" s="50"/>
      <c r="E8" s="50"/>
      <c r="F8" s="50"/>
      <c r="G8" s="50">
        <v>6140000</v>
      </c>
      <c r="H8" s="50">
        <v>6140000</v>
      </c>
      <c r="I8" s="50"/>
    </row>
    <row r="9" customHeight="1" spans="1:9">
      <c r="A9" s="48">
        <v>2012499</v>
      </c>
      <c r="B9" s="49" t="s">
        <v>56</v>
      </c>
      <c r="C9" s="50">
        <v>564000</v>
      </c>
      <c r="D9" s="50"/>
      <c r="E9" s="50"/>
      <c r="F9" s="50"/>
      <c r="G9" s="50">
        <v>564000</v>
      </c>
      <c r="H9" s="50">
        <v>564000</v>
      </c>
      <c r="I9" s="50"/>
    </row>
    <row r="10" ht="33" customHeight="1" spans="1:9">
      <c r="A10" s="48">
        <v>2080505</v>
      </c>
      <c r="B10" s="51" t="s">
        <v>57</v>
      </c>
      <c r="C10" s="50">
        <v>116520</v>
      </c>
      <c r="D10" s="50">
        <v>116520</v>
      </c>
      <c r="E10" s="50">
        <v>116520</v>
      </c>
      <c r="F10" s="50"/>
      <c r="G10" s="50"/>
      <c r="H10" s="50"/>
      <c r="I10" s="50"/>
    </row>
    <row r="11" customHeight="1" spans="1:9">
      <c r="A11" s="48">
        <v>2101101</v>
      </c>
      <c r="B11" s="49" t="s">
        <v>58</v>
      </c>
      <c r="C11" s="50">
        <v>28260.2</v>
      </c>
      <c r="D11" s="50">
        <v>28260.2</v>
      </c>
      <c r="E11" s="50">
        <v>28260.2</v>
      </c>
      <c r="F11" s="50"/>
      <c r="G11" s="50"/>
      <c r="H11" s="50"/>
      <c r="I11" s="50"/>
    </row>
    <row r="12" customHeight="1" spans="1:9">
      <c r="A12" s="48">
        <v>2101103</v>
      </c>
      <c r="B12" s="49" t="s">
        <v>59</v>
      </c>
      <c r="C12" s="50">
        <v>98960.04</v>
      </c>
      <c r="D12" s="50">
        <v>98960.04</v>
      </c>
      <c r="E12" s="50">
        <v>98960.04</v>
      </c>
      <c r="F12" s="50"/>
      <c r="G12" s="50"/>
      <c r="H12" s="50"/>
      <c r="I12" s="50"/>
    </row>
    <row r="13" customHeight="1" spans="1:9">
      <c r="A13" s="48">
        <v>2210201</v>
      </c>
      <c r="B13" s="49" t="s">
        <v>60</v>
      </c>
      <c r="C13" s="50">
        <v>75025.4</v>
      </c>
      <c r="D13" s="50">
        <v>75025.4</v>
      </c>
      <c r="E13" s="50">
        <v>75025.4</v>
      </c>
      <c r="F13" s="50"/>
      <c r="G13" s="50"/>
      <c r="H13" s="50"/>
      <c r="I13" s="50"/>
    </row>
    <row r="14" customHeight="1" spans="1:9">
      <c r="A14" s="47" t="s">
        <v>8</v>
      </c>
      <c r="B14" s="47"/>
      <c r="C14" s="50">
        <f>SUM(C6:C13)</f>
        <v>8074461.74</v>
      </c>
      <c r="D14" s="50">
        <f t="shared" ref="D14:I14" si="0">SUM(D6:D13)</f>
        <v>1094661.74</v>
      </c>
      <c r="E14" s="50">
        <f t="shared" si="0"/>
        <v>944426.34</v>
      </c>
      <c r="F14" s="50">
        <f t="shared" si="0"/>
        <v>150235.4</v>
      </c>
      <c r="G14" s="50">
        <f t="shared" si="0"/>
        <v>6979800</v>
      </c>
      <c r="H14" s="50">
        <f t="shared" si="0"/>
        <v>6979800</v>
      </c>
      <c r="I14" s="50">
        <f t="shared" si="0"/>
        <v>0</v>
      </c>
    </row>
    <row r="15" ht="32.25" customHeight="1" spans="1:9">
      <c r="A15" s="52"/>
      <c r="B15" s="52"/>
      <c r="C15" s="52"/>
      <c r="D15" s="52"/>
      <c r="E15" s="52"/>
      <c r="F15" s="52"/>
      <c r="G15" s="52"/>
      <c r="H15" s="52"/>
      <c r="I15" s="52"/>
    </row>
    <row r="16" ht="30.75" customHeight="1" spans="1:9">
      <c r="A16" s="53"/>
      <c r="B16" s="53"/>
      <c r="C16" s="53"/>
      <c r="D16" s="53"/>
      <c r="E16" s="53"/>
      <c r="F16" s="53"/>
      <c r="G16" s="53"/>
      <c r="H16" s="53"/>
      <c r="I16" s="53"/>
    </row>
    <row r="17" customHeight="1" spans="7:7">
      <c r="G17" t="s">
        <v>146</v>
      </c>
    </row>
  </sheetData>
  <mergeCells count="8">
    <mergeCell ref="A2:I2"/>
    <mergeCell ref="A4:B4"/>
    <mergeCell ref="D4:F4"/>
    <mergeCell ref="G4:I4"/>
    <mergeCell ref="A14:B14"/>
    <mergeCell ref="A15:I15"/>
    <mergeCell ref="A16:I16"/>
    <mergeCell ref="C4:C5"/>
  </mergeCells>
  <printOptions horizontalCentered="1"/>
  <pageMargins left="0.0388888888888889" right="0.0388888888888889" top="0.747916666666667" bottom="0.747916666666667" header="0.313888888888889" footer="0.313888888888889"/>
  <pageSetup paperSize="9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66"/>
  <sheetViews>
    <sheetView workbookViewId="0">
      <selection activeCell="B34" sqref="B7:B35"/>
    </sheetView>
  </sheetViews>
  <sheetFormatPr defaultColWidth="9" defaultRowHeight="13.5"/>
  <cols>
    <col min="1" max="1" width="13.75" style="2" customWidth="1"/>
    <col min="2" max="2" width="12.375" style="2" customWidth="1"/>
    <col min="3" max="3" width="12.625" style="2" customWidth="1"/>
    <col min="4" max="4" width="10" style="2" customWidth="1"/>
    <col min="5" max="5" width="9" style="2"/>
    <col min="6" max="6" width="13.375" style="2" customWidth="1"/>
    <col min="7" max="7" width="13.75" style="2"/>
    <col min="8" max="8" width="8.375" style="2" customWidth="1"/>
    <col min="9" max="9" width="10" style="2" customWidth="1"/>
    <col min="10" max="10" width="16.75" style="2" customWidth="1"/>
    <col min="11" max="11" width="8.5" style="2" customWidth="1"/>
    <col min="12" max="12" width="10.5" style="2" customWidth="1"/>
    <col min="13" max="16384" width="9" style="2"/>
  </cols>
  <sheetData>
    <row r="1" spans="1:11">
      <c r="A1" t="s">
        <v>147</v>
      </c>
      <c r="B1" s="3"/>
      <c r="C1" s="4" t="s">
        <v>148</v>
      </c>
      <c r="D1" s="4" t="s">
        <v>148</v>
      </c>
      <c r="E1" s="4" t="s">
        <v>148</v>
      </c>
      <c r="F1" s="4" t="s">
        <v>148</v>
      </c>
      <c r="G1" s="4" t="s">
        <v>148</v>
      </c>
      <c r="H1" s="4" t="s">
        <v>148</v>
      </c>
      <c r="I1" s="4" t="s">
        <v>148</v>
      </c>
      <c r="J1" s="4" t="s">
        <v>148</v>
      </c>
      <c r="K1" s="4" t="s">
        <v>148</v>
      </c>
    </row>
    <row r="2" ht="27" spans="1:11">
      <c r="A2" s="5" t="s">
        <v>149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26.25" customHeight="1" spans="1:11">
      <c r="A3" s="6"/>
      <c r="B3" s="6"/>
      <c r="C3" s="6"/>
      <c r="D3" s="7" t="s">
        <v>150</v>
      </c>
      <c r="E3" s="8"/>
      <c r="F3" s="9"/>
      <c r="G3" s="10"/>
      <c r="H3" s="11"/>
      <c r="I3" s="36"/>
      <c r="J3" s="37" t="s">
        <v>3</v>
      </c>
      <c r="K3" s="37"/>
    </row>
    <row r="4" s="1" customFormat="1" ht="27" customHeight="1" spans="1:11">
      <c r="A4" s="12" t="s">
        <v>151</v>
      </c>
      <c r="B4" s="12" t="s">
        <v>152</v>
      </c>
      <c r="C4" s="12" t="s">
        <v>153</v>
      </c>
      <c r="D4" s="12" t="s">
        <v>154</v>
      </c>
      <c r="E4" s="12" t="s">
        <v>155</v>
      </c>
      <c r="F4" s="12" t="s">
        <v>7</v>
      </c>
      <c r="G4" s="12"/>
      <c r="H4" s="12"/>
      <c r="I4" s="12" t="s">
        <v>156</v>
      </c>
      <c r="J4" s="12" t="s">
        <v>157</v>
      </c>
      <c r="K4" s="12" t="s">
        <v>158</v>
      </c>
    </row>
    <row r="5" s="1" customFormat="1" ht="22.5" customHeight="1" spans="1:11">
      <c r="A5" s="12"/>
      <c r="B5" s="12"/>
      <c r="C5" s="12"/>
      <c r="D5" s="12"/>
      <c r="E5" s="12"/>
      <c r="F5" s="12" t="s">
        <v>50</v>
      </c>
      <c r="G5" s="12" t="s">
        <v>144</v>
      </c>
      <c r="H5" s="12" t="s">
        <v>145</v>
      </c>
      <c r="I5" s="12"/>
      <c r="J5" s="12"/>
      <c r="K5" s="12"/>
    </row>
    <row r="6" ht="58" customHeight="1" spans="1:11">
      <c r="A6" s="13" t="s">
        <v>159</v>
      </c>
      <c r="B6" s="14"/>
      <c r="C6" s="15" t="s">
        <v>160</v>
      </c>
      <c r="D6" s="15"/>
      <c r="E6" s="14"/>
      <c r="F6" s="16">
        <v>6979800</v>
      </c>
      <c r="G6" s="16">
        <v>6979800</v>
      </c>
      <c r="H6" s="17"/>
      <c r="I6" s="14"/>
      <c r="J6" s="14"/>
      <c r="K6" s="14"/>
    </row>
    <row r="7" ht="30" customHeight="1" spans="1:11">
      <c r="A7" s="18" t="s">
        <v>159</v>
      </c>
      <c r="B7" s="19" t="s">
        <v>161</v>
      </c>
      <c r="C7" s="19" t="s">
        <v>160</v>
      </c>
      <c r="D7" s="19" t="s">
        <v>162</v>
      </c>
      <c r="E7" s="19" t="s">
        <v>163</v>
      </c>
      <c r="F7" s="20">
        <v>1800000</v>
      </c>
      <c r="G7" s="21">
        <v>1800000</v>
      </c>
      <c r="H7" s="22"/>
      <c r="I7" s="19" t="s">
        <v>164</v>
      </c>
      <c r="J7" s="14" t="s">
        <v>165</v>
      </c>
      <c r="K7" s="14">
        <v>4</v>
      </c>
    </row>
    <row r="8" ht="28" customHeight="1" spans="1:11">
      <c r="A8" s="23"/>
      <c r="B8" s="24"/>
      <c r="C8" s="24"/>
      <c r="D8" s="24"/>
      <c r="E8" s="24"/>
      <c r="F8" s="25"/>
      <c r="G8" s="26"/>
      <c r="H8" s="27"/>
      <c r="I8" s="19" t="s">
        <v>166</v>
      </c>
      <c r="J8" s="14" t="s">
        <v>167</v>
      </c>
      <c r="K8" s="14" t="s">
        <v>168</v>
      </c>
    </row>
    <row r="9" ht="26" customHeight="1" spans="1:11">
      <c r="A9" s="28"/>
      <c r="B9" s="29"/>
      <c r="C9" s="30"/>
      <c r="D9" s="30"/>
      <c r="E9" s="29"/>
      <c r="F9" s="31"/>
      <c r="G9" s="32"/>
      <c r="H9" s="33"/>
      <c r="I9" s="30"/>
      <c r="J9" s="14" t="s">
        <v>169</v>
      </c>
      <c r="K9" s="38">
        <v>0.9</v>
      </c>
    </row>
    <row r="10" ht="26" customHeight="1" spans="1:11">
      <c r="A10" s="23" t="s">
        <v>159</v>
      </c>
      <c r="B10" s="24" t="s">
        <v>170</v>
      </c>
      <c r="C10" s="24" t="s">
        <v>160</v>
      </c>
      <c r="D10" s="24" t="s">
        <v>171</v>
      </c>
      <c r="E10" s="24" t="s">
        <v>163</v>
      </c>
      <c r="F10" s="26">
        <v>1980000</v>
      </c>
      <c r="G10" s="26">
        <v>1980000</v>
      </c>
      <c r="H10" s="27"/>
      <c r="I10" s="19" t="s">
        <v>164</v>
      </c>
      <c r="J10" s="14" t="s">
        <v>172</v>
      </c>
      <c r="K10" s="38" t="s">
        <v>173</v>
      </c>
    </row>
    <row r="11" ht="26" customHeight="1" spans="1:11">
      <c r="A11" s="23"/>
      <c r="B11" s="24"/>
      <c r="C11" s="24"/>
      <c r="D11" s="24"/>
      <c r="E11" s="24"/>
      <c r="F11" s="26"/>
      <c r="G11" s="26"/>
      <c r="H11" s="27"/>
      <c r="I11" s="19" t="s">
        <v>166</v>
      </c>
      <c r="J11" s="14" t="s">
        <v>169</v>
      </c>
      <c r="K11" s="38">
        <v>0.9</v>
      </c>
    </row>
    <row r="12" ht="41" customHeight="1" spans="1:11">
      <c r="A12" s="28"/>
      <c r="B12" s="29"/>
      <c r="C12" s="30"/>
      <c r="D12" s="30"/>
      <c r="E12" s="29"/>
      <c r="F12" s="32"/>
      <c r="G12" s="32"/>
      <c r="H12" s="33"/>
      <c r="I12" s="30"/>
      <c r="J12" s="14" t="s">
        <v>174</v>
      </c>
      <c r="K12" s="38">
        <v>1</v>
      </c>
    </row>
    <row r="13" ht="41" customHeight="1" spans="1:11">
      <c r="A13" s="23" t="s">
        <v>159</v>
      </c>
      <c r="B13" s="24" t="s">
        <v>175</v>
      </c>
      <c r="C13" s="24" t="s">
        <v>160</v>
      </c>
      <c r="D13" s="24" t="s">
        <v>171</v>
      </c>
      <c r="E13" s="24" t="s">
        <v>163</v>
      </c>
      <c r="F13" s="26">
        <v>1980000</v>
      </c>
      <c r="G13" s="26">
        <v>1980000</v>
      </c>
      <c r="H13" s="27"/>
      <c r="I13" s="19" t="s">
        <v>164</v>
      </c>
      <c r="J13" s="14" t="s">
        <v>176</v>
      </c>
      <c r="K13" s="38" t="s">
        <v>173</v>
      </c>
    </row>
    <row r="14" ht="41" customHeight="1" spans="1:11">
      <c r="A14" s="23"/>
      <c r="B14" s="24"/>
      <c r="C14" s="24"/>
      <c r="D14" s="24"/>
      <c r="E14" s="24"/>
      <c r="F14" s="26"/>
      <c r="G14" s="26"/>
      <c r="H14" s="27"/>
      <c r="I14" s="19" t="s">
        <v>166</v>
      </c>
      <c r="J14" s="14" t="s">
        <v>169</v>
      </c>
      <c r="K14" s="38">
        <v>0.95</v>
      </c>
    </row>
    <row r="15" ht="47" customHeight="1" spans="1:11">
      <c r="A15" s="28"/>
      <c r="B15" s="29"/>
      <c r="C15" s="30"/>
      <c r="D15" s="30"/>
      <c r="E15" s="29"/>
      <c r="F15" s="32"/>
      <c r="G15" s="32"/>
      <c r="H15" s="33"/>
      <c r="I15" s="30"/>
      <c r="J15" s="14" t="s">
        <v>174</v>
      </c>
      <c r="K15" s="38">
        <v>1</v>
      </c>
    </row>
    <row r="16" ht="47" customHeight="1" spans="1:11">
      <c r="A16" s="23" t="s">
        <v>159</v>
      </c>
      <c r="B16" s="24" t="s">
        <v>177</v>
      </c>
      <c r="C16" s="24" t="s">
        <v>160</v>
      </c>
      <c r="D16" s="24" t="s">
        <v>178</v>
      </c>
      <c r="E16" s="24" t="s">
        <v>163</v>
      </c>
      <c r="F16" s="26">
        <v>300000</v>
      </c>
      <c r="G16" s="26">
        <v>300000</v>
      </c>
      <c r="H16" s="27"/>
      <c r="I16" s="24" t="s">
        <v>164</v>
      </c>
      <c r="J16" s="14" t="s">
        <v>179</v>
      </c>
      <c r="K16" s="38" t="s">
        <v>180</v>
      </c>
    </row>
    <row r="17" ht="47" customHeight="1" spans="1:11">
      <c r="A17" s="23"/>
      <c r="B17" s="24"/>
      <c r="C17" s="24"/>
      <c r="D17" s="24"/>
      <c r="E17" s="24"/>
      <c r="F17" s="26"/>
      <c r="G17" s="26"/>
      <c r="H17" s="27"/>
      <c r="I17" s="30"/>
      <c r="J17" s="14" t="s">
        <v>181</v>
      </c>
      <c r="K17" s="38" t="s">
        <v>182</v>
      </c>
    </row>
    <row r="18" ht="58" customHeight="1" spans="1:11">
      <c r="A18" s="28"/>
      <c r="B18" s="29"/>
      <c r="C18" s="30"/>
      <c r="D18" s="30"/>
      <c r="E18" s="29"/>
      <c r="F18" s="32"/>
      <c r="G18" s="32"/>
      <c r="H18" s="33"/>
      <c r="I18" s="14" t="s">
        <v>166</v>
      </c>
      <c r="J18" s="14" t="s">
        <v>183</v>
      </c>
      <c r="K18" s="38">
        <v>1</v>
      </c>
    </row>
    <row r="19" ht="58" customHeight="1" spans="1:11">
      <c r="A19" s="23" t="s">
        <v>159</v>
      </c>
      <c r="B19" s="24" t="s">
        <v>184</v>
      </c>
      <c r="C19" s="24" t="s">
        <v>160</v>
      </c>
      <c r="D19" s="24" t="s">
        <v>171</v>
      </c>
      <c r="E19" s="24" t="s">
        <v>163</v>
      </c>
      <c r="F19" s="26">
        <v>300000</v>
      </c>
      <c r="G19" s="26">
        <v>300000</v>
      </c>
      <c r="H19" s="27"/>
      <c r="I19" s="14" t="s">
        <v>164</v>
      </c>
      <c r="J19" s="14" t="s">
        <v>185</v>
      </c>
      <c r="K19" s="39">
        <v>5</v>
      </c>
    </row>
    <row r="20" ht="39" customHeight="1" spans="1:11">
      <c r="A20" s="28"/>
      <c r="B20" s="29"/>
      <c r="C20" s="30"/>
      <c r="D20" s="30"/>
      <c r="E20" s="30"/>
      <c r="F20" s="32"/>
      <c r="G20" s="32"/>
      <c r="H20" s="33"/>
      <c r="I20" s="14" t="s">
        <v>166</v>
      </c>
      <c r="J20" s="14" t="s">
        <v>174</v>
      </c>
      <c r="K20" s="38">
        <v>0.9</v>
      </c>
    </row>
    <row r="21" ht="40" customHeight="1" spans="1:11">
      <c r="A21" s="23" t="s">
        <v>159</v>
      </c>
      <c r="B21" s="24" t="s">
        <v>186</v>
      </c>
      <c r="C21" s="24" t="s">
        <v>160</v>
      </c>
      <c r="D21" s="24" t="s">
        <v>187</v>
      </c>
      <c r="E21" s="24" t="s">
        <v>163</v>
      </c>
      <c r="F21" s="26">
        <v>180000</v>
      </c>
      <c r="G21" s="26">
        <v>180000</v>
      </c>
      <c r="H21" s="27"/>
      <c r="I21" s="14" t="s">
        <v>164</v>
      </c>
      <c r="J21" s="14" t="s">
        <v>174</v>
      </c>
      <c r="K21" s="38">
        <v>1</v>
      </c>
    </row>
    <row r="22" ht="40" customHeight="1" spans="1:11">
      <c r="A22" s="28"/>
      <c r="B22" s="30"/>
      <c r="C22" s="30"/>
      <c r="D22" s="30"/>
      <c r="E22" s="29"/>
      <c r="F22" s="32"/>
      <c r="G22" s="32"/>
      <c r="H22" s="33"/>
      <c r="I22" s="14" t="s">
        <v>166</v>
      </c>
      <c r="J22" s="14" t="s">
        <v>188</v>
      </c>
      <c r="K22" s="38">
        <v>1</v>
      </c>
    </row>
    <row r="23" ht="42" customHeight="1" spans="1:11">
      <c r="A23" s="23" t="s">
        <v>159</v>
      </c>
      <c r="B23" s="24" t="s">
        <v>189</v>
      </c>
      <c r="C23" s="24" t="s">
        <v>160</v>
      </c>
      <c r="D23" s="24" t="s">
        <v>178</v>
      </c>
      <c r="E23" s="24" t="s">
        <v>163</v>
      </c>
      <c r="F23" s="26">
        <v>164000</v>
      </c>
      <c r="G23" s="26">
        <v>164000</v>
      </c>
      <c r="H23" s="27"/>
      <c r="I23" s="14" t="s">
        <v>164</v>
      </c>
      <c r="J23" s="14" t="s">
        <v>190</v>
      </c>
      <c r="K23" s="38" t="s">
        <v>191</v>
      </c>
    </row>
    <row r="24" ht="43" customHeight="1" spans="1:11">
      <c r="A24" s="28"/>
      <c r="B24" s="29"/>
      <c r="C24" s="30"/>
      <c r="D24" s="30"/>
      <c r="E24" s="29"/>
      <c r="F24" s="32"/>
      <c r="G24" s="32"/>
      <c r="H24" s="33"/>
      <c r="I24" s="14" t="s">
        <v>166</v>
      </c>
      <c r="J24" s="14" t="s">
        <v>188</v>
      </c>
      <c r="K24" s="38">
        <v>0.9</v>
      </c>
    </row>
    <row r="25" ht="58" customHeight="1" spans="1:11">
      <c r="A25" s="23" t="s">
        <v>159</v>
      </c>
      <c r="B25" s="24" t="s">
        <v>192</v>
      </c>
      <c r="C25" s="24" t="s">
        <v>160</v>
      </c>
      <c r="D25" s="24" t="s">
        <v>178</v>
      </c>
      <c r="E25" s="24" t="s">
        <v>163</v>
      </c>
      <c r="F25" s="26">
        <v>95800</v>
      </c>
      <c r="G25" s="26">
        <v>95800</v>
      </c>
      <c r="H25" s="27"/>
      <c r="I25" s="19" t="s">
        <v>164</v>
      </c>
      <c r="J25" s="14" t="s">
        <v>193</v>
      </c>
      <c r="K25" s="38" t="s">
        <v>194</v>
      </c>
    </row>
    <row r="26" ht="58" customHeight="1" spans="1:11">
      <c r="A26" s="23"/>
      <c r="B26" s="24"/>
      <c r="C26" s="24"/>
      <c r="D26" s="24"/>
      <c r="E26" s="24"/>
      <c r="F26" s="26"/>
      <c r="G26" s="26"/>
      <c r="H26" s="27"/>
      <c r="I26" s="30"/>
      <c r="J26" s="14" t="s">
        <v>195</v>
      </c>
      <c r="K26" s="38" t="s">
        <v>180</v>
      </c>
    </row>
    <row r="27" ht="58" customHeight="1" spans="1:11">
      <c r="A27" s="28"/>
      <c r="B27" s="29"/>
      <c r="C27" s="30"/>
      <c r="D27" s="30"/>
      <c r="E27" s="29"/>
      <c r="F27" s="32"/>
      <c r="G27" s="32"/>
      <c r="H27" s="33"/>
      <c r="I27" s="14" t="s">
        <v>166</v>
      </c>
      <c r="J27" s="14" t="s">
        <v>196</v>
      </c>
      <c r="K27" s="38">
        <v>1</v>
      </c>
    </row>
    <row r="28" ht="58" customHeight="1" spans="1:11">
      <c r="A28" s="23" t="s">
        <v>159</v>
      </c>
      <c r="B28" s="24" t="s">
        <v>197</v>
      </c>
      <c r="C28" s="24" t="s">
        <v>160</v>
      </c>
      <c r="D28" s="24" t="s">
        <v>198</v>
      </c>
      <c r="E28" s="24" t="s">
        <v>163</v>
      </c>
      <c r="F28" s="26">
        <v>100000</v>
      </c>
      <c r="G28" s="26">
        <v>100000</v>
      </c>
      <c r="H28" s="27"/>
      <c r="I28" s="14" t="s">
        <v>164</v>
      </c>
      <c r="J28" s="14" t="s">
        <v>199</v>
      </c>
      <c r="K28" s="38" t="s">
        <v>191</v>
      </c>
    </row>
    <row r="29" ht="37" customHeight="1" spans="1:11">
      <c r="A29" s="28"/>
      <c r="B29" s="29"/>
      <c r="C29" s="30"/>
      <c r="D29" s="30"/>
      <c r="E29" s="29"/>
      <c r="F29" s="32"/>
      <c r="G29" s="32"/>
      <c r="H29" s="33"/>
      <c r="I29" s="14" t="s">
        <v>166</v>
      </c>
      <c r="J29" s="14" t="s">
        <v>188</v>
      </c>
      <c r="K29" s="38">
        <v>0.95</v>
      </c>
    </row>
    <row r="30" ht="41" customHeight="1" spans="1:11">
      <c r="A30" s="23" t="s">
        <v>159</v>
      </c>
      <c r="B30" s="24" t="s">
        <v>200</v>
      </c>
      <c r="C30" s="24" t="s">
        <v>160</v>
      </c>
      <c r="D30" s="24" t="s">
        <v>201</v>
      </c>
      <c r="E30" s="24" t="s">
        <v>163</v>
      </c>
      <c r="F30" s="26">
        <v>50000</v>
      </c>
      <c r="G30" s="26">
        <v>50000</v>
      </c>
      <c r="H30" s="27"/>
      <c r="I30" s="19" t="s">
        <v>164</v>
      </c>
      <c r="J30" s="14" t="s">
        <v>202</v>
      </c>
      <c r="K30" s="38" t="s">
        <v>203</v>
      </c>
    </row>
    <row r="31" ht="39" customHeight="1" spans="1:11">
      <c r="A31" s="23"/>
      <c r="B31" s="24"/>
      <c r="C31" s="24"/>
      <c r="D31" s="24"/>
      <c r="E31" s="24"/>
      <c r="F31" s="26"/>
      <c r="G31" s="26"/>
      <c r="H31" s="27"/>
      <c r="I31" s="30"/>
      <c r="J31" s="14" t="s">
        <v>204</v>
      </c>
      <c r="K31" s="38" t="s">
        <v>205</v>
      </c>
    </row>
    <row r="32" ht="33" customHeight="1" spans="1:11">
      <c r="A32" s="23"/>
      <c r="B32" s="24"/>
      <c r="C32" s="24"/>
      <c r="D32" s="24"/>
      <c r="E32" s="24"/>
      <c r="F32" s="26"/>
      <c r="G32" s="26"/>
      <c r="H32" s="27"/>
      <c r="I32" s="19" t="s">
        <v>166</v>
      </c>
      <c r="J32" s="14" t="s">
        <v>196</v>
      </c>
      <c r="K32" s="38">
        <v>0.95</v>
      </c>
    </row>
    <row r="33" ht="37" customHeight="1" spans="1:11">
      <c r="A33" s="28"/>
      <c r="B33" s="29"/>
      <c r="C33" s="30"/>
      <c r="D33" s="30"/>
      <c r="E33" s="29"/>
      <c r="F33" s="32"/>
      <c r="G33" s="32"/>
      <c r="H33" s="33"/>
      <c r="I33" s="30"/>
      <c r="J33" s="14" t="s">
        <v>188</v>
      </c>
      <c r="K33" s="38">
        <v>0.95</v>
      </c>
    </row>
    <row r="34" ht="40" customHeight="1" spans="1:11">
      <c r="A34" s="23" t="s">
        <v>206</v>
      </c>
      <c r="B34" s="24" t="s">
        <v>207</v>
      </c>
      <c r="C34" s="24" t="s">
        <v>160</v>
      </c>
      <c r="D34" s="24" t="s">
        <v>208</v>
      </c>
      <c r="E34" s="24" t="s">
        <v>163</v>
      </c>
      <c r="F34" s="26">
        <v>30000</v>
      </c>
      <c r="G34" s="26">
        <v>30000</v>
      </c>
      <c r="H34" s="27"/>
      <c r="I34" s="30" t="s">
        <v>164</v>
      </c>
      <c r="J34" s="14" t="s">
        <v>209</v>
      </c>
      <c r="K34" s="38" t="s">
        <v>210</v>
      </c>
    </row>
    <row r="35" ht="37" customHeight="1" spans="1:11">
      <c r="A35" s="28"/>
      <c r="B35" s="29"/>
      <c r="C35" s="30"/>
      <c r="D35" s="30"/>
      <c r="E35" s="29"/>
      <c r="F35" s="32"/>
      <c r="G35" s="32"/>
      <c r="H35" s="33"/>
      <c r="I35" s="14" t="s">
        <v>166</v>
      </c>
      <c r="J35" s="14" t="s">
        <v>211</v>
      </c>
      <c r="K35" s="38">
        <v>0.95</v>
      </c>
    </row>
    <row r="36" ht="24" customHeight="1" spans="1:11">
      <c r="A36" s="34"/>
      <c r="B36" s="34"/>
      <c r="C36" s="34"/>
      <c r="D36" s="34"/>
      <c r="E36" s="34"/>
      <c r="F36" s="35"/>
      <c r="G36" s="35"/>
      <c r="H36" s="34"/>
      <c r="I36" s="34"/>
      <c r="J36" s="34"/>
      <c r="K36" s="34"/>
    </row>
    <row r="37" spans="1:11">
      <c r="A37" s="34"/>
      <c r="B37" s="34"/>
      <c r="C37" s="34"/>
      <c r="D37" s="34"/>
      <c r="E37" s="34"/>
      <c r="F37" s="35"/>
      <c r="G37" s="35"/>
      <c r="H37" s="34"/>
      <c r="I37" s="34"/>
      <c r="J37" s="34"/>
      <c r="K37" s="34"/>
    </row>
    <row r="38" spans="1:11">
      <c r="A38" s="34"/>
      <c r="B38" s="34"/>
      <c r="C38" s="34"/>
      <c r="D38" s="34"/>
      <c r="E38" s="34"/>
      <c r="F38" s="35"/>
      <c r="G38" s="35"/>
      <c r="H38" s="34"/>
      <c r="I38" s="34"/>
      <c r="J38" s="34"/>
      <c r="K38" s="34"/>
    </row>
    <row r="39" spans="1:11">
      <c r="A39" s="34"/>
      <c r="B39" s="34"/>
      <c r="C39" s="34"/>
      <c r="D39" s="34"/>
      <c r="E39" s="34"/>
      <c r="F39" s="35"/>
      <c r="G39" s="35"/>
      <c r="H39" s="34"/>
      <c r="I39" s="34"/>
      <c r="J39" s="34"/>
      <c r="K39" s="34"/>
    </row>
    <row r="40" spans="1:11">
      <c r="A40" s="34"/>
      <c r="B40" s="34"/>
      <c r="C40" s="34"/>
      <c r="D40" s="34"/>
      <c r="E40" s="34"/>
      <c r="F40" s="35"/>
      <c r="G40" s="35"/>
      <c r="H40" s="34"/>
      <c r="I40" s="34"/>
      <c r="J40" s="34"/>
      <c r="K40" s="34"/>
    </row>
    <row r="41" spans="1:11">
      <c r="A41" s="34"/>
      <c r="B41" s="34"/>
      <c r="C41" s="34"/>
      <c r="D41" s="34"/>
      <c r="E41" s="34"/>
      <c r="F41" s="35"/>
      <c r="G41" s="35"/>
      <c r="H41" s="34"/>
      <c r="I41" s="34"/>
      <c r="J41" s="34"/>
      <c r="K41" s="34"/>
    </row>
    <row r="42" spans="1:11">
      <c r="A42" s="34"/>
      <c r="B42" s="34"/>
      <c r="C42" s="34"/>
      <c r="D42" s="34"/>
      <c r="E42" s="34"/>
      <c r="F42" s="35"/>
      <c r="G42" s="35"/>
      <c r="H42" s="34"/>
      <c r="I42" s="34"/>
      <c r="J42" s="34"/>
      <c r="K42" s="34"/>
    </row>
    <row r="43" spans="1:11">
      <c r="A43" s="34"/>
      <c r="B43" s="34"/>
      <c r="C43" s="34"/>
      <c r="D43" s="34"/>
      <c r="E43" s="34"/>
      <c r="F43" s="35"/>
      <c r="G43" s="35"/>
      <c r="H43" s="34"/>
      <c r="I43" s="34"/>
      <c r="J43" s="34"/>
      <c r="K43" s="34"/>
    </row>
    <row r="44" spans="1:11">
      <c r="A44" s="34"/>
      <c r="B44" s="34"/>
      <c r="C44" s="34"/>
      <c r="D44" s="34"/>
      <c r="E44" s="34"/>
      <c r="F44" s="35"/>
      <c r="G44" s="35"/>
      <c r="H44" s="34"/>
      <c r="I44" s="34"/>
      <c r="J44" s="34"/>
      <c r="K44" s="34"/>
    </row>
    <row r="45" spans="1:11">
      <c r="A45" s="34"/>
      <c r="B45" s="34"/>
      <c r="C45" s="34"/>
      <c r="D45" s="34"/>
      <c r="E45" s="34"/>
      <c r="F45" s="35"/>
      <c r="G45" s="35"/>
      <c r="H45" s="34"/>
      <c r="I45" s="34"/>
      <c r="J45" s="34"/>
      <c r="K45" s="34"/>
    </row>
    <row r="46" spans="1:11">
      <c r="A46" s="34"/>
      <c r="B46" s="34"/>
      <c r="C46" s="34"/>
      <c r="D46" s="34"/>
      <c r="E46" s="34"/>
      <c r="F46" s="35"/>
      <c r="G46" s="35"/>
      <c r="H46" s="34"/>
      <c r="I46" s="34"/>
      <c r="J46" s="34"/>
      <c r="K46" s="34"/>
    </row>
    <row r="47" spans="1:11">
      <c r="A47" s="34"/>
      <c r="B47" s="34"/>
      <c r="C47" s="34"/>
      <c r="D47" s="34"/>
      <c r="E47" s="34"/>
      <c r="F47" s="35"/>
      <c r="G47" s="35"/>
      <c r="H47" s="34"/>
      <c r="I47" s="34"/>
      <c r="J47" s="34"/>
      <c r="K47" s="34"/>
    </row>
    <row r="48" spans="1:11">
      <c r="A48" s="34"/>
      <c r="B48" s="34"/>
      <c r="C48" s="34"/>
      <c r="D48" s="34"/>
      <c r="E48" s="34"/>
      <c r="F48" s="35"/>
      <c r="G48" s="35"/>
      <c r="H48" s="34"/>
      <c r="I48" s="34"/>
      <c r="J48" s="34"/>
      <c r="K48" s="34"/>
    </row>
    <row r="49" spans="1:11">
      <c r="A49" s="34"/>
      <c r="B49" s="34"/>
      <c r="C49" s="34"/>
      <c r="D49" s="34"/>
      <c r="E49" s="34"/>
      <c r="F49" s="35"/>
      <c r="G49" s="35"/>
      <c r="H49" s="34"/>
      <c r="I49" s="34"/>
      <c r="J49" s="34"/>
      <c r="K49" s="34"/>
    </row>
    <row r="50" spans="1:11">
      <c r="A50" s="34"/>
      <c r="B50" s="34"/>
      <c r="C50" s="34"/>
      <c r="D50" s="34"/>
      <c r="E50" s="34"/>
      <c r="F50" s="35"/>
      <c r="G50" s="35"/>
      <c r="H50" s="34"/>
      <c r="I50" s="34"/>
      <c r="J50" s="34"/>
      <c r="K50" s="34"/>
    </row>
    <row r="51" spans="1:11">
      <c r="A51" s="34"/>
      <c r="B51" s="34"/>
      <c r="C51" s="34"/>
      <c r="D51" s="34"/>
      <c r="E51" s="34"/>
      <c r="F51" s="35"/>
      <c r="G51" s="35"/>
      <c r="H51" s="34"/>
      <c r="I51" s="34"/>
      <c r="J51" s="34"/>
      <c r="K51" s="34"/>
    </row>
    <row r="52" spans="1:11">
      <c r="A52" s="34"/>
      <c r="B52" s="34"/>
      <c r="C52" s="34"/>
      <c r="D52" s="34"/>
      <c r="E52" s="34"/>
      <c r="F52" s="35"/>
      <c r="G52" s="35"/>
      <c r="H52" s="34"/>
      <c r="I52" s="34"/>
      <c r="J52" s="34"/>
      <c r="K52" s="34"/>
    </row>
    <row r="53" spans="1:11">
      <c r="A53" s="34"/>
      <c r="B53" s="34"/>
      <c r="C53" s="34"/>
      <c r="D53" s="34"/>
      <c r="E53" s="34"/>
      <c r="F53" s="35"/>
      <c r="G53" s="35"/>
      <c r="H53" s="34"/>
      <c r="I53" s="34"/>
      <c r="J53" s="34"/>
      <c r="K53" s="34"/>
    </row>
    <row r="54" spans="1:11">
      <c r="A54" s="34"/>
      <c r="B54" s="34"/>
      <c r="C54" s="34"/>
      <c r="D54" s="34"/>
      <c r="E54" s="34"/>
      <c r="F54" s="35"/>
      <c r="G54" s="35"/>
      <c r="H54" s="34"/>
      <c r="I54" s="34"/>
      <c r="J54" s="34"/>
      <c r="K54" s="34"/>
    </row>
    <row r="55" spans="1:11">
      <c r="A55" s="34"/>
      <c r="B55" s="34"/>
      <c r="C55" s="34"/>
      <c r="D55" s="34"/>
      <c r="E55" s="34"/>
      <c r="F55" s="35"/>
      <c r="G55" s="35"/>
      <c r="H55" s="34"/>
      <c r="I55" s="34"/>
      <c r="J55" s="34"/>
      <c r="K55" s="34"/>
    </row>
    <row r="56" spans="1:11">
      <c r="A56" s="34"/>
      <c r="B56" s="34"/>
      <c r="C56" s="34"/>
      <c r="D56" s="34"/>
      <c r="E56" s="34"/>
      <c r="F56" s="35"/>
      <c r="G56" s="35"/>
      <c r="H56" s="34"/>
      <c r="I56" s="34"/>
      <c r="J56" s="34"/>
      <c r="K56" s="34"/>
    </row>
    <row r="57" spans="1:11">
      <c r="A57" s="34"/>
      <c r="B57" s="34"/>
      <c r="C57" s="34"/>
      <c r="D57" s="34"/>
      <c r="E57" s="34"/>
      <c r="F57" s="35"/>
      <c r="G57" s="35"/>
      <c r="H57" s="34"/>
      <c r="I57" s="34"/>
      <c r="J57" s="34"/>
      <c r="K57" s="34"/>
    </row>
    <row r="58" spans="1:11">
      <c r="A58" s="34"/>
      <c r="B58" s="34"/>
      <c r="C58" s="34"/>
      <c r="D58" s="34"/>
      <c r="E58" s="34"/>
      <c r="F58" s="35"/>
      <c r="G58" s="35"/>
      <c r="H58" s="34"/>
      <c r="I58" s="34"/>
      <c r="J58" s="34"/>
      <c r="K58" s="34"/>
    </row>
    <row r="59" spans="1:11">
      <c r="A59" s="34"/>
      <c r="B59" s="34"/>
      <c r="C59" s="34"/>
      <c r="D59" s="34"/>
      <c r="E59" s="34"/>
      <c r="F59" s="35"/>
      <c r="G59" s="35"/>
      <c r="H59" s="34"/>
      <c r="I59" s="34"/>
      <c r="J59" s="34"/>
      <c r="K59" s="34"/>
    </row>
    <row r="60" spans="1:11">
      <c r="A60" s="34"/>
      <c r="B60" s="34"/>
      <c r="C60" s="34"/>
      <c r="D60" s="34"/>
      <c r="E60" s="34"/>
      <c r="F60" s="35"/>
      <c r="G60" s="35"/>
      <c r="H60" s="34"/>
      <c r="I60" s="34"/>
      <c r="J60" s="34"/>
      <c r="K60" s="34"/>
    </row>
    <row r="61" spans="1:11">
      <c r="A61" s="34"/>
      <c r="B61" s="34"/>
      <c r="C61" s="34"/>
      <c r="D61" s="34"/>
      <c r="E61" s="34"/>
      <c r="F61" s="35"/>
      <c r="G61" s="35"/>
      <c r="H61" s="34"/>
      <c r="I61" s="34"/>
      <c r="J61" s="34"/>
      <c r="K61" s="34"/>
    </row>
    <row r="62" spans="1:11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</row>
    <row r="63" spans="1:11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</row>
    <row r="64" spans="1:11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</row>
    <row r="65" spans="1:11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</row>
    <row r="66" spans="1:11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</row>
  </sheetData>
  <mergeCells count="107">
    <mergeCell ref="A2:K2"/>
    <mergeCell ref="A3:B3"/>
    <mergeCell ref="J3:K3"/>
    <mergeCell ref="F4:H4"/>
    <mergeCell ref="A4:A5"/>
    <mergeCell ref="A7:A9"/>
    <mergeCell ref="A10:A12"/>
    <mergeCell ref="A13:A15"/>
    <mergeCell ref="A16:A18"/>
    <mergeCell ref="A19:A20"/>
    <mergeCell ref="A21:A22"/>
    <mergeCell ref="A23:A24"/>
    <mergeCell ref="A25:A27"/>
    <mergeCell ref="A28:A29"/>
    <mergeCell ref="A30:A33"/>
    <mergeCell ref="A34:A35"/>
    <mergeCell ref="B4:B5"/>
    <mergeCell ref="B7:B9"/>
    <mergeCell ref="B10:B12"/>
    <mergeCell ref="B13:B15"/>
    <mergeCell ref="B16:B18"/>
    <mergeCell ref="B19:B20"/>
    <mergeCell ref="B21:B22"/>
    <mergeCell ref="B23:B24"/>
    <mergeCell ref="B25:B27"/>
    <mergeCell ref="B28:B29"/>
    <mergeCell ref="B30:B33"/>
    <mergeCell ref="B34:B35"/>
    <mergeCell ref="C4:C5"/>
    <mergeCell ref="C7:C9"/>
    <mergeCell ref="C10:C12"/>
    <mergeCell ref="C13:C15"/>
    <mergeCell ref="C16:C18"/>
    <mergeCell ref="C19:C20"/>
    <mergeCell ref="C21:C22"/>
    <mergeCell ref="C23:C24"/>
    <mergeCell ref="C25:C27"/>
    <mergeCell ref="C28:C29"/>
    <mergeCell ref="C30:C33"/>
    <mergeCell ref="C34:C35"/>
    <mergeCell ref="D4:D5"/>
    <mergeCell ref="D7:D9"/>
    <mergeCell ref="D10:D12"/>
    <mergeCell ref="D13:D15"/>
    <mergeCell ref="D16:D18"/>
    <mergeCell ref="D19:D20"/>
    <mergeCell ref="D21:D22"/>
    <mergeCell ref="D23:D24"/>
    <mergeCell ref="D25:D27"/>
    <mergeCell ref="D28:D29"/>
    <mergeCell ref="D30:D33"/>
    <mergeCell ref="D34:D35"/>
    <mergeCell ref="E4:E5"/>
    <mergeCell ref="E7:E9"/>
    <mergeCell ref="E10:E12"/>
    <mergeCell ref="E13:E15"/>
    <mergeCell ref="E16:E18"/>
    <mergeCell ref="E19:E20"/>
    <mergeCell ref="E21:E22"/>
    <mergeCell ref="E23:E24"/>
    <mergeCell ref="E25:E27"/>
    <mergeCell ref="E28:E29"/>
    <mergeCell ref="E30:E33"/>
    <mergeCell ref="E34:E35"/>
    <mergeCell ref="F7:F9"/>
    <mergeCell ref="F10:F12"/>
    <mergeCell ref="F13:F15"/>
    <mergeCell ref="F16:F18"/>
    <mergeCell ref="F19:F20"/>
    <mergeCell ref="F21:F22"/>
    <mergeCell ref="F23:F24"/>
    <mergeCell ref="F25:F27"/>
    <mergeCell ref="F28:F29"/>
    <mergeCell ref="F30:F33"/>
    <mergeCell ref="F34:F35"/>
    <mergeCell ref="G7:G9"/>
    <mergeCell ref="G10:G12"/>
    <mergeCell ref="G13:G15"/>
    <mergeCell ref="G16:G18"/>
    <mergeCell ref="G19:G20"/>
    <mergeCell ref="G21:G22"/>
    <mergeCell ref="G23:G24"/>
    <mergeCell ref="G25:G27"/>
    <mergeCell ref="G28:G29"/>
    <mergeCell ref="G30:G33"/>
    <mergeCell ref="G34:G35"/>
    <mergeCell ref="H7:H9"/>
    <mergeCell ref="H10:H12"/>
    <mergeCell ref="H13:H15"/>
    <mergeCell ref="H16:H18"/>
    <mergeCell ref="H19:H20"/>
    <mergeCell ref="H21:H22"/>
    <mergeCell ref="H23:H24"/>
    <mergeCell ref="H25:H27"/>
    <mergeCell ref="H28:H29"/>
    <mergeCell ref="H30:H33"/>
    <mergeCell ref="H34:H35"/>
    <mergeCell ref="I4:I5"/>
    <mergeCell ref="I8:I9"/>
    <mergeCell ref="I11:I12"/>
    <mergeCell ref="I14:I15"/>
    <mergeCell ref="I16:I17"/>
    <mergeCell ref="I25:I26"/>
    <mergeCell ref="I30:I31"/>
    <mergeCell ref="I32:I33"/>
    <mergeCell ref="J4:J5"/>
    <mergeCell ref="K4:K5"/>
  </mergeCells>
  <printOptions horizontalCentered="1"/>
  <pageMargins left="0.0388888888888889" right="0.038888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财政拨款收支总表</vt:lpstr>
      <vt:lpstr>一般公共预算支出表</vt:lpstr>
      <vt:lpstr>一般公共预算基本支出表</vt:lpstr>
      <vt:lpstr>一般公共预算“三公”经费支出表</vt:lpstr>
      <vt:lpstr>政府性基金预算支出表</vt:lpstr>
      <vt:lpstr>部门收支总表</vt:lpstr>
      <vt:lpstr>部门收入总表</vt:lpstr>
      <vt:lpstr>部门支出总表</vt:lpstr>
      <vt:lpstr>项目支出绩效信息表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lyx</dc:creator>
  <cp:lastModifiedBy>温云海</cp:lastModifiedBy>
  <dcterms:created xsi:type="dcterms:W3CDTF">2017-01-10T03:02:00Z</dcterms:created>
  <cp:lastPrinted>2018-02-05T07:46:00Z</cp:lastPrinted>
  <dcterms:modified xsi:type="dcterms:W3CDTF">2020-03-28T12:29:36Z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2052-10.8.0.6108</vt:lpwstr>
  </property>
</Properties>
</file>