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2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6" authorId="0">
      <text>
        <r>
          <rPr>
            <sz val="9"/>
            <rFont val="宋体"/>
            <charset val="134"/>
          </rPr>
          <t>04-基础设施建设</t>
        </r>
      </text>
    </comment>
    <comment ref="B8" authorId="0">
      <text>
        <r>
          <rPr>
            <sz val="9"/>
            <rFont val="宋体"/>
            <charset val="134"/>
          </rPr>
          <t>R202451.143-办公设备购置</t>
        </r>
      </text>
    </comment>
    <comment ref="J8" authorId="0">
      <text>
        <r>
          <rPr>
            <sz val="9"/>
            <rFont val="宋体"/>
            <charset val="134"/>
          </rPr>
          <t>购买办公设备</t>
        </r>
      </text>
    </comment>
    <comment ref="K8" authorId="0">
      <text>
        <r>
          <rPr>
            <sz val="9"/>
            <rFont val="宋体"/>
            <charset val="134"/>
          </rPr>
          <t>100%</t>
        </r>
      </text>
    </comment>
    <comment ref="J9" authorId="0">
      <text>
        <r>
          <rPr>
            <sz val="9"/>
            <rFont val="宋体"/>
            <charset val="134"/>
          </rPr>
          <t>提高办公效率</t>
        </r>
      </text>
    </comment>
    <comment ref="K9" authorId="0">
      <text>
        <r>
          <rPr>
            <sz val="9"/>
            <rFont val="宋体"/>
            <charset val="134"/>
          </rPr>
          <t>100%</t>
        </r>
      </text>
    </comment>
    <comment ref="A10" authorId="0">
      <text>
        <r>
          <rPr>
            <sz val="9"/>
            <rFont val="宋体"/>
            <charset val="134"/>
          </rPr>
          <t>05-教育教学管理与理论宣传</t>
        </r>
      </text>
    </comment>
    <comment ref="B12" authorId="0">
      <text>
        <r>
          <rPr>
            <sz val="9"/>
            <rFont val="宋体"/>
            <charset val="134"/>
          </rPr>
          <t>R200244.143-干部培训</t>
        </r>
      </text>
    </comment>
    <comment ref="J12" authorId="0">
      <text>
        <r>
          <rPr>
            <sz val="9"/>
            <rFont val="宋体"/>
            <charset val="134"/>
          </rPr>
          <t>选派干部职工参加培训</t>
        </r>
      </text>
    </comment>
    <comment ref="K12" authorId="0">
      <text>
        <r>
          <rPr>
            <sz val="9"/>
            <rFont val="宋体"/>
            <charset val="134"/>
          </rPr>
          <t>10班/次</t>
        </r>
      </text>
    </comment>
    <comment ref="J13" authorId="0">
      <text>
        <r>
          <rPr>
            <sz val="9"/>
            <rFont val="宋体"/>
            <charset val="134"/>
          </rPr>
          <t>党校干部参训人数</t>
        </r>
      </text>
    </comment>
    <comment ref="K13" authorId="0">
      <text>
        <r>
          <rPr>
            <sz val="9"/>
            <rFont val="宋体"/>
            <charset val="134"/>
          </rPr>
          <t>12人</t>
        </r>
      </text>
    </comment>
    <comment ref="A14" authorId="0">
      <text>
        <r>
          <rPr>
            <sz val="9"/>
            <rFont val="宋体"/>
            <charset val="134"/>
          </rPr>
          <t>06-其他运行管理</t>
        </r>
      </text>
    </comment>
    <comment ref="B16" authorId="0">
      <text>
        <r>
          <rPr>
            <sz val="9"/>
            <rFont val="宋体"/>
            <charset val="134"/>
          </rPr>
          <t>R200443.143-综合工作经费</t>
        </r>
      </text>
    </comment>
    <comment ref="J16" authorId="0">
      <text>
        <r>
          <rPr>
            <sz val="9"/>
            <rFont val="宋体"/>
            <charset val="134"/>
          </rPr>
          <t>工作完成</t>
        </r>
      </text>
    </comment>
    <comment ref="K16" authorId="0">
      <text>
        <r>
          <rPr>
            <sz val="9"/>
            <rFont val="宋体"/>
            <charset val="134"/>
          </rPr>
          <t>日常工作</t>
        </r>
      </text>
    </comment>
    <comment ref="J17" authorId="0">
      <text>
        <r>
          <rPr>
            <sz val="9"/>
            <rFont val="宋体"/>
            <charset val="134"/>
          </rPr>
          <t>提高效率</t>
        </r>
      </text>
    </comment>
    <comment ref="K17" authorId="0">
      <text>
        <r>
          <rPr>
            <sz val="9"/>
            <rFont val="宋体"/>
            <charset val="134"/>
          </rPr>
          <t>完成率</t>
        </r>
      </text>
    </comment>
    <comment ref="B18" authorId="0">
      <text>
        <r>
          <rPr>
            <sz val="9"/>
            <rFont val="宋体"/>
            <charset val="134"/>
          </rPr>
          <t>T203299.143-党校工会经费</t>
        </r>
      </text>
    </comment>
    <comment ref="J18" authorId="0">
      <text>
        <r>
          <rPr>
            <sz val="9"/>
            <rFont val="宋体"/>
            <charset val="134"/>
          </rPr>
          <t>开展活动</t>
        </r>
      </text>
    </comment>
    <comment ref="K18" authorId="0">
      <text>
        <r>
          <rPr>
            <sz val="9"/>
            <rFont val="宋体"/>
            <charset val="134"/>
          </rPr>
          <t>100%</t>
        </r>
      </text>
    </comment>
    <comment ref="J19" authorId="0">
      <text>
        <r>
          <rPr>
            <sz val="9"/>
            <rFont val="宋体"/>
            <charset val="134"/>
          </rPr>
          <t>提高工作效益</t>
        </r>
      </text>
    </comment>
    <comment ref="K19" authorId="0">
      <text>
        <r>
          <rPr>
            <sz val="9"/>
            <rFont val="宋体"/>
            <charset val="134"/>
          </rPr>
          <t>100%</t>
        </r>
      </text>
    </comment>
  </commentList>
</comments>
</file>

<file path=xl/sharedStrings.xml><?xml version="1.0" encoding="utf-8"?>
<sst xmlns="http://schemas.openxmlformats.org/spreadsheetml/2006/main" count="268" uniqueCount="185">
  <si>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</si>
  <si>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</si>
  <si>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</si>
  <si>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</si>
  <si>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</si>
  <si>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</si>
  <si>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</si>
  <si>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</si>
  <si>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</si>
  <si>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</si>
  <si>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</si>
  <si>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</si>
  <si>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</si>
  <si>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</si>
  <si>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</si>
  <si>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</si>
  <si>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</si>
  <si>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</si>
  <si>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</si>
  <si>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</si>
  <si>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</si>
  <si>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</si>
  <si>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</si>
  <si>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</si>
  <si>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</si>
  <si>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</si>
  <si>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</si>
  <si>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</si>
  <si>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</si>
  <si>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</si>
  <si>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</si>
  <si>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</si>
  <si>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</si>
  <si>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</si>
  <si>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</si>
  <si>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</si>
  <si>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</si>
  <si>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</si>
  <si>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</si>
  <si>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</si>
  <si>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</si>
  <si>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</si>
  <si>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</si>
  <si>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</si>
  <si>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</si>
  <si>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</si>
  <si>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</si>
  <si>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</si>
  <si>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</si>
  <si>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</si>
  <si>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</si>
  <si>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</si>
  <si>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</si>
  <si>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干部教育</t>
  </si>
  <si>
    <t>培训支出</t>
  </si>
  <si>
    <t>机关事业单位基本养老保险缴费支出</t>
  </si>
  <si>
    <t>事业单位医疗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</si>
  <si>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</si>
  <si>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</si>
  <si>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</si>
  <si>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</si>
  <si>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</si>
  <si>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</si>
  <si>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</si>
  <si>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</si>
  <si>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</si>
  <si>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</si>
  <si>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</si>
  <si>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</si>
  <si>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</t>
  </si>
  <si>
    <t>城镇职工基本医疗保险</t>
  </si>
  <si>
    <t>其他社会保障缴费</t>
  </si>
  <si>
    <t>办公费</t>
  </si>
  <si>
    <t>福利费</t>
  </si>
  <si>
    <t>公务用车运行维护费</t>
  </si>
  <si>
    <t>通讯补贴</t>
  </si>
  <si>
    <t>工会经费</t>
  </si>
  <si>
    <t>其他交通费</t>
  </si>
  <si>
    <t>……</t>
  </si>
  <si>
    <t>附件1-4</t>
  </si>
  <si>
    <t>一般公共预算“三公”经费支出表</t>
  </si>
  <si>
    <t>单位：万元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</si>
  <si>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</si>
  <si>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</si>
  <si>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</si>
  <si>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</si>
  <si>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</si>
  <si>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</si>
  <si>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</si>
  <si>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</si>
  <si>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</si>
  <si>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</si>
  <si>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</si>
  <si>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</si>
  <si>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</si>
  <si>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</si>
  <si>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</si>
  <si>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</si>
  <si>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</si>
  <si>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</si>
  <si>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</si>
  <si>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</si>
  <si>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</si>
  <si>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</si>
  <si>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</si>
  <si>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</si>
  <si>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</si>
  <si>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</si>
  <si>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</si>
  <si>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</si>
  <si>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</si>
  <si>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</si>
  <si>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</si>
  <si>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</si>
  <si>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</si>
  <si>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</si>
  <si>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</si>
  <si>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</si>
  <si>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</si>
  <si>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</si>
  <si>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</si>
  <si>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</si>
  <si>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</si>
  <si>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</si>
  <si>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</si>
  <si>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</si>
  <si>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</si>
  <si>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</si>
  <si>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</si>
  <si>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</si>
  <si>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</si>
  <si>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</si>
  <si>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</si>
  <si>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</si>
  <si>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</si>
  <si>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</si>
  <si>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</si>
  <si>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</si>
  <si>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</si>
  <si>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</si>
  <si>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</si>
  <si>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143001-中共儋州市委党校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</si>
  <si>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</si>
  <si>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</si>
  <si>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</si>
  <si>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</si>
  <si>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</si>
  <si>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</si>
  <si>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</si>
  <si>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</si>
  <si>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</si>
  <si>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</si>
  <si>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</si>
  <si>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</si>
  <si>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</si>
  <si>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</si>
  <si>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</si>
  <si>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</si>
  <si>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</si>
  <si>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  04-基础设施建设</t>
  </si>
  <si>
    <t xml:space="preserve">       04-仪器设备图书购置</t>
  </si>
  <si>
    <t xml:space="preserve"> R202451.143-办公设备购置</t>
  </si>
  <si>
    <t xml:space="preserve"> 143001-中共儋州市委党校本级</t>
  </si>
  <si>
    <t>产出指标</t>
  </si>
  <si>
    <t xml:space="preserve"> 购买办公设备</t>
  </si>
  <si>
    <t xml:space="preserve"> 100%</t>
  </si>
  <si>
    <t>成效指标</t>
  </si>
  <si>
    <t xml:space="preserve"> 提高办公效率</t>
  </si>
  <si>
    <t xml:space="preserve">   05-教育教学管理与理论宣传</t>
  </si>
  <si>
    <t xml:space="preserve">       01-干部教育培训</t>
  </si>
  <si>
    <t xml:space="preserve"> R200244.143-干部培训</t>
  </si>
  <si>
    <t xml:space="preserve"> 选派干部职工参加培训</t>
  </si>
  <si>
    <t xml:space="preserve"> 10班/次</t>
  </si>
  <si>
    <t xml:space="preserve"> 党校干部参训人数</t>
  </si>
  <si>
    <t xml:space="preserve"> 12人</t>
  </si>
  <si>
    <t xml:space="preserve">   06-其他运行管理</t>
  </si>
  <si>
    <t xml:space="preserve">       01-其他运行管理</t>
  </si>
  <si>
    <t xml:space="preserve"> R200443.143-综合工作经费</t>
  </si>
  <si>
    <t xml:space="preserve"> 工作完成</t>
  </si>
  <si>
    <t xml:space="preserve"> 日常工作</t>
  </si>
  <si>
    <t xml:space="preserve"> 提高效率</t>
  </si>
  <si>
    <t xml:space="preserve"> 完成率100%</t>
  </si>
  <si>
    <t xml:space="preserve"> T203299.143-党校工会经费</t>
  </si>
  <si>
    <t xml:space="preserve"> 开展活动</t>
  </si>
  <si>
    <t xml:space="preserve"> 提高工作效益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</si>
</sst>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sz val="9"/>
      <color rgb="FF313131"/>
      <name val="微软雅黑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9"/>
      <color rgb="FF6476C0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2" borderId="21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4" borderId="18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26" fillId="29" borderId="1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/>
  </cellStyleXfs>
  <cellXfs count="72">
    <xf numFmtId="0" fontId="0" fillId="0" borderId="0" xfId="0">
      <alignment vertical="center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top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left" vertical="center" wrapText="1" shrinkToFi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" fontId="0" fillId="0" borderId="1" xfId="0" applyNumberFormat="1" applyBorder="1">
      <alignment vertical="center"/>
    </xf>
    <xf numFmtId="4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176" fontId="9" fillId="0" borderId="1" xfId="0" applyNumberFormat="1" applyFont="1" applyBorder="1">
      <alignment vertical="center"/>
    </xf>
    <xf numFmtId="176" fontId="0" fillId="3" borderId="1" xfId="0" applyNumberFormat="1" applyFill="1" applyBorder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28" workbookViewId="0">
      <selection activeCell="B7" sqref="B7"/>
    </sheetView>
  </sheetViews>
  <sheetFormatPr defaultColWidth="9" defaultRowHeight="24.95" customHeight="1" outlineLevelCol="5"/>
  <cols>
    <col min="1" max="1" width="28.125" customWidth="1"/>
    <col min="2" max="2" width="16.37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3" t="s">
        <v>1</v>
      </c>
      <c r="B2" s="33"/>
      <c r="C2" s="33"/>
      <c r="D2" s="33"/>
      <c r="E2" s="33"/>
      <c r="F2" s="33"/>
    </row>
    <row r="3" ht="26.25" customHeight="1" spans="1:6">
      <c r="A3" s="34" t="s">
        <v>2</v>
      </c>
      <c r="B3" s="33"/>
      <c r="C3" s="33"/>
      <c r="D3" s="33"/>
      <c r="E3" s="33"/>
      <c r="F3" s="24" t="s">
        <v>3</v>
      </c>
    </row>
    <row r="4" customHeight="1" spans="1:6">
      <c r="A4" s="39" t="s">
        <v>4</v>
      </c>
      <c r="B4" s="39"/>
      <c r="C4" s="39" t="s">
        <v>5</v>
      </c>
      <c r="D4" s="39"/>
      <c r="E4" s="39"/>
      <c r="F4" s="39"/>
    </row>
    <row r="5" customHeight="1" spans="1:6">
      <c r="A5" s="39" t="s">
        <v>6</v>
      </c>
      <c r="B5" s="39" t="s">
        <v>7</v>
      </c>
      <c r="C5" s="39" t="s">
        <v>6</v>
      </c>
      <c r="D5" s="39" t="s">
        <v>8</v>
      </c>
      <c r="E5" s="39" t="s">
        <v>9</v>
      </c>
      <c r="F5" s="39" t="s">
        <v>10</v>
      </c>
    </row>
    <row r="6" customHeight="1" spans="1:6">
      <c r="A6" s="41" t="s">
        <v>11</v>
      </c>
      <c r="B6" s="42"/>
      <c r="C6" s="41" t="s">
        <v>12</v>
      </c>
      <c r="D6" s="42"/>
      <c r="E6" s="42"/>
      <c r="F6" s="42"/>
    </row>
    <row r="7" customHeight="1" spans="1:6">
      <c r="A7" s="41" t="s">
        <v>13</v>
      </c>
      <c r="B7" s="42">
        <v>2527831.34</v>
      </c>
      <c r="C7" s="71" t="s">
        <v>14</v>
      </c>
      <c r="D7" s="42"/>
      <c r="E7" s="42"/>
      <c r="F7" s="42"/>
    </row>
    <row r="8" customHeight="1" spans="1:6">
      <c r="A8" s="41" t="s">
        <v>15</v>
      </c>
      <c r="B8" s="42"/>
      <c r="C8" s="71" t="s">
        <v>16</v>
      </c>
      <c r="D8" s="42"/>
      <c r="E8" s="42"/>
      <c r="F8" s="42"/>
    </row>
    <row r="9" customHeight="1" spans="1:6">
      <c r="A9" s="41"/>
      <c r="B9" s="42"/>
      <c r="C9" s="71" t="s">
        <v>17</v>
      </c>
      <c r="D9" s="42"/>
      <c r="E9" s="42"/>
      <c r="F9" s="42"/>
    </row>
    <row r="10" customHeight="1" spans="1:6">
      <c r="A10" s="41"/>
      <c r="B10" s="42"/>
      <c r="C10" s="71" t="s">
        <v>18</v>
      </c>
      <c r="D10" s="42"/>
      <c r="E10" s="42"/>
      <c r="F10" s="42"/>
    </row>
    <row r="11" customHeight="1" spans="1:6">
      <c r="A11" s="41"/>
      <c r="B11" s="42"/>
      <c r="C11" s="71" t="s">
        <v>19</v>
      </c>
      <c r="D11" s="56">
        <v>1915217.6</v>
      </c>
      <c r="E11" s="56">
        <v>1915217.6</v>
      </c>
      <c r="F11" s="42"/>
    </row>
    <row r="12" customHeight="1" spans="1:6">
      <c r="A12" s="41"/>
      <c r="B12" s="42"/>
      <c r="C12" s="71" t="s">
        <v>20</v>
      </c>
      <c r="D12" s="42"/>
      <c r="E12" s="42"/>
      <c r="F12" s="42"/>
    </row>
    <row r="13" customHeight="1" spans="1:6">
      <c r="A13" s="41"/>
      <c r="B13" s="42"/>
      <c r="C13" s="71" t="s">
        <v>21</v>
      </c>
      <c r="D13" s="42"/>
      <c r="E13" s="42"/>
      <c r="F13" s="42"/>
    </row>
    <row r="14" customHeight="1" spans="1:6">
      <c r="A14" s="41"/>
      <c r="B14" s="42"/>
      <c r="C14" s="71" t="s">
        <v>22</v>
      </c>
      <c r="D14" s="42">
        <v>191860</v>
      </c>
      <c r="E14" s="42">
        <v>191860</v>
      </c>
      <c r="F14" s="42"/>
    </row>
    <row r="15" customHeight="1" spans="1:6">
      <c r="A15" s="41"/>
      <c r="B15" s="42"/>
      <c r="C15" s="71" t="s">
        <v>23</v>
      </c>
      <c r="D15" s="42"/>
      <c r="E15" s="42"/>
      <c r="F15" s="42"/>
    </row>
    <row r="16" customHeight="1" spans="1:6">
      <c r="A16" s="41"/>
      <c r="B16" s="42"/>
      <c r="C16" s="71" t="s">
        <v>24</v>
      </c>
      <c r="D16" s="42">
        <v>279341.44</v>
      </c>
      <c r="E16" s="42">
        <v>279341.44</v>
      </c>
      <c r="F16" s="42"/>
    </row>
    <row r="17" customHeight="1" spans="1:6">
      <c r="A17" s="41"/>
      <c r="B17" s="42"/>
      <c r="C17" s="71" t="s">
        <v>25</v>
      </c>
      <c r="D17" s="42"/>
      <c r="E17" s="42"/>
      <c r="F17" s="42"/>
    </row>
    <row r="18" customHeight="1" spans="1:6">
      <c r="A18" s="41"/>
      <c r="B18" s="42"/>
      <c r="C18" s="71" t="s">
        <v>26</v>
      </c>
      <c r="D18" s="42"/>
      <c r="E18" s="42"/>
      <c r="F18" s="42"/>
    </row>
    <row r="19" customHeight="1" spans="1:6">
      <c r="A19" s="41"/>
      <c r="B19" s="42"/>
      <c r="C19" s="71" t="s">
        <v>27</v>
      </c>
      <c r="D19" s="42"/>
      <c r="E19" s="42"/>
      <c r="F19" s="42"/>
    </row>
    <row r="20" customHeight="1" spans="1:6">
      <c r="A20" s="41"/>
      <c r="B20" s="42"/>
      <c r="C20" s="71" t="s">
        <v>28</v>
      </c>
      <c r="D20" s="42"/>
      <c r="E20" s="42"/>
      <c r="F20" s="42"/>
    </row>
    <row r="21" customHeight="1" spans="1:6">
      <c r="A21" s="41"/>
      <c r="B21" s="42"/>
      <c r="C21" s="71" t="s">
        <v>29</v>
      </c>
      <c r="D21" s="42"/>
      <c r="E21" s="42"/>
      <c r="F21" s="42"/>
    </row>
    <row r="22" customHeight="1" spans="1:6">
      <c r="A22" s="41"/>
      <c r="B22" s="42"/>
      <c r="C22" s="71" t="s">
        <v>30</v>
      </c>
      <c r="D22" s="42"/>
      <c r="E22" s="42"/>
      <c r="F22" s="42"/>
    </row>
    <row r="23" customHeight="1" spans="1:6">
      <c r="A23" s="41"/>
      <c r="B23" s="42"/>
      <c r="C23" s="71" t="s">
        <v>31</v>
      </c>
      <c r="D23" s="42"/>
      <c r="E23" s="42"/>
      <c r="F23" s="42"/>
    </row>
    <row r="24" customHeight="1" spans="1:6">
      <c r="A24" s="41"/>
      <c r="B24" s="42"/>
      <c r="C24" s="71" t="s">
        <v>32</v>
      </c>
      <c r="D24" s="42"/>
      <c r="E24" s="42"/>
      <c r="F24" s="42"/>
    </row>
    <row r="25" customHeight="1" spans="1:6">
      <c r="A25" s="41"/>
      <c r="B25" s="42"/>
      <c r="C25" s="71" t="s">
        <v>33</v>
      </c>
      <c r="D25" s="42"/>
      <c r="E25" s="42"/>
      <c r="F25" s="42"/>
    </row>
    <row r="26" customHeight="1" spans="1:6">
      <c r="A26" s="41"/>
      <c r="B26" s="42"/>
      <c r="C26" s="71" t="s">
        <v>34</v>
      </c>
      <c r="D26" s="42">
        <v>141412.3</v>
      </c>
      <c r="E26" s="42">
        <v>141412.3</v>
      </c>
      <c r="F26" s="42"/>
    </row>
    <row r="27" customHeight="1" spans="1:6">
      <c r="A27" s="41"/>
      <c r="B27" s="42"/>
      <c r="C27" s="71" t="s">
        <v>35</v>
      </c>
      <c r="D27" s="42"/>
      <c r="E27" s="42"/>
      <c r="F27" s="42"/>
    </row>
    <row r="28" customHeight="1" spans="1:6">
      <c r="A28" s="41"/>
      <c r="B28" s="42"/>
      <c r="C28" s="71" t="s">
        <v>36</v>
      </c>
      <c r="D28" s="42"/>
      <c r="E28" s="42"/>
      <c r="F28" s="42"/>
    </row>
    <row r="29" customHeight="1" spans="1:6">
      <c r="A29" s="41"/>
      <c r="B29" s="42"/>
      <c r="C29" s="71" t="s">
        <v>37</v>
      </c>
      <c r="D29" s="42"/>
      <c r="E29" s="42"/>
      <c r="F29" s="42"/>
    </row>
    <row r="30" customHeight="1" spans="1:6">
      <c r="A30" s="41"/>
      <c r="B30" s="42"/>
      <c r="C30" s="71" t="s">
        <v>38</v>
      </c>
      <c r="D30" s="42"/>
      <c r="E30" s="42"/>
      <c r="F30" s="42"/>
    </row>
    <row r="31" customHeight="1" spans="1:6">
      <c r="A31" s="41"/>
      <c r="B31" s="42"/>
      <c r="C31" s="71" t="s">
        <v>39</v>
      </c>
      <c r="D31" s="42"/>
      <c r="E31" s="42"/>
      <c r="F31" s="42"/>
    </row>
    <row r="32" customHeight="1" spans="1:6">
      <c r="A32" s="41"/>
      <c r="B32" s="42"/>
      <c r="C32" s="71" t="s">
        <v>40</v>
      </c>
      <c r="D32" s="42"/>
      <c r="E32" s="42"/>
      <c r="F32" s="42"/>
    </row>
    <row r="33" ht="39" customHeight="1" spans="1:6">
      <c r="A33" s="41"/>
      <c r="B33" s="42"/>
      <c r="C33" s="71" t="s">
        <v>41</v>
      </c>
      <c r="D33" s="42"/>
      <c r="E33" s="42"/>
      <c r="F33" s="42"/>
    </row>
    <row r="34" ht="53" customHeight="1" spans="1:6">
      <c r="A34" s="41" t="s">
        <v>42</v>
      </c>
      <c r="B34" s="42">
        <f t="shared" ref="B34:F34" si="0">SUM(B6:B33)</f>
        <v>2527831.34</v>
      </c>
      <c r="C34" s="71" t="s">
        <v>43</v>
      </c>
      <c r="D34" s="42">
        <f>SUM(D11:D33)</f>
        <v>2527831.34</v>
      </c>
      <c r="E34" s="42">
        <f t="shared" si="0"/>
        <v>2527831.34</v>
      </c>
      <c r="F34" s="42">
        <f t="shared" si="0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13" sqref="A13"/>
    </sheetView>
  </sheetViews>
  <sheetFormatPr defaultColWidth="15.625" defaultRowHeight="24.95" customHeight="1" outlineLevelCol="4"/>
  <cols>
    <col min="1" max="1" width="15.625" style="61"/>
    <col min="2" max="2" width="33.75" customWidth="1"/>
  </cols>
  <sheetData>
    <row r="1" customHeight="1" spans="1:1">
      <c r="A1" t="s">
        <v>44</v>
      </c>
    </row>
    <row r="2" customHeight="1" spans="1:5">
      <c r="A2" s="33" t="s">
        <v>45</v>
      </c>
      <c r="B2" s="33"/>
      <c r="C2" s="33"/>
      <c r="D2" s="33"/>
      <c r="E2" s="33"/>
    </row>
    <row r="3" customHeight="1" spans="1:5">
      <c r="A3" s="34" t="s">
        <v>2</v>
      </c>
      <c r="B3" s="33"/>
      <c r="C3" s="33"/>
      <c r="D3" s="33"/>
      <c r="E3" s="46" t="s">
        <v>3</v>
      </c>
    </row>
    <row r="4" customHeight="1" spans="1:5">
      <c r="A4" s="39" t="s">
        <v>46</v>
      </c>
      <c r="B4" s="39"/>
      <c r="C4" s="39" t="s">
        <v>47</v>
      </c>
      <c r="D4" s="39"/>
      <c r="E4" s="39"/>
    </row>
    <row r="5" s="45" customFormat="1" customHeight="1" spans="1:5">
      <c r="A5" s="39" t="s">
        <v>48</v>
      </c>
      <c r="B5" s="39" t="s">
        <v>49</v>
      </c>
      <c r="C5" s="39" t="s">
        <v>50</v>
      </c>
      <c r="D5" s="39" t="s">
        <v>51</v>
      </c>
      <c r="E5" s="39" t="s">
        <v>52</v>
      </c>
    </row>
    <row r="6" customHeight="1" spans="1:5">
      <c r="A6" s="40">
        <v>2050802</v>
      </c>
      <c r="B6" s="41" t="s">
        <v>53</v>
      </c>
      <c r="C6" s="56">
        <f>D6+E6</f>
        <v>1867217.6</v>
      </c>
      <c r="D6" s="42">
        <v>1457217.6</v>
      </c>
      <c r="E6" s="42">
        <v>410000</v>
      </c>
    </row>
    <row r="7" customHeight="1" spans="1:5">
      <c r="A7" s="40">
        <v>2050803</v>
      </c>
      <c r="B7" s="41" t="s">
        <v>54</v>
      </c>
      <c r="C7" s="56">
        <f>D7+E7</f>
        <v>48000</v>
      </c>
      <c r="D7" s="42"/>
      <c r="E7" s="42">
        <v>48000</v>
      </c>
    </row>
    <row r="8" customHeight="1" spans="1:5">
      <c r="A8" s="40">
        <v>2080505</v>
      </c>
      <c r="B8" s="41" t="s">
        <v>55</v>
      </c>
      <c r="C8" s="42">
        <v>191860</v>
      </c>
      <c r="D8" s="42">
        <v>191860</v>
      </c>
      <c r="E8" s="42"/>
    </row>
    <row r="9" customHeight="1" spans="1:5">
      <c r="A9" s="40">
        <v>2101102</v>
      </c>
      <c r="B9" s="41" t="s">
        <v>56</v>
      </c>
      <c r="C9" s="42">
        <v>51151</v>
      </c>
      <c r="D9" s="42">
        <v>51151</v>
      </c>
      <c r="E9" s="42"/>
    </row>
    <row r="10" customHeight="1" spans="1:5">
      <c r="A10" s="40">
        <v>2101103</v>
      </c>
      <c r="B10" s="41" t="s">
        <v>57</v>
      </c>
      <c r="C10" s="42">
        <v>228190.44</v>
      </c>
      <c r="D10" s="42">
        <v>228190.44</v>
      </c>
      <c r="E10" s="42"/>
    </row>
    <row r="11" customHeight="1" spans="1:5">
      <c r="A11" s="40">
        <v>2210201</v>
      </c>
      <c r="B11" s="41" t="s">
        <v>58</v>
      </c>
      <c r="C11" s="42">
        <v>141412.3</v>
      </c>
      <c r="D11" s="42">
        <v>141412.3</v>
      </c>
      <c r="E11" s="42"/>
    </row>
    <row r="12" customHeight="1" spans="1:5">
      <c r="A12" s="40"/>
      <c r="B12" s="41"/>
      <c r="C12" s="42"/>
      <c r="D12" s="70"/>
      <c r="E12" s="42"/>
    </row>
    <row r="13" customHeight="1" spans="1:5">
      <c r="A13" s="40"/>
      <c r="B13" s="41"/>
      <c r="C13" s="42"/>
      <c r="D13" s="42"/>
      <c r="E13" s="42"/>
    </row>
    <row r="14" customHeight="1" spans="1:5">
      <c r="A14" s="39" t="s">
        <v>8</v>
      </c>
      <c r="B14" s="39"/>
      <c r="C14" s="42">
        <f>SUM(C6:C13)</f>
        <v>2527831.34</v>
      </c>
      <c r="D14" s="42">
        <f>SUM(D6:D13)</f>
        <v>2069831.34</v>
      </c>
      <c r="E14" s="42">
        <f>SUM(E6:E13)</f>
        <v>458000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zoomScale="90" zoomScaleNormal="90" topLeftCell="A7" workbookViewId="0">
      <selection activeCell="F14" sqref="F14"/>
    </sheetView>
  </sheetViews>
  <sheetFormatPr defaultColWidth="15.625" defaultRowHeight="24.95" customHeight="1" outlineLevelCol="7"/>
  <cols>
    <col min="1" max="1" width="18.25" style="61" customWidth="1"/>
    <col min="2" max="2" width="25.125" customWidth="1"/>
  </cols>
  <sheetData>
    <row r="1" customHeight="1" spans="1:1">
      <c r="A1" t="s">
        <v>59</v>
      </c>
    </row>
    <row r="2" customHeight="1" spans="1:5">
      <c r="A2" s="33" t="s">
        <v>60</v>
      </c>
      <c r="B2" s="33"/>
      <c r="C2" s="33"/>
      <c r="D2" s="33"/>
      <c r="E2" s="33"/>
    </row>
    <row r="3" customHeight="1" spans="1:5">
      <c r="A3" s="34" t="s">
        <v>2</v>
      </c>
      <c r="E3" s="46" t="s">
        <v>3</v>
      </c>
    </row>
    <row r="4" customHeight="1" spans="1:5">
      <c r="A4" s="39" t="s">
        <v>61</v>
      </c>
      <c r="B4" s="39"/>
      <c r="C4" s="39" t="s">
        <v>62</v>
      </c>
      <c r="D4" s="39"/>
      <c r="E4" s="39"/>
    </row>
    <row r="5" s="45" customFormat="1" customHeight="1" spans="1:7">
      <c r="A5" s="39" t="s">
        <v>48</v>
      </c>
      <c r="B5" s="39" t="s">
        <v>49</v>
      </c>
      <c r="C5" s="39" t="s">
        <v>8</v>
      </c>
      <c r="D5" s="39" t="s">
        <v>63</v>
      </c>
      <c r="E5" s="39" t="s">
        <v>64</v>
      </c>
      <c r="G5"/>
    </row>
    <row r="6" customHeight="1" spans="1:8">
      <c r="A6" s="40">
        <v>30101</v>
      </c>
      <c r="B6" s="41" t="s">
        <v>65</v>
      </c>
      <c r="C6" s="43">
        <v>601776</v>
      </c>
      <c r="D6" s="43">
        <v>601776</v>
      </c>
      <c r="E6" s="42"/>
      <c r="F6" s="34"/>
      <c r="H6" s="34"/>
    </row>
    <row r="7" customHeight="1" spans="1:8">
      <c r="A7" s="40">
        <v>30102</v>
      </c>
      <c r="B7" s="41" t="s">
        <v>66</v>
      </c>
      <c r="C7" s="42">
        <v>466380</v>
      </c>
      <c r="D7" s="42">
        <v>466380</v>
      </c>
      <c r="E7" s="42"/>
      <c r="F7" s="34"/>
      <c r="H7" s="34"/>
    </row>
    <row r="8" customHeight="1" spans="1:8">
      <c r="A8" s="40">
        <v>30103</v>
      </c>
      <c r="B8" s="41" t="s">
        <v>67</v>
      </c>
      <c r="C8" s="42">
        <v>49668</v>
      </c>
      <c r="D8" s="42">
        <v>49668</v>
      </c>
      <c r="E8" s="42"/>
      <c r="F8" s="34"/>
      <c r="H8" s="34"/>
    </row>
    <row r="9" customHeight="1" spans="1:5">
      <c r="A9" s="40">
        <v>30107</v>
      </c>
      <c r="B9" s="41" t="s">
        <v>68</v>
      </c>
      <c r="C9" s="42">
        <v>60840</v>
      </c>
      <c r="D9" s="42">
        <v>60840</v>
      </c>
      <c r="E9" s="42"/>
    </row>
    <row r="10" customHeight="1" spans="1:5">
      <c r="A10" s="40">
        <v>30108</v>
      </c>
      <c r="B10" s="41" t="s">
        <v>69</v>
      </c>
      <c r="C10" s="42">
        <v>191860</v>
      </c>
      <c r="D10" s="42">
        <v>191860</v>
      </c>
      <c r="E10" s="42"/>
    </row>
    <row r="11" customHeight="1" spans="1:5">
      <c r="A11" s="40">
        <v>30110</v>
      </c>
      <c r="B11" s="41" t="s">
        <v>70</v>
      </c>
      <c r="C11" s="42">
        <v>48142.1</v>
      </c>
      <c r="D11" s="42">
        <v>48142.1</v>
      </c>
      <c r="E11" s="42"/>
    </row>
    <row r="12" customHeight="1" spans="1:5">
      <c r="A12" s="40">
        <v>30112</v>
      </c>
      <c r="B12" s="41" t="s">
        <v>71</v>
      </c>
      <c r="C12" s="42">
        <v>6423.4</v>
      </c>
      <c r="D12" s="42">
        <v>6423.4</v>
      </c>
      <c r="E12" s="42"/>
    </row>
    <row r="13" s="64" customFormat="1" customHeight="1" spans="1:7">
      <c r="A13" s="65">
        <v>30111</v>
      </c>
      <c r="B13" s="66" t="s">
        <v>57</v>
      </c>
      <c r="C13" s="42">
        <v>228190.44</v>
      </c>
      <c r="D13" s="42">
        <v>228190.44</v>
      </c>
      <c r="E13" s="67"/>
      <c r="G13"/>
    </row>
    <row r="14" customHeight="1" spans="1:5">
      <c r="A14" s="40">
        <v>30113</v>
      </c>
      <c r="B14" s="41" t="s">
        <v>58</v>
      </c>
      <c r="C14" s="42">
        <v>141412.3</v>
      </c>
      <c r="D14" s="42">
        <v>141412.3</v>
      </c>
      <c r="E14" s="42"/>
    </row>
    <row r="15" customHeight="1" spans="1:5">
      <c r="A15" s="40">
        <v>30201</v>
      </c>
      <c r="B15" s="41" t="s">
        <v>72</v>
      </c>
      <c r="C15" s="42">
        <v>131637</v>
      </c>
      <c r="D15" s="68"/>
      <c r="E15" s="42">
        <v>131637</v>
      </c>
    </row>
    <row r="16" customHeight="1" spans="1:5">
      <c r="A16" s="40">
        <v>30229</v>
      </c>
      <c r="B16" s="41" t="s">
        <v>73</v>
      </c>
      <c r="C16" s="42">
        <v>436.8</v>
      </c>
      <c r="D16" s="42"/>
      <c r="E16" s="42">
        <v>436.8</v>
      </c>
    </row>
    <row r="17" customHeight="1" spans="1:5">
      <c r="A17" s="40">
        <v>30231</v>
      </c>
      <c r="B17" s="41" t="s">
        <v>74</v>
      </c>
      <c r="C17" s="42">
        <v>8000</v>
      </c>
      <c r="D17" s="42"/>
      <c r="E17" s="42">
        <v>8000</v>
      </c>
    </row>
    <row r="18" customHeight="1" spans="1:5">
      <c r="A18" s="40">
        <v>3020702</v>
      </c>
      <c r="B18" s="41" t="s">
        <v>75</v>
      </c>
      <c r="C18" s="42">
        <v>18840</v>
      </c>
      <c r="D18" s="42"/>
      <c r="E18" s="42">
        <v>18840</v>
      </c>
    </row>
    <row r="19" customHeight="1" spans="1:5">
      <c r="A19" s="40">
        <v>30228</v>
      </c>
      <c r="B19" s="41" t="s">
        <v>76</v>
      </c>
      <c r="C19" s="42">
        <v>22265.3</v>
      </c>
      <c r="D19" s="42"/>
      <c r="E19" s="69">
        <v>22265.3</v>
      </c>
    </row>
    <row r="20" customHeight="1" spans="1:5">
      <c r="A20" s="40">
        <v>30239</v>
      </c>
      <c r="B20" s="41" t="s">
        <v>77</v>
      </c>
      <c r="C20" s="42">
        <v>93960</v>
      </c>
      <c r="D20" s="42"/>
      <c r="E20" s="42">
        <v>93960</v>
      </c>
    </row>
    <row r="21" customHeight="1" spans="1:5">
      <c r="A21" s="40" t="s">
        <v>78</v>
      </c>
      <c r="B21" s="41"/>
      <c r="C21" s="42"/>
      <c r="D21" s="43"/>
      <c r="E21" s="42"/>
    </row>
    <row r="22" customHeight="1" spans="1:5">
      <c r="A22" s="39" t="s">
        <v>8</v>
      </c>
      <c r="B22" s="39"/>
      <c r="C22" s="56">
        <f>SUM(C6:C21)</f>
        <v>2069831.34</v>
      </c>
      <c r="D22" s="68">
        <f>SUM(D6:D21)</f>
        <v>1794692.24</v>
      </c>
      <c r="E22" s="42">
        <f>SUM(E6:E21)</f>
        <v>275139.1</v>
      </c>
    </row>
  </sheetData>
  <mergeCells count="4">
    <mergeCell ref="A2:E2"/>
    <mergeCell ref="A4:B4"/>
    <mergeCell ref="C4:E4"/>
    <mergeCell ref="A22:B2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9" sqref="A9:L9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79</v>
      </c>
    </row>
    <row r="2" ht="34.5" customHeight="1" spans="1:12">
      <c r="A2" s="33" t="s">
        <v>80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customHeight="1" spans="1:12">
      <c r="A3" s="34" t="s">
        <v>2</v>
      </c>
      <c r="L3" s="46" t="s">
        <v>81</v>
      </c>
    </row>
    <row r="4" ht="29.25" customHeight="1" spans="1:12">
      <c r="A4" s="39" t="s">
        <v>82</v>
      </c>
      <c r="B4" s="39"/>
      <c r="C4" s="39"/>
      <c r="D4" s="39"/>
      <c r="E4" s="39"/>
      <c r="F4" s="39"/>
      <c r="G4" s="39" t="s">
        <v>47</v>
      </c>
      <c r="H4" s="39"/>
      <c r="I4" s="39"/>
      <c r="J4" s="39"/>
      <c r="K4" s="39"/>
      <c r="L4" s="39"/>
    </row>
    <row r="5" s="62" customFormat="1" customHeight="1" spans="1:12">
      <c r="A5" s="63" t="s">
        <v>8</v>
      </c>
      <c r="B5" s="63" t="s">
        <v>83</v>
      </c>
      <c r="C5" s="63" t="s">
        <v>84</v>
      </c>
      <c r="D5" s="63"/>
      <c r="E5" s="63"/>
      <c r="F5" s="63" t="s">
        <v>85</v>
      </c>
      <c r="G5" s="63" t="s">
        <v>8</v>
      </c>
      <c r="H5" s="63" t="s">
        <v>83</v>
      </c>
      <c r="I5" s="63" t="s">
        <v>84</v>
      </c>
      <c r="J5" s="63"/>
      <c r="K5" s="63"/>
      <c r="L5" s="63" t="s">
        <v>85</v>
      </c>
    </row>
    <row r="6" s="62" customFormat="1" customHeight="1" spans="1:12">
      <c r="A6" s="63"/>
      <c r="B6" s="63"/>
      <c r="C6" s="63" t="s">
        <v>50</v>
      </c>
      <c r="D6" s="63" t="s">
        <v>86</v>
      </c>
      <c r="E6" s="63" t="s">
        <v>87</v>
      </c>
      <c r="F6" s="63"/>
      <c r="G6" s="63"/>
      <c r="H6" s="63"/>
      <c r="I6" s="63" t="s">
        <v>50</v>
      </c>
      <c r="J6" s="63" t="s">
        <v>86</v>
      </c>
      <c r="K6" s="63" t="s">
        <v>87</v>
      </c>
      <c r="L6" s="63"/>
    </row>
    <row r="7" ht="39" customHeight="1" spans="1:12">
      <c r="A7" s="42">
        <v>4</v>
      </c>
      <c r="B7" s="42">
        <v>0</v>
      </c>
      <c r="C7" s="42">
        <v>1.7</v>
      </c>
      <c r="D7" s="42"/>
      <c r="E7" s="42">
        <v>1.7</v>
      </c>
      <c r="F7" s="42">
        <v>2.3</v>
      </c>
      <c r="G7" s="42">
        <v>4</v>
      </c>
      <c r="H7" s="42"/>
      <c r="I7" s="42">
        <v>1.7</v>
      </c>
      <c r="J7" s="42"/>
      <c r="K7" s="42">
        <v>1.7</v>
      </c>
      <c r="L7" s="42">
        <v>2.3</v>
      </c>
    </row>
    <row r="8" ht="40.5" customHeight="1" spans="1:1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customHeight="1" spans="1:1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ht="26.25" customHeight="1" spans="1:1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9" sqref="B9"/>
    </sheetView>
  </sheetViews>
  <sheetFormatPr defaultColWidth="15.625" defaultRowHeight="24.95" customHeight="1" outlineLevelRow="7" outlineLevelCol="4"/>
  <cols>
    <col min="1" max="1" width="12.5" style="61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88</v>
      </c>
    </row>
    <row r="2" s="60" customFormat="1" ht="47.25" customHeight="1" spans="1:5">
      <c r="A2" s="33" t="s">
        <v>89</v>
      </c>
      <c r="B2" s="33"/>
      <c r="C2" s="33"/>
      <c r="D2" s="33"/>
      <c r="E2" s="33"/>
    </row>
    <row r="3" customHeight="1" spans="1:5">
      <c r="A3" s="34" t="s">
        <v>2</v>
      </c>
      <c r="E3" s="46" t="s">
        <v>3</v>
      </c>
    </row>
    <row r="4" customHeight="1" spans="1:5">
      <c r="A4" s="39" t="s">
        <v>46</v>
      </c>
      <c r="B4" s="39"/>
      <c r="C4" s="39" t="s">
        <v>47</v>
      </c>
      <c r="D4" s="39"/>
      <c r="E4" s="39"/>
    </row>
    <row r="5" s="45" customFormat="1" customHeight="1" spans="1:5">
      <c r="A5" s="39" t="s">
        <v>48</v>
      </c>
      <c r="B5" s="39" t="s">
        <v>49</v>
      </c>
      <c r="C5" s="39" t="s">
        <v>50</v>
      </c>
      <c r="D5" s="39" t="s">
        <v>51</v>
      </c>
      <c r="E5" s="39" t="s">
        <v>52</v>
      </c>
    </row>
    <row r="6" customHeight="1" spans="1:5">
      <c r="A6" s="40">
        <v>2061001</v>
      </c>
      <c r="B6" s="41"/>
      <c r="C6" s="42"/>
      <c r="D6" s="42"/>
      <c r="E6" s="42"/>
    </row>
    <row r="7" customHeight="1" spans="1:5">
      <c r="A7" s="40" t="s">
        <v>78</v>
      </c>
      <c r="B7" s="41"/>
      <c r="C7" s="42"/>
      <c r="D7" s="42"/>
      <c r="E7" s="42"/>
    </row>
    <row r="8" customHeight="1" spans="1:5">
      <c r="A8" s="39" t="s">
        <v>8</v>
      </c>
      <c r="B8" s="39"/>
      <c r="C8" s="42">
        <f>SUM(C6:C7)</f>
        <v>0</v>
      </c>
      <c r="D8" s="42">
        <f>SUM(D6:D7)</f>
        <v>0</v>
      </c>
      <c r="E8" s="42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opLeftCell="A19" workbookViewId="0">
      <selection activeCell="D13" sqref="D13"/>
    </sheetView>
  </sheetViews>
  <sheetFormatPr defaultColWidth="9" defaultRowHeight="24.95" customHeight="1" outlineLevelCol="4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90</v>
      </c>
    </row>
    <row r="2" ht="40.5" customHeight="1" spans="1:4">
      <c r="A2" s="33" t="s">
        <v>91</v>
      </c>
      <c r="B2" s="33"/>
      <c r="C2" s="33"/>
      <c r="D2" s="33"/>
    </row>
    <row r="3" customHeight="1" spans="1:4">
      <c r="A3" s="34" t="s">
        <v>2</v>
      </c>
      <c r="D3" s="46" t="s">
        <v>3</v>
      </c>
    </row>
    <row r="4" customHeight="1" spans="1:4">
      <c r="A4" s="53" t="s">
        <v>92</v>
      </c>
      <c r="B4" s="53"/>
      <c r="C4" s="53" t="s">
        <v>93</v>
      </c>
      <c r="D4" s="53"/>
    </row>
    <row r="5" customHeight="1" spans="1:4">
      <c r="A5" s="53" t="s">
        <v>94</v>
      </c>
      <c r="B5" s="53" t="s">
        <v>95</v>
      </c>
      <c r="C5" s="53" t="s">
        <v>94</v>
      </c>
      <c r="D5" s="53" t="s">
        <v>95</v>
      </c>
    </row>
    <row r="6" ht="20.1" customHeight="1" spans="1:4">
      <c r="A6" s="54" t="s">
        <v>96</v>
      </c>
      <c r="B6" s="42">
        <v>2527831.34</v>
      </c>
      <c r="C6" s="54" t="s">
        <v>97</v>
      </c>
      <c r="D6" s="42"/>
    </row>
    <row r="7" ht="20.1" customHeight="1" spans="1:4">
      <c r="A7" s="55" t="s">
        <v>98</v>
      </c>
      <c r="B7" s="42"/>
      <c r="C7" s="54" t="s">
        <v>99</v>
      </c>
      <c r="D7" s="42"/>
    </row>
    <row r="8" ht="20.1" customHeight="1" spans="1:4">
      <c r="A8" s="55"/>
      <c r="B8" s="42"/>
      <c r="C8" s="54" t="s">
        <v>100</v>
      </c>
      <c r="D8" s="42"/>
    </row>
    <row r="9" ht="20.1" customHeight="1" spans="1:5">
      <c r="A9" s="55"/>
      <c r="B9" s="42"/>
      <c r="C9" s="54" t="s">
        <v>101</v>
      </c>
      <c r="D9" s="42"/>
      <c r="E9" s="34"/>
    </row>
    <row r="10" ht="20.1" customHeight="1" spans="1:5">
      <c r="A10" s="55"/>
      <c r="B10" s="42"/>
      <c r="C10" s="54" t="s">
        <v>102</v>
      </c>
      <c r="D10" s="56">
        <v>1915217.6</v>
      </c>
      <c r="E10" s="57"/>
    </row>
    <row r="11" ht="20.1" customHeight="1" spans="1:5">
      <c r="A11" s="55"/>
      <c r="B11" s="42"/>
      <c r="C11" s="54" t="s">
        <v>103</v>
      </c>
      <c r="D11" s="42"/>
      <c r="E11" s="58"/>
    </row>
    <row r="12" ht="20.1" customHeight="1" spans="1:5">
      <c r="A12" s="55"/>
      <c r="B12" s="42"/>
      <c r="C12" s="54" t="s">
        <v>104</v>
      </c>
      <c r="D12" s="42"/>
      <c r="E12" s="58"/>
    </row>
    <row r="13" ht="20.1" customHeight="1" spans="1:5">
      <c r="A13" s="55"/>
      <c r="B13" s="42"/>
      <c r="C13" s="54" t="s">
        <v>105</v>
      </c>
      <c r="D13" s="42">
        <v>191860</v>
      </c>
      <c r="E13" s="58"/>
    </row>
    <row r="14" ht="20.1" customHeight="1" spans="1:5">
      <c r="A14" s="54"/>
      <c r="B14" s="42"/>
      <c r="C14" s="54" t="s">
        <v>106</v>
      </c>
      <c r="D14" s="42"/>
      <c r="E14" s="58"/>
    </row>
    <row r="15" ht="20.1" customHeight="1" spans="1:5">
      <c r="A15" s="54"/>
      <c r="B15" s="42"/>
      <c r="C15" s="54" t="s">
        <v>107</v>
      </c>
      <c r="D15" s="42">
        <v>279341.44</v>
      </c>
      <c r="E15" s="58"/>
    </row>
    <row r="16" ht="20.1" customHeight="1" spans="1:4">
      <c r="A16" s="54"/>
      <c r="B16" s="42"/>
      <c r="C16" s="54" t="s">
        <v>108</v>
      </c>
      <c r="D16" s="42"/>
    </row>
    <row r="17" ht="20.1" customHeight="1" spans="1:4">
      <c r="A17" s="54"/>
      <c r="B17" s="42"/>
      <c r="C17" s="54" t="s">
        <v>109</v>
      </c>
      <c r="D17" s="42"/>
    </row>
    <row r="18" ht="20.1" customHeight="1" spans="1:4">
      <c r="A18" s="54"/>
      <c r="B18" s="42"/>
      <c r="C18" s="54" t="s">
        <v>110</v>
      </c>
      <c r="D18" s="42"/>
    </row>
    <row r="19" ht="20.1" customHeight="1" spans="1:4">
      <c r="A19" s="54"/>
      <c r="B19" s="42"/>
      <c r="C19" s="54" t="s">
        <v>111</v>
      </c>
      <c r="D19" s="42"/>
    </row>
    <row r="20" ht="20.1" customHeight="1" spans="1:4">
      <c r="A20" s="54"/>
      <c r="B20" s="42"/>
      <c r="C20" s="54" t="s">
        <v>112</v>
      </c>
      <c r="D20" s="42"/>
    </row>
    <row r="21" ht="20.1" customHeight="1" spans="1:4">
      <c r="A21" s="54"/>
      <c r="B21" s="42"/>
      <c r="C21" s="54" t="s">
        <v>113</v>
      </c>
      <c r="D21" s="42"/>
    </row>
    <row r="22" ht="20.1" customHeight="1" spans="1:4">
      <c r="A22" s="54"/>
      <c r="B22" s="42"/>
      <c r="C22" s="54" t="s">
        <v>114</v>
      </c>
      <c r="D22" s="42"/>
    </row>
    <row r="23" ht="20.1" customHeight="1" spans="1:4">
      <c r="A23" s="59"/>
      <c r="B23" s="42"/>
      <c r="C23" s="54" t="s">
        <v>115</v>
      </c>
      <c r="D23" s="42"/>
    </row>
    <row r="24" ht="20.1" customHeight="1" spans="1:4">
      <c r="A24" s="59"/>
      <c r="B24" s="42"/>
      <c r="C24" s="54" t="s">
        <v>116</v>
      </c>
      <c r="D24" s="42"/>
    </row>
    <row r="25" ht="20.1" customHeight="1" spans="1:4">
      <c r="A25" s="59"/>
      <c r="B25" s="42"/>
      <c r="C25" s="54" t="s">
        <v>117</v>
      </c>
      <c r="D25" s="42">
        <v>141412.3</v>
      </c>
    </row>
    <row r="26" ht="20.1" customHeight="1" spans="1:4">
      <c r="A26" s="59"/>
      <c r="B26" s="42"/>
      <c r="C26" s="54" t="s">
        <v>118</v>
      </c>
      <c r="D26" s="42"/>
    </row>
    <row r="27" ht="20.1" customHeight="1" spans="1:4">
      <c r="A27" s="59"/>
      <c r="B27" s="42"/>
      <c r="C27" s="54" t="s">
        <v>119</v>
      </c>
      <c r="D27" s="42"/>
    </row>
    <row r="28" ht="20.1" customHeight="1" spans="1:4">
      <c r="A28" s="59"/>
      <c r="B28" s="42"/>
      <c r="C28" s="54" t="s">
        <v>120</v>
      </c>
      <c r="D28" s="42"/>
    </row>
    <row r="29" ht="20.1" customHeight="1" spans="1:4">
      <c r="A29" s="59"/>
      <c r="B29" s="42"/>
      <c r="C29" s="54" t="s">
        <v>121</v>
      </c>
      <c r="D29" s="42"/>
    </row>
    <row r="30" ht="20.1" customHeight="1" spans="1:4">
      <c r="A30" s="59"/>
      <c r="B30" s="42"/>
      <c r="C30" s="54" t="s">
        <v>122</v>
      </c>
      <c r="D30" s="42"/>
    </row>
    <row r="31" ht="20.1" customHeight="1" spans="1:4">
      <c r="A31" s="59"/>
      <c r="B31" s="42"/>
      <c r="C31" s="54" t="s">
        <v>123</v>
      </c>
      <c r="D31" s="42"/>
    </row>
    <row r="32" ht="20.1" customHeight="1" spans="2:4">
      <c r="B32" s="42"/>
      <c r="C32" s="54" t="s">
        <v>124</v>
      </c>
      <c r="D32" s="42"/>
    </row>
    <row r="33" ht="20.1" customHeight="1" spans="1:4">
      <c r="A33" s="59"/>
      <c r="B33" s="42"/>
      <c r="C33" s="53"/>
      <c r="D33" s="42"/>
    </row>
    <row r="34" ht="20.1" customHeight="1" spans="1:4">
      <c r="A34" s="53" t="s">
        <v>125</v>
      </c>
      <c r="B34" s="42">
        <f>SUM(B7+B6)</f>
        <v>2527831.34</v>
      </c>
      <c r="C34" s="53" t="s">
        <v>126</v>
      </c>
      <c r="D34" s="42">
        <f>SUM(D6:D33)</f>
        <v>2527831.34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F7" sqref="F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127</v>
      </c>
    </row>
    <row r="2" ht="35.25" customHeight="1" spans="1:12">
      <c r="A2" s="33" t="s">
        <v>128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customHeight="1" spans="1:12">
      <c r="A3" s="34"/>
      <c r="L3" s="52" t="s">
        <v>3</v>
      </c>
    </row>
    <row r="4" s="47" customFormat="1" ht="17.25" customHeight="1" spans="1:12">
      <c r="A4" s="48" t="s">
        <v>129</v>
      </c>
      <c r="B4" s="11" t="s">
        <v>130</v>
      </c>
      <c r="C4" s="11" t="s">
        <v>131</v>
      </c>
      <c r="D4" s="11" t="s">
        <v>132</v>
      </c>
      <c r="E4" s="11" t="s">
        <v>133</v>
      </c>
      <c r="F4" s="11" t="s">
        <v>134</v>
      </c>
      <c r="G4" s="11" t="s">
        <v>135</v>
      </c>
      <c r="H4" s="11" t="s">
        <v>136</v>
      </c>
      <c r="I4" s="11" t="s">
        <v>137</v>
      </c>
      <c r="J4" s="11" t="s">
        <v>138</v>
      </c>
      <c r="K4" s="11" t="s">
        <v>139</v>
      </c>
      <c r="L4" s="11" t="s">
        <v>140</v>
      </c>
    </row>
    <row r="5" s="47" customFormat="1" ht="17.25" customHeight="1" spans="1:12">
      <c r="A5" s="4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="47" customFormat="1" ht="17.25" customHeight="1" spans="1:12">
      <c r="A6" s="5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ht="57" customHeight="1" spans="1:12">
      <c r="A7" s="51" t="s">
        <v>141</v>
      </c>
      <c r="B7" s="42">
        <v>2527831.34</v>
      </c>
      <c r="C7" s="41"/>
      <c r="D7" s="41"/>
      <c r="E7" s="42">
        <v>2527831.34</v>
      </c>
      <c r="F7" s="42">
        <v>2527831.34</v>
      </c>
      <c r="G7" s="41"/>
      <c r="H7" s="41"/>
      <c r="I7" s="41"/>
      <c r="J7" s="41"/>
      <c r="K7" s="41"/>
      <c r="L7" s="41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14" sqref="A14:I14"/>
    </sheetView>
  </sheetViews>
  <sheetFormatPr defaultColWidth="15.625" defaultRowHeight="24.95" customHeight="1"/>
  <cols>
    <col min="1" max="1" width="11.75" customWidth="1"/>
    <col min="2" max="2" width="31.125" customWidth="1"/>
    <col min="3" max="3" width="20.125" customWidth="1"/>
    <col min="4" max="4" width="14.125" customWidth="1"/>
    <col min="5" max="5" width="15.5" customWidth="1"/>
    <col min="6" max="6" width="20" customWidth="1"/>
    <col min="7" max="7" width="13.75" customWidth="1"/>
    <col min="8" max="8" width="14" customWidth="1"/>
    <col min="9" max="9" width="8.875" customWidth="1"/>
  </cols>
  <sheetData>
    <row r="1" customHeight="1" spans="1:1">
      <c r="A1" t="s">
        <v>142</v>
      </c>
    </row>
    <row r="2" ht="31.5" customHeight="1" spans="1:9">
      <c r="A2" s="33" t="s">
        <v>143</v>
      </c>
      <c r="B2" s="33"/>
      <c r="C2" s="33"/>
      <c r="D2" s="33"/>
      <c r="E2" s="33"/>
      <c r="F2" s="33"/>
      <c r="G2" s="33"/>
      <c r="H2" s="33"/>
      <c r="I2" s="33"/>
    </row>
    <row r="3" customHeight="1" spans="1:9">
      <c r="A3" s="34" t="s">
        <v>2</v>
      </c>
      <c r="I3" s="46" t="s">
        <v>3</v>
      </c>
    </row>
    <row r="4" s="32" customFormat="1" customHeight="1" spans="1:9">
      <c r="A4" s="35" t="s">
        <v>46</v>
      </c>
      <c r="B4" s="35"/>
      <c r="C4" s="36" t="s">
        <v>8</v>
      </c>
      <c r="D4" s="37" t="s">
        <v>51</v>
      </c>
      <c r="E4" s="38"/>
      <c r="F4" s="38"/>
      <c r="G4" s="36" t="s">
        <v>52</v>
      </c>
      <c r="H4" s="36"/>
      <c r="I4" s="36"/>
    </row>
    <row r="5" s="32" customFormat="1" ht="36.75" customHeight="1" spans="1:9">
      <c r="A5" s="35" t="s">
        <v>48</v>
      </c>
      <c r="B5" s="35" t="s">
        <v>49</v>
      </c>
      <c r="C5" s="36"/>
      <c r="D5" s="36" t="s">
        <v>50</v>
      </c>
      <c r="E5" s="39" t="s">
        <v>63</v>
      </c>
      <c r="F5" s="39" t="s">
        <v>64</v>
      </c>
      <c r="G5" s="36" t="s">
        <v>50</v>
      </c>
      <c r="H5" s="36" t="s">
        <v>144</v>
      </c>
      <c r="I5" s="36" t="s">
        <v>145</v>
      </c>
    </row>
    <row r="6" customHeight="1" spans="1:9">
      <c r="A6" s="40">
        <v>2050802</v>
      </c>
      <c r="B6" s="41" t="s">
        <v>53</v>
      </c>
      <c r="C6" s="42">
        <f>D6+G6</f>
        <v>1867217.6</v>
      </c>
      <c r="D6" s="42">
        <f>E6+F6</f>
        <v>1457217.6</v>
      </c>
      <c r="E6" s="42">
        <v>1182078.5</v>
      </c>
      <c r="F6" s="42">
        <v>275139.1</v>
      </c>
      <c r="G6" s="42">
        <f>H6+I6</f>
        <v>410000</v>
      </c>
      <c r="H6" s="42">
        <v>410000</v>
      </c>
      <c r="I6" s="42"/>
    </row>
    <row r="7" customHeight="1" spans="1:9">
      <c r="A7" s="40">
        <v>2050803</v>
      </c>
      <c r="B7" s="41" t="s">
        <v>54</v>
      </c>
      <c r="C7" s="42">
        <f>D7+G7</f>
        <v>48000</v>
      </c>
      <c r="D7" s="42"/>
      <c r="E7" s="42"/>
      <c r="F7" s="42"/>
      <c r="G7" s="42">
        <f>H7+I7</f>
        <v>48000</v>
      </c>
      <c r="H7" s="42">
        <v>48000</v>
      </c>
      <c r="I7" s="42"/>
    </row>
    <row r="8" customHeight="1" spans="1:9">
      <c r="A8" s="40">
        <v>2080505</v>
      </c>
      <c r="B8" s="41" t="s">
        <v>55</v>
      </c>
      <c r="C8" s="42">
        <v>191860</v>
      </c>
      <c r="D8" s="42">
        <v>191860</v>
      </c>
      <c r="E8" s="42">
        <v>191860</v>
      </c>
      <c r="F8" s="42"/>
      <c r="G8" s="42"/>
      <c r="H8" s="42"/>
      <c r="I8" s="42"/>
    </row>
    <row r="9" customHeight="1" spans="1:9">
      <c r="A9" s="40">
        <v>2101102</v>
      </c>
      <c r="B9" s="41" t="s">
        <v>56</v>
      </c>
      <c r="C9" s="42">
        <v>51151</v>
      </c>
      <c r="D9" s="42">
        <v>51151</v>
      </c>
      <c r="E9" s="42">
        <v>51151</v>
      </c>
      <c r="F9" s="42"/>
      <c r="G9" s="42"/>
      <c r="H9" s="42"/>
      <c r="I9" s="42"/>
    </row>
    <row r="10" customHeight="1" spans="1:9">
      <c r="A10" s="40">
        <v>2101103</v>
      </c>
      <c r="B10" s="41" t="s">
        <v>57</v>
      </c>
      <c r="C10" s="42">
        <v>228190.44</v>
      </c>
      <c r="D10" s="42">
        <v>228190.44</v>
      </c>
      <c r="E10" s="42">
        <v>228190.44</v>
      </c>
      <c r="F10" s="43"/>
      <c r="G10" s="42"/>
      <c r="H10" s="42"/>
      <c r="I10" s="42"/>
    </row>
    <row r="11" customHeight="1" spans="1:9">
      <c r="A11" s="40">
        <v>2210201</v>
      </c>
      <c r="B11" s="41" t="s">
        <v>58</v>
      </c>
      <c r="C11" s="42">
        <v>141412.3</v>
      </c>
      <c r="D11" s="42">
        <v>141412.3</v>
      </c>
      <c r="E11" s="42">
        <v>141412.3</v>
      </c>
      <c r="F11" s="42"/>
      <c r="G11" s="42"/>
      <c r="H11" s="42"/>
      <c r="I11" s="42"/>
    </row>
    <row r="12" customHeight="1" spans="1:9">
      <c r="A12" s="40"/>
      <c r="B12" s="41"/>
      <c r="C12" s="42"/>
      <c r="D12" s="42"/>
      <c r="E12" s="42"/>
      <c r="F12" s="42"/>
      <c r="G12" s="42"/>
      <c r="H12" s="42"/>
      <c r="I12" s="42"/>
    </row>
    <row r="13" customHeight="1" spans="1:9">
      <c r="A13" s="39" t="s">
        <v>8</v>
      </c>
      <c r="B13" s="39"/>
      <c r="C13" s="42">
        <f>SUM(C6:C11)</f>
        <v>2527831.34</v>
      </c>
      <c r="D13" s="42">
        <v>2069831.34</v>
      </c>
      <c r="E13" s="42">
        <v>1794692.24</v>
      </c>
      <c r="F13" s="42">
        <f>SUM(F6:F12)</f>
        <v>275139.1</v>
      </c>
      <c r="G13" s="42">
        <f>SUM(G6:G12)</f>
        <v>458000</v>
      </c>
      <c r="H13" s="42">
        <f>SUM(H6:H12)</f>
        <v>458000</v>
      </c>
      <c r="I13" s="42">
        <f>SUM(I6:I12)</f>
        <v>0</v>
      </c>
    </row>
    <row r="14" ht="32.25" customHeight="1" spans="1:9">
      <c r="A14" s="44"/>
      <c r="B14" s="44"/>
      <c r="C14" s="44"/>
      <c r="D14" s="44"/>
      <c r="E14" s="44"/>
      <c r="F14" s="44"/>
      <c r="G14" s="44"/>
      <c r="H14" s="44"/>
      <c r="I14" s="44"/>
    </row>
    <row r="15" ht="30.75" customHeight="1" spans="1:9">
      <c r="A15" s="45"/>
      <c r="B15" s="45"/>
      <c r="C15" s="45"/>
      <c r="D15" s="45"/>
      <c r="E15" s="45"/>
      <c r="F15" s="45"/>
      <c r="G15" s="45"/>
      <c r="H15" s="45"/>
      <c r="I15" s="45"/>
    </row>
    <row r="16" customHeight="1" spans="7:7">
      <c r="G16" t="s">
        <v>146</v>
      </c>
    </row>
  </sheetData>
  <mergeCells count="8">
    <mergeCell ref="A2:I2"/>
    <mergeCell ref="A4:B4"/>
    <mergeCell ref="D4:F4"/>
    <mergeCell ref="G4:I4"/>
    <mergeCell ref="A13:B13"/>
    <mergeCell ref="A14:I14"/>
    <mergeCell ref="A15:I15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B16" sqref="B16:B17"/>
    </sheetView>
  </sheetViews>
  <sheetFormatPr defaultColWidth="9" defaultRowHeight="13.5"/>
  <cols>
    <col min="1" max="1" width="9" style="1"/>
    <col min="2" max="2" width="17.75" style="1" customWidth="1"/>
    <col min="3" max="3" width="9" style="1"/>
    <col min="4" max="4" width="17.25" style="1" customWidth="1"/>
    <col min="5" max="5" width="21" style="1" customWidth="1"/>
    <col min="6" max="6" width="13.375" style="1" customWidth="1"/>
    <col min="7" max="7" width="13.625" style="1" customWidth="1"/>
    <col min="8" max="8" width="14.375" style="1" customWidth="1"/>
    <col min="9" max="9" width="13.875" style="1" customWidth="1"/>
    <col min="10" max="10" width="14.5" style="1" customWidth="1"/>
    <col min="11" max="11" width="19.375" style="1" customWidth="1"/>
    <col min="12" max="16384" width="9" style="1"/>
  </cols>
  <sheetData>
    <row r="1" spans="1:11">
      <c r="A1" t="s">
        <v>147</v>
      </c>
      <c r="B1" s="2"/>
      <c r="C1" s="3" t="s">
        <v>148</v>
      </c>
      <c r="D1" s="3" t="s">
        <v>148</v>
      </c>
      <c r="E1" s="3" t="s">
        <v>148</v>
      </c>
      <c r="F1" s="3" t="s">
        <v>148</v>
      </c>
      <c r="G1" s="3" t="s">
        <v>148</v>
      </c>
      <c r="H1" s="3" t="s">
        <v>148</v>
      </c>
      <c r="I1" s="3" t="s">
        <v>148</v>
      </c>
      <c r="J1" s="3" t="s">
        <v>148</v>
      </c>
      <c r="K1" s="3" t="s">
        <v>148</v>
      </c>
    </row>
    <row r="2" ht="27" spans="1:11">
      <c r="A2" s="4" t="s">
        <v>149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6.25" customHeight="1" spans="1:11">
      <c r="A3" s="5"/>
      <c r="B3" s="5"/>
      <c r="C3" s="5"/>
      <c r="D3" s="6" t="s">
        <v>150</v>
      </c>
      <c r="E3" s="7"/>
      <c r="F3" s="8"/>
      <c r="G3" s="9"/>
      <c r="H3" s="10"/>
      <c r="I3" s="23"/>
      <c r="J3" s="24" t="s">
        <v>3</v>
      </c>
      <c r="K3" s="24"/>
    </row>
    <row r="4" spans="1:11">
      <c r="A4" s="11" t="s">
        <v>151</v>
      </c>
      <c r="B4" s="11" t="s">
        <v>152</v>
      </c>
      <c r="C4" s="11" t="s">
        <v>153</v>
      </c>
      <c r="D4" s="11" t="s">
        <v>154</v>
      </c>
      <c r="E4" s="11" t="s">
        <v>155</v>
      </c>
      <c r="F4" s="11" t="s">
        <v>7</v>
      </c>
      <c r="G4" s="11"/>
      <c r="H4" s="11"/>
      <c r="I4" s="11" t="s">
        <v>156</v>
      </c>
      <c r="J4" s="11" t="s">
        <v>157</v>
      </c>
      <c r="K4" s="11" t="s">
        <v>158</v>
      </c>
    </row>
    <row r="5" spans="1:11">
      <c r="A5" s="11"/>
      <c r="B5" s="11"/>
      <c r="C5" s="11"/>
      <c r="D5" s="11"/>
      <c r="E5" s="11"/>
      <c r="F5" s="11" t="s">
        <v>50</v>
      </c>
      <c r="G5" s="11" t="s">
        <v>144</v>
      </c>
      <c r="H5" s="11" t="s">
        <v>145</v>
      </c>
      <c r="I5" s="11"/>
      <c r="J5" s="11"/>
      <c r="K5" s="11"/>
    </row>
    <row r="6" ht="40.5" spans="1:11">
      <c r="A6" s="12" t="s">
        <v>159</v>
      </c>
      <c r="B6" s="13"/>
      <c r="C6" s="14"/>
      <c r="D6" s="15">
        <v>60000</v>
      </c>
      <c r="E6" s="16">
        <v>60000</v>
      </c>
      <c r="F6" s="16">
        <v>60000</v>
      </c>
      <c r="G6" s="16">
        <v>60000</v>
      </c>
      <c r="H6" s="17"/>
      <c r="I6" s="25"/>
      <c r="J6" s="22"/>
      <c r="K6" s="22"/>
    </row>
    <row r="7" spans="1:11">
      <c r="A7" s="18" t="s">
        <v>160</v>
      </c>
      <c r="B7" s="13"/>
      <c r="C7" s="14"/>
      <c r="D7" s="15"/>
      <c r="E7" s="16"/>
      <c r="F7" s="16"/>
      <c r="G7" s="16"/>
      <c r="H7" s="19"/>
      <c r="I7" s="25"/>
      <c r="J7" s="22"/>
      <c r="K7" s="22"/>
    </row>
    <row r="8" spans="1:11">
      <c r="A8" s="18"/>
      <c r="B8" s="18" t="s">
        <v>161</v>
      </c>
      <c r="C8" s="18" t="s">
        <v>162</v>
      </c>
      <c r="D8" s="15">
        <v>60000</v>
      </c>
      <c r="E8" s="16">
        <v>60000</v>
      </c>
      <c r="F8" s="16">
        <v>60000</v>
      </c>
      <c r="G8" s="16">
        <v>60000</v>
      </c>
      <c r="H8" s="20"/>
      <c r="I8" s="26" t="s">
        <v>163</v>
      </c>
      <c r="J8" s="27" t="s">
        <v>164</v>
      </c>
      <c r="K8" s="27" t="s">
        <v>165</v>
      </c>
    </row>
    <row r="9" ht="41" customHeight="1" spans="1:11">
      <c r="A9" s="18"/>
      <c r="B9" s="18"/>
      <c r="C9" s="18"/>
      <c r="D9" s="15"/>
      <c r="E9" s="16"/>
      <c r="F9" s="16"/>
      <c r="G9" s="16"/>
      <c r="H9" s="21"/>
      <c r="I9" s="26" t="s">
        <v>166</v>
      </c>
      <c r="J9" s="27" t="s">
        <v>167</v>
      </c>
      <c r="K9" s="27" t="s">
        <v>165</v>
      </c>
    </row>
    <row r="10" ht="54" spans="1:11">
      <c r="A10" s="12" t="s">
        <v>168</v>
      </c>
      <c r="B10" s="13"/>
      <c r="C10" s="14"/>
      <c r="D10" s="15">
        <v>48000</v>
      </c>
      <c r="E10" s="16">
        <v>48000</v>
      </c>
      <c r="F10" s="16">
        <v>48000</v>
      </c>
      <c r="G10" s="16">
        <v>48000</v>
      </c>
      <c r="H10" s="22"/>
      <c r="I10" s="28"/>
      <c r="J10" s="28"/>
      <c r="K10" s="29"/>
    </row>
    <row r="11" spans="1:11">
      <c r="A11" s="18" t="s">
        <v>169</v>
      </c>
      <c r="B11" s="13"/>
      <c r="C11" s="14"/>
      <c r="D11" s="15">
        <v>48000</v>
      </c>
      <c r="E11" s="16">
        <v>48000</v>
      </c>
      <c r="F11" s="16">
        <v>48000</v>
      </c>
      <c r="G11" s="16">
        <v>48000</v>
      </c>
      <c r="H11" s="22"/>
      <c r="I11" s="25"/>
      <c r="J11" s="25"/>
      <c r="K11" s="30"/>
    </row>
    <row r="12" ht="27" spans="1:11">
      <c r="A12" s="18"/>
      <c r="B12" s="18" t="s">
        <v>170</v>
      </c>
      <c r="C12" s="18" t="s">
        <v>162</v>
      </c>
      <c r="D12" s="15">
        <v>48000</v>
      </c>
      <c r="E12" s="16">
        <v>48000</v>
      </c>
      <c r="F12" s="16">
        <v>48000</v>
      </c>
      <c r="G12" s="16">
        <v>48000</v>
      </c>
      <c r="H12" s="20"/>
      <c r="I12" s="26" t="s">
        <v>163</v>
      </c>
      <c r="J12" s="27" t="s">
        <v>171</v>
      </c>
      <c r="K12" s="31" t="s">
        <v>172</v>
      </c>
    </row>
    <row r="13" ht="27" spans="1:11">
      <c r="A13" s="18"/>
      <c r="B13" s="18"/>
      <c r="C13" s="18"/>
      <c r="D13" s="15"/>
      <c r="E13" s="16"/>
      <c r="F13" s="16"/>
      <c r="G13" s="16"/>
      <c r="H13" s="21"/>
      <c r="I13" s="26" t="s">
        <v>166</v>
      </c>
      <c r="J13" s="27" t="s">
        <v>173</v>
      </c>
      <c r="K13" s="31" t="s">
        <v>174</v>
      </c>
    </row>
    <row r="14" ht="40.5" spans="1:11">
      <c r="A14" s="12" t="s">
        <v>175</v>
      </c>
      <c r="B14" s="13"/>
      <c r="C14" s="14"/>
      <c r="D14" s="15">
        <v>436800</v>
      </c>
      <c r="E14" s="16">
        <v>436800</v>
      </c>
      <c r="F14" s="16">
        <v>436800</v>
      </c>
      <c r="G14" s="16">
        <v>436800</v>
      </c>
      <c r="H14" s="22"/>
      <c r="I14" s="25"/>
      <c r="J14" s="25"/>
      <c r="K14" s="30"/>
    </row>
    <row r="15" spans="1:11">
      <c r="A15" s="18" t="s">
        <v>176</v>
      </c>
      <c r="B15" s="13"/>
      <c r="C15" s="14"/>
      <c r="D15" s="15">
        <v>372265.3</v>
      </c>
      <c r="E15" s="16">
        <v>372265.3</v>
      </c>
      <c r="F15" s="16">
        <v>372265.3</v>
      </c>
      <c r="G15" s="16">
        <v>372265.3</v>
      </c>
      <c r="H15" s="22"/>
      <c r="I15" s="25"/>
      <c r="J15" s="25"/>
      <c r="K15" s="30"/>
    </row>
    <row r="16" spans="1:11">
      <c r="A16" s="18"/>
      <c r="B16" s="18" t="s">
        <v>177</v>
      </c>
      <c r="C16" s="18" t="s">
        <v>162</v>
      </c>
      <c r="D16" s="15">
        <v>350000</v>
      </c>
      <c r="E16" s="16">
        <v>350000</v>
      </c>
      <c r="F16" s="16">
        <v>350000</v>
      </c>
      <c r="G16" s="16">
        <v>350000</v>
      </c>
      <c r="H16" s="20"/>
      <c r="I16" s="26" t="s">
        <v>163</v>
      </c>
      <c r="J16" s="27" t="s">
        <v>178</v>
      </c>
      <c r="K16" s="31" t="s">
        <v>179</v>
      </c>
    </row>
    <row r="17" ht="36" customHeight="1" spans="1:11">
      <c r="A17" s="18"/>
      <c r="B17" s="18"/>
      <c r="C17" s="18"/>
      <c r="D17" s="15"/>
      <c r="E17" s="16"/>
      <c r="F17" s="16"/>
      <c r="G17" s="16"/>
      <c r="H17" s="21"/>
      <c r="I17" s="26" t="s">
        <v>166</v>
      </c>
      <c r="J17" s="27" t="s">
        <v>180</v>
      </c>
      <c r="K17" s="31" t="s">
        <v>181</v>
      </c>
    </row>
    <row r="18" spans="1:11">
      <c r="A18" s="18"/>
      <c r="B18" s="18" t="s">
        <v>182</v>
      </c>
      <c r="C18" s="18" t="s">
        <v>162</v>
      </c>
      <c r="D18" s="15">
        <v>22265.3</v>
      </c>
      <c r="E18" s="16">
        <v>22265.3</v>
      </c>
      <c r="F18" s="16">
        <v>22265.3</v>
      </c>
      <c r="G18" s="16">
        <v>22265.3</v>
      </c>
      <c r="H18" s="20"/>
      <c r="I18" s="26" t="s">
        <v>163</v>
      </c>
      <c r="J18" s="27" t="s">
        <v>183</v>
      </c>
      <c r="K18" s="31" t="s">
        <v>165</v>
      </c>
    </row>
    <row r="19" ht="33" customHeight="1" spans="1:11">
      <c r="A19" s="18"/>
      <c r="B19" s="18"/>
      <c r="C19" s="18"/>
      <c r="D19" s="15"/>
      <c r="E19" s="16"/>
      <c r="F19" s="16"/>
      <c r="G19" s="16"/>
      <c r="H19" s="21"/>
      <c r="I19" s="26" t="s">
        <v>166</v>
      </c>
      <c r="J19" s="27" t="s">
        <v>184</v>
      </c>
      <c r="K19" s="31" t="s">
        <v>165</v>
      </c>
    </row>
  </sheetData>
  <mergeCells count="48">
    <mergeCell ref="A2:K2"/>
    <mergeCell ref="A3:B3"/>
    <mergeCell ref="J3:K3"/>
    <mergeCell ref="F4:H4"/>
    <mergeCell ref="A4:A5"/>
    <mergeCell ref="A7:A9"/>
    <mergeCell ref="A11:A13"/>
    <mergeCell ref="A15:A19"/>
    <mergeCell ref="B4:B5"/>
    <mergeCell ref="B8:B9"/>
    <mergeCell ref="B12:B13"/>
    <mergeCell ref="B16:B17"/>
    <mergeCell ref="B18:B19"/>
    <mergeCell ref="C4:C5"/>
    <mergeCell ref="C8:C9"/>
    <mergeCell ref="C12:C13"/>
    <mergeCell ref="C16:C17"/>
    <mergeCell ref="C18:C19"/>
    <mergeCell ref="D4:D5"/>
    <mergeCell ref="D6:D7"/>
    <mergeCell ref="D8:D9"/>
    <mergeCell ref="D12:D13"/>
    <mergeCell ref="D16:D17"/>
    <mergeCell ref="D18:D19"/>
    <mergeCell ref="E4:E5"/>
    <mergeCell ref="E6:E7"/>
    <mergeCell ref="E8:E9"/>
    <mergeCell ref="E12:E13"/>
    <mergeCell ref="E16:E17"/>
    <mergeCell ref="E18:E19"/>
    <mergeCell ref="F6:F7"/>
    <mergeCell ref="F8:F9"/>
    <mergeCell ref="F12:F13"/>
    <mergeCell ref="F16:F17"/>
    <mergeCell ref="F18:F19"/>
    <mergeCell ref="G6:G7"/>
    <mergeCell ref="G8:G9"/>
    <mergeCell ref="G12:G13"/>
    <mergeCell ref="G16:G17"/>
    <mergeCell ref="G18:G19"/>
    <mergeCell ref="H6:H7"/>
    <mergeCell ref="H8:H9"/>
    <mergeCell ref="H12:H13"/>
    <mergeCell ref="H16:H17"/>
    <mergeCell ref="H18:H19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2020-04-13T04:10:27Z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