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95" tabRatio="886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/>
  <extLst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04-机构编制管理工作</t>
        </r>
      </text>
    </comment>
    <comment ref="B8" authorId="0">
      <text>
        <r>
          <rPr>
            <sz val="9"/>
            <color indexed="81"/>
            <rFont val="宋体"/>
            <charset val="134"/>
          </rPr>
          <t xml:space="preserve">R200635.149-机构编制管理业务培训费</t>
        </r>
      </text>
    </comment>
    <comment ref="B10" authorId="0">
      <text>
        <r>
          <rPr>
            <sz val="9"/>
            <color indexed="81"/>
            <rFont val="宋体"/>
            <charset val="134"/>
          </rPr>
          <t xml:space="preserve">R200635.149-机构编制管理业务培训费</t>
        </r>
      </text>
    </comment>
    <comment ref="B12" authorId="0">
      <text>
        <r>
          <rPr>
            <sz val="9"/>
            <color indexed="81"/>
            <rFont val="宋体"/>
            <charset val="134"/>
          </rPr>
          <t xml:space="preserve">R200635.149-机构编制管理业务培训费</t>
        </r>
      </text>
    </comment>
    <comment ref="B14" authorId="0">
      <text>
        <r>
          <rPr>
            <sz val="9"/>
            <color indexed="81"/>
            <rFont val="宋体"/>
            <charset val="134"/>
          </rPr>
          <t xml:space="preserve">R200653.149-办公设置购置经费</t>
        </r>
      </text>
    </comment>
    <comment ref="J14" authorId="0">
      <text>
        <r>
          <rPr>
            <sz val="9"/>
            <color indexed="81"/>
            <rFont val="宋体"/>
            <charset val="134"/>
          </rPr>
          <t xml:space="preserve">机关、事业单位改革工作</t>
        </r>
      </text>
    </comment>
    <comment ref="K14" authorId="0">
      <text>
        <r>
          <rPr>
            <sz val="9"/>
            <color indexed="81"/>
            <rFont val="宋体"/>
            <charset val="134"/>
          </rPr>
          <t xml:space="preserve">完成率100%</t>
        </r>
      </text>
    </comment>
    <comment ref="J15" authorId="0">
      <text>
        <r>
          <rPr>
            <sz val="9"/>
            <color indexed="81"/>
            <rFont val="宋体"/>
            <charset val="134"/>
          </rPr>
          <t xml:space="preserve">机关、事业单位改革工作</t>
        </r>
      </text>
    </comment>
    <comment ref="K15" authorId="0">
      <text>
        <r>
          <rPr>
            <sz val="9"/>
            <color indexed="81"/>
            <rFont val="宋体"/>
            <charset val="134"/>
          </rPr>
          <t xml:space="preserve">支出率100%</t>
        </r>
      </text>
    </comment>
    <comment ref="B16" authorId="0">
      <text>
        <r>
          <rPr>
            <sz val="9"/>
            <color indexed="81"/>
            <rFont val="宋体"/>
            <charset val="134"/>
          </rPr>
          <t xml:space="preserve">R200635.149-机构编制管理业务培训费</t>
        </r>
      </text>
    </comment>
    <comment ref="J16" authorId="0">
      <text>
        <r>
          <rPr>
            <sz val="9"/>
            <color indexed="81"/>
            <rFont val="宋体"/>
            <charset val="134"/>
          </rPr>
          <t xml:space="preserve">参加与组织各项业务培训</t>
        </r>
      </text>
    </comment>
    <comment ref="K16" authorId="0">
      <text>
        <r>
          <rPr>
            <sz val="9"/>
            <color indexed="81"/>
            <rFont val="宋体"/>
            <charset val="134"/>
          </rPr>
          <t xml:space="preserve">3万元</t>
        </r>
      </text>
    </comment>
    <comment ref="J17" authorId="0">
      <text>
        <r>
          <rPr>
            <sz val="9"/>
            <color indexed="81"/>
            <rFont val="宋体"/>
            <charset val="134"/>
          </rPr>
          <t xml:space="preserve">机构编制管理业务培训经费支出率</t>
        </r>
      </text>
    </comment>
    <comment ref="K17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18" authorId="0">
      <text>
        <r>
          <rPr>
            <sz val="9"/>
            <color indexed="81"/>
            <rFont val="宋体"/>
            <charset val="134"/>
          </rPr>
          <t xml:space="preserve">R200653.149-办公设置购置经费</t>
        </r>
      </text>
    </comment>
    <comment ref="J18" authorId="0">
      <text>
        <r>
          <rPr>
            <sz val="9"/>
            <color indexed="81"/>
            <rFont val="宋体"/>
            <charset val="134"/>
          </rPr>
          <t xml:space="preserve">机关、事业单位改革工作</t>
        </r>
      </text>
    </comment>
    <comment ref="K18" authorId="0">
      <text>
        <r>
          <rPr>
            <sz val="9"/>
            <color indexed="81"/>
            <rFont val="宋体"/>
            <charset val="134"/>
          </rPr>
          <t xml:space="preserve">工会活动次数</t>
        </r>
      </text>
    </comment>
    <comment ref="J19" authorId="0">
      <text>
        <r>
          <rPr>
            <sz val="9"/>
            <color indexed="81"/>
            <rFont val="宋体"/>
            <charset val="134"/>
          </rPr>
          <t xml:space="preserve">机关、事业单位改革工作</t>
        </r>
      </text>
    </comment>
    <comment ref="K19" authorId="0">
      <text>
        <r>
          <rPr>
            <sz val="9"/>
            <color indexed="81"/>
            <rFont val="宋体"/>
            <charset val="134"/>
          </rPr>
          <t xml:space="preserve">工会活动次数达标率</t>
        </r>
      </text>
    </comment>
  </commentList>
</comments>
</file>

<file path=xl/sharedStrings.xml><?xml version="1.0" encoding="utf-8"?>
<sst xmlns="http://schemas.openxmlformats.org/spreadsheetml/2006/main" count="186">
  <si>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</si>
  <si>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</si>
  <si>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</si>
  <si>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</si>
  <si>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</si>
  <si>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</si>
  <si>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</si>
  <si>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</si>
  <si>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</si>
  <si>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</si>
  <si>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</si>
  <si>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</si>
  <si>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</si>
  <si>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</si>
  <si>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</si>
  <si>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</si>
  <si>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</si>
  <si>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</si>
  <si>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</si>
  <si>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</si>
  <si>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</si>
  <si>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</si>
  <si>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</si>
  <si>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</si>
  <si>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</si>
  <si>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</si>
  <si>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</si>
  <si>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</si>
  <si>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</si>
  <si>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</si>
  <si>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</si>
  <si>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</si>
  <si>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</si>
  <si>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</si>
  <si>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</si>
  <si>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</si>
  <si>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</si>
  <si>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</si>
  <si>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</si>
  <si>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</si>
  <si>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</si>
  <si>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</si>
  <si>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</si>
  <si>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</si>
  <si>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</si>
  <si>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</si>
  <si>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</si>
  <si>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</si>
  <si>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</si>
  <si>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</si>
  <si>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</si>
  <si>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</si>
  <si>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</si>
  <si>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</si>
  <si>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一般行政管理事务（党委办公厅）</t>
  </si>
  <si>
    <t>培训支出</t>
  </si>
  <si>
    <t>机关事业单位基本养老保险缴费支出</t>
  </si>
  <si>
    <t>行政单位医疗</t>
  </si>
  <si>
    <t>公务员医疗补助</t>
  </si>
  <si>
    <t>住房公积金</t>
  </si>
  <si>
    <t>……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</si>
  <si>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</si>
  <si>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</si>
  <si>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</si>
  <si>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</si>
  <si>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</si>
  <si>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</si>
  <si>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办公费</t>
  </si>
  <si>
    <t>福利费</t>
  </si>
  <si>
    <t>公务用车运行维护费</t>
  </si>
  <si>
    <t>其他交通费用</t>
  </si>
  <si>
    <t>工会经费</t>
  </si>
  <si>
    <t>通讯补助费</t>
  </si>
  <si>
    <t>公务员医疗补助缴费</t>
  </si>
  <si>
    <t>机关事业单位基本养老保险缴费</t>
  </si>
  <si>
    <t>其他社会保障缴费</t>
  </si>
  <si>
    <t>绩效资金</t>
  </si>
  <si>
    <t>奖金</t>
  </si>
  <si>
    <t>工资奖金津补贴</t>
  </si>
  <si>
    <t>基本工资</t>
  </si>
  <si>
    <t>城镇职工基本医疗保险缴费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</si>
  <si>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</si>
  <si>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</si>
  <si>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</si>
  <si>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</si>
  <si>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</si>
  <si>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</si>
  <si>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</si>
  <si>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</si>
  <si>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</si>
  <si>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</si>
  <si>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</si>
  <si>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</si>
  <si>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</si>
  <si>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</si>
  <si>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</si>
  <si>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</si>
  <si>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</si>
  <si>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</si>
  <si>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</si>
  <si>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</si>
  <si>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</si>
  <si>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</si>
  <si>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</si>
  <si>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</si>
  <si>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</si>
  <si>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</si>
  <si>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</si>
  <si>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</si>
  <si>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</si>
  <si>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</si>
  <si>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</si>
  <si>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</si>
  <si>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</si>
  <si>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</si>
  <si>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</si>
  <si>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</si>
  <si>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</si>
  <si>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</si>
  <si>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</si>
  <si>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</si>
  <si>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</si>
  <si>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</si>
  <si>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</si>
  <si>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</si>
  <si>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</si>
  <si>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</si>
  <si>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</si>
  <si>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</si>
  <si>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</si>
  <si>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</si>
  <si>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</si>
  <si>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</si>
  <si>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</si>
  <si>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</si>
  <si>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</si>
  <si>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</si>
  <si>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</si>
  <si>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</si>
  <si>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</si>
  <si>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</si>
  <si>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</si>
  <si>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149001-儋州市机构编制委员会办公室本级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</si>
  <si>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</si>
  <si>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</si>
  <si>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</si>
  <si>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</si>
  <si>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</si>
  <si>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</si>
  <si>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</si>
  <si>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</si>
  <si>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</si>
  <si>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</si>
  <si>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</si>
  <si>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</si>
  <si>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</si>
  <si>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</si>
  <si>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</si>
  <si>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</si>
  <si>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</si>
  <si>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149-儋州市机构编制委员会办公室</t>
  </si>
  <si>
    <t xml:space="preserve">   04-机构编制管理工作</t>
  </si>
  <si>
    <t xml:space="preserve">       01-机构编制管理</t>
  </si>
  <si>
    <t xml:space="preserve"> R200632.149-综合工作经费</t>
  </si>
  <si>
    <t xml:space="preserve"> 149001-儋州市机构编制委员会办公室本级</t>
  </si>
  <si>
    <t>产出指标</t>
  </si>
  <si>
    <t>日常工作完成率</t>
  </si>
  <si>
    <t xml:space="preserve"> 完成率100%</t>
  </si>
  <si>
    <t>成效指标</t>
  </si>
  <si>
    <t>支出率100%</t>
  </si>
  <si>
    <t xml:space="preserve"> R200635.149-机构编制管理业务培训费</t>
  </si>
  <si>
    <t xml:space="preserve"> 参加与组织各项业务培训</t>
  </si>
  <si>
    <t xml:space="preserve"> R200653.149-办公设备购置经费</t>
  </si>
  <si>
    <t>购买办公设备</t>
  </si>
  <si>
    <t xml:space="preserve"> R202486.149-机构编制电子政务中心工作经费</t>
  </si>
  <si>
    <t>实名制统计工作</t>
  </si>
  <si>
    <t xml:space="preserve"> 支出率100%</t>
  </si>
  <si>
    <t xml:space="preserve"> R202548.149-全市中文域名注册费</t>
  </si>
  <si>
    <t xml:space="preserve"> 机关群团事业单位中文域名注册率</t>
  </si>
  <si>
    <t xml:space="preserve"> 注册率350家</t>
  </si>
  <si>
    <t>机关群团事业单位中文域名注册率</t>
  </si>
  <si>
    <t>注册率350家</t>
  </si>
  <si>
    <t xml:space="preserve"> R200625.149-机构改革调研经费</t>
  </si>
  <si>
    <t xml:space="preserve"> 机关、事业单位改革工作</t>
  </si>
  <si>
    <t xml:space="preserve"> 工会活动次数</t>
  </si>
  <si>
    <t xml:space="preserve"> 工会活动次数达标率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</si>
</sst>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4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2" borderId="2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2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2" borderId="2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" borderId="24" applyNumberFormat="0" applyAlignment="0" applyProtection="0">
      <alignment vertical="center"/>
    </xf>
    <xf numFmtId="0" fontId="8" fillId="7" borderId="21" applyNumberForma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/>
    <xf numFmtId="4" fontId="0" fillId="0" borderId="4" xfId="0" applyNumberFormat="1" applyFont="1" applyFill="1" applyBorder="1" applyAlignment="1">
      <alignment horizontal="right" vertical="top"/>
    </xf>
    <xf numFmtId="4" fontId="0" fillId="0" borderId="2" xfId="0" applyNumberFormat="1" applyFont="1" applyFill="1" applyBorder="1" applyAlignment="1">
      <alignment horizontal="right" vertical="top"/>
    </xf>
    <xf numFmtId="49" fontId="0" fillId="0" borderId="5" xfId="0" applyNumberFormat="1" applyFont="1" applyFill="1" applyBorder="1" applyAlignment="1">
      <alignment horizontal="center" vertical="top" wrapText="1" shrinkToFit="1"/>
    </xf>
    <xf numFmtId="49" fontId="0" fillId="0" borderId="2" xfId="0" applyNumberFormat="1" applyFont="1" applyFill="1" applyBorder="1" applyAlignment="1">
      <alignment horizontal="left" vertical="top" wrapText="1" shrinkToFit="1"/>
    </xf>
    <xf numFmtId="49" fontId="0" fillId="0" borderId="3" xfId="0" applyNumberFormat="1" applyFont="1" applyFill="1" applyBorder="1" applyAlignment="1">
      <alignment horizontal="left" vertical="top" wrapText="1" shrinkToFit="1"/>
    </xf>
    <xf numFmtId="0" fontId="0" fillId="0" borderId="6" xfId="0" applyBorder="1" applyAlignment="1">
      <alignment horizontal="center"/>
    </xf>
    <xf numFmtId="4" fontId="0" fillId="0" borderId="7" xfId="0" applyNumberFormat="1" applyFont="1" applyFill="1" applyBorder="1" applyAlignment="1">
      <alignment horizontal="center" vertical="top"/>
    </xf>
    <xf numFmtId="4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top" wrapText="1" shrinkToFit="1"/>
    </xf>
    <xf numFmtId="0" fontId="0" fillId="0" borderId="9" xfId="0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top"/>
    </xf>
    <xf numFmtId="49" fontId="0" fillId="0" borderId="11" xfId="0" applyNumberFormat="1" applyFont="1" applyFill="1" applyBorder="1" applyAlignment="1">
      <alignment horizontal="center" vertical="top" wrapText="1" shrinkToFit="1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C25" sqref="C25"/>
    </sheetView>
  </sheetViews>
  <sheetFormatPr defaultColWidth="9" defaultRowHeight="24.95" customHeight="1" outlineLevelCol="5"/>
  <cols>
    <col min="1" max="1" width="25.625" customWidth="1"/>
    <col min="2" max="2" width="14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9" t="s">
        <v>1</v>
      </c>
      <c r="B2" s="39"/>
      <c r="C2" s="39"/>
      <c r="D2" s="39"/>
      <c r="E2" s="39"/>
      <c r="F2" s="39"/>
    </row>
    <row r="3" ht="26.25" customHeight="1" spans="1:6">
      <c r="A3" s="40" t="s">
        <v>2</v>
      </c>
      <c r="B3" s="39"/>
      <c r="C3" s="39"/>
      <c r="D3" s="39"/>
      <c r="E3" s="39"/>
      <c r="F3" s="34" t="s">
        <v>3</v>
      </c>
    </row>
    <row r="4" customHeight="1" spans="1:6">
      <c r="A4" s="45" t="s">
        <v>4</v>
      </c>
      <c r="B4" s="45"/>
      <c r="C4" s="45" t="s">
        <v>5</v>
      </c>
      <c r="D4" s="45"/>
      <c r="E4" s="45"/>
      <c r="F4" s="45"/>
    </row>
    <row r="5" customHeight="1" spans="1:6">
      <c r="A5" s="45" t="s">
        <v>6</v>
      </c>
      <c r="B5" s="45" t="s">
        <v>7</v>
      </c>
      <c r="C5" s="45" t="s">
        <v>6</v>
      </c>
      <c r="D5" s="45" t="s">
        <v>8</v>
      </c>
      <c r="E5" s="45" t="s">
        <v>9</v>
      </c>
      <c r="F5" s="45" t="s">
        <v>10</v>
      </c>
    </row>
    <row r="6" customHeight="1" spans="1:6">
      <c r="A6" s="47" t="s">
        <v>11</v>
      </c>
      <c r="B6" s="48"/>
      <c r="C6" s="47" t="s">
        <v>12</v>
      </c>
      <c r="D6" s="48"/>
      <c r="E6" s="48"/>
      <c r="F6" s="48"/>
    </row>
    <row r="7" customHeight="1" spans="1:6">
      <c r="A7" s="47" t="s">
        <v>13</v>
      </c>
      <c r="B7" s="48">
        <v>1752260.48</v>
      </c>
      <c r="C7" s="69" t="s">
        <v>14</v>
      </c>
      <c r="D7" s="48">
        <v>1376732.7</v>
      </c>
      <c r="E7" s="68">
        <v>1376732.7</v>
      </c>
      <c r="F7" s="48"/>
    </row>
    <row r="8" customHeight="1" spans="1:6">
      <c r="A8" s="47" t="s">
        <v>15</v>
      </c>
      <c r="B8" s="48"/>
      <c r="C8" s="69" t="s">
        <v>16</v>
      </c>
      <c r="D8" s="48"/>
      <c r="E8" s="48"/>
      <c r="F8" s="48"/>
    </row>
    <row r="9" customHeight="1" spans="1:6">
      <c r="A9" s="47"/>
      <c r="B9" s="48"/>
      <c r="C9" s="69" t="s">
        <v>17</v>
      </c>
      <c r="D9" s="48"/>
      <c r="E9" s="48"/>
      <c r="F9" s="48"/>
    </row>
    <row r="10" customHeight="1" spans="1:6">
      <c r="A10" s="47"/>
      <c r="B10" s="48"/>
      <c r="C10" s="69" t="s">
        <v>18</v>
      </c>
      <c r="D10" s="48"/>
      <c r="E10" s="48"/>
      <c r="F10" s="48"/>
    </row>
    <row r="11" customHeight="1" spans="1:6">
      <c r="A11" s="47"/>
      <c r="B11" s="48"/>
      <c r="C11" s="69" t="s">
        <v>19</v>
      </c>
      <c r="D11" s="48">
        <v>10000</v>
      </c>
      <c r="E11" s="48">
        <v>10000</v>
      </c>
      <c r="F11" s="48"/>
    </row>
    <row r="12" customHeight="1" spans="1:6">
      <c r="A12" s="47"/>
      <c r="B12" s="48"/>
      <c r="C12" s="69" t="s">
        <v>20</v>
      </c>
      <c r="D12" s="48"/>
      <c r="E12" s="48"/>
      <c r="F12" s="48"/>
    </row>
    <row r="13" customHeight="1" spans="1:6">
      <c r="A13" s="47"/>
      <c r="B13" s="48"/>
      <c r="C13" s="69" t="s">
        <v>21</v>
      </c>
      <c r="D13" s="48"/>
      <c r="E13" s="48"/>
      <c r="F13" s="48"/>
    </row>
    <row r="14" customHeight="1" spans="1:6">
      <c r="A14" s="47"/>
      <c r="B14" s="48"/>
      <c r="C14" s="69" t="s">
        <v>22</v>
      </c>
      <c r="D14" s="48">
        <v>143200</v>
      </c>
      <c r="E14" s="48">
        <v>143200</v>
      </c>
      <c r="F14" s="48"/>
    </row>
    <row r="15" customHeight="1" spans="1:6">
      <c r="A15" s="47"/>
      <c r="B15" s="48"/>
      <c r="C15" s="69" t="s">
        <v>23</v>
      </c>
      <c r="D15" s="48"/>
      <c r="E15" s="48"/>
      <c r="F15" s="48"/>
    </row>
    <row r="16" customHeight="1" spans="1:6">
      <c r="A16" s="47"/>
      <c r="B16" s="48"/>
      <c r="C16" s="69" t="s">
        <v>24</v>
      </c>
      <c r="D16" s="48">
        <v>133933.38</v>
      </c>
      <c r="E16" s="48">
        <v>133933.38</v>
      </c>
      <c r="F16" s="48"/>
    </row>
    <row r="17" customHeight="1" spans="1:6">
      <c r="A17" s="47"/>
      <c r="B17" s="48"/>
      <c r="C17" s="69" t="s">
        <v>25</v>
      </c>
      <c r="D17" s="48"/>
      <c r="E17" s="48"/>
      <c r="F17" s="48"/>
    </row>
    <row r="18" customHeight="1" spans="1:6">
      <c r="A18" s="47"/>
      <c r="B18" s="48"/>
      <c r="C18" s="69" t="s">
        <v>26</v>
      </c>
      <c r="D18" s="48"/>
      <c r="E18" s="48"/>
      <c r="F18" s="48"/>
    </row>
    <row r="19" customHeight="1" spans="1:6">
      <c r="A19" s="47"/>
      <c r="B19" s="48"/>
      <c r="C19" s="69" t="s">
        <v>27</v>
      </c>
      <c r="D19" s="48"/>
      <c r="E19" s="48"/>
      <c r="F19" s="48"/>
    </row>
    <row r="20" customHeight="1" spans="1:6">
      <c r="A20" s="47"/>
      <c r="B20" s="48"/>
      <c r="C20" s="69" t="s">
        <v>28</v>
      </c>
      <c r="D20" s="48"/>
      <c r="E20" s="48"/>
      <c r="F20" s="48"/>
    </row>
    <row r="21" customHeight="1" spans="1:6">
      <c r="A21" s="47"/>
      <c r="B21" s="48"/>
      <c r="C21" s="69" t="s">
        <v>29</v>
      </c>
      <c r="D21" s="48"/>
      <c r="E21" s="48"/>
      <c r="F21" s="48"/>
    </row>
    <row r="22" customHeight="1" spans="1:6">
      <c r="A22" s="47"/>
      <c r="B22" s="48"/>
      <c r="C22" s="69" t="s">
        <v>30</v>
      </c>
      <c r="D22" s="48"/>
      <c r="E22" s="48"/>
      <c r="F22" s="48"/>
    </row>
    <row r="23" customHeight="1" spans="1:6">
      <c r="A23" s="47"/>
      <c r="B23" s="48"/>
      <c r="C23" s="69" t="s">
        <v>31</v>
      </c>
      <c r="D23" s="48"/>
      <c r="E23" s="48"/>
      <c r="F23" s="48"/>
    </row>
    <row r="24" customHeight="1" spans="1:6">
      <c r="A24" s="47"/>
      <c r="B24" s="48"/>
      <c r="C24" s="69" t="s">
        <v>32</v>
      </c>
      <c r="D24" s="48"/>
      <c r="E24" s="48"/>
      <c r="F24" s="48"/>
    </row>
    <row r="25" customHeight="1" spans="1:6">
      <c r="A25" s="47"/>
      <c r="B25" s="48"/>
      <c r="C25" s="69" t="s">
        <v>33</v>
      </c>
      <c r="D25" s="48"/>
      <c r="E25" s="48"/>
      <c r="F25" s="48"/>
    </row>
    <row r="26" customHeight="1" spans="1:6">
      <c r="A26" s="47"/>
      <c r="B26" s="48"/>
      <c r="C26" s="69" t="s">
        <v>34</v>
      </c>
      <c r="D26" s="48">
        <v>88394.4</v>
      </c>
      <c r="E26" s="48">
        <v>88394.4</v>
      </c>
      <c r="F26" s="48"/>
    </row>
    <row r="27" customHeight="1" spans="1:6">
      <c r="A27" s="47"/>
      <c r="B27" s="48"/>
      <c r="C27" s="69" t="s">
        <v>35</v>
      </c>
      <c r="D27" s="48"/>
      <c r="E27" s="48"/>
      <c r="F27" s="48"/>
    </row>
    <row r="28" customHeight="1" spans="1:6">
      <c r="A28" s="47"/>
      <c r="B28" s="48"/>
      <c r="C28" s="69" t="s">
        <v>36</v>
      </c>
      <c r="D28" s="48"/>
      <c r="E28" s="48"/>
      <c r="F28" s="48"/>
    </row>
    <row r="29" customHeight="1" spans="1:6">
      <c r="A29" s="47"/>
      <c r="B29" s="48"/>
      <c r="C29" s="69" t="s">
        <v>37</v>
      </c>
      <c r="D29" s="48"/>
      <c r="E29" s="48"/>
      <c r="F29" s="48"/>
    </row>
    <row r="30" customHeight="1" spans="1:6">
      <c r="A30" s="47"/>
      <c r="B30" s="48"/>
      <c r="C30" s="69" t="s">
        <v>38</v>
      </c>
      <c r="D30" s="48"/>
      <c r="E30" s="48"/>
      <c r="F30" s="48"/>
    </row>
    <row r="31" customHeight="1" spans="1:6">
      <c r="A31" s="47"/>
      <c r="B31" s="48"/>
      <c r="C31" s="69" t="s">
        <v>39</v>
      </c>
      <c r="D31" s="48"/>
      <c r="E31" s="48"/>
      <c r="F31" s="48"/>
    </row>
    <row r="32" customHeight="1" spans="1:6">
      <c r="A32" s="47"/>
      <c r="B32" s="48"/>
      <c r="C32" s="69" t="s">
        <v>40</v>
      </c>
      <c r="D32" s="48"/>
      <c r="E32" s="48"/>
      <c r="F32" s="48"/>
    </row>
    <row r="33" ht="39" customHeight="1" spans="1:6">
      <c r="A33" s="47"/>
      <c r="B33" s="48"/>
      <c r="C33" s="69" t="s">
        <v>41</v>
      </c>
      <c r="D33" s="48"/>
      <c r="E33" s="48"/>
      <c r="F33" s="48"/>
    </row>
    <row r="34" ht="53" customHeight="1" spans="1:6">
      <c r="A34" s="47" t="s">
        <v>42</v>
      </c>
      <c r="B34" s="48">
        <f t="shared" ref="B34:F34" si="0">SUM(B6:B33)</f>
        <v>1752260.48</v>
      </c>
      <c r="C34" s="69" t="s">
        <v>43</v>
      </c>
      <c r="D34" s="48">
        <f>SUM(D6:D33)</f>
        <v>1752260.48</v>
      </c>
      <c r="E34" s="48">
        <f>SUM(E6:E33)</f>
        <v>1752260.48</v>
      </c>
      <c r="F34" s="48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D6" sqref="D6"/>
    </sheetView>
  </sheetViews>
  <sheetFormatPr defaultColWidth="15.625" defaultRowHeight="24.95" customHeight="1" outlineLevelCol="4"/>
  <cols>
    <col min="1" max="1" width="10.375" style="63" customWidth="1"/>
    <col min="2" max="2" width="32.125" customWidth="1"/>
    <col min="3" max="3" width="15.125" customWidth="1"/>
  </cols>
  <sheetData>
    <row r="1" customHeight="1" spans="1:1">
      <c r="A1" t="s">
        <v>44</v>
      </c>
    </row>
    <row r="2" customHeight="1" spans="1:5">
      <c r="A2" s="39" t="s">
        <v>45</v>
      </c>
      <c r="B2" s="39"/>
      <c r="C2" s="39"/>
      <c r="D2" s="39"/>
      <c r="E2" s="39"/>
    </row>
    <row r="3" customHeight="1" spans="1:5">
      <c r="A3" s="40" t="s">
        <v>2</v>
      </c>
      <c r="B3" s="39"/>
      <c r="C3" s="39"/>
      <c r="D3" s="39"/>
      <c r="E3" s="52" t="s">
        <v>3</v>
      </c>
    </row>
    <row r="4" customHeight="1" spans="1:5">
      <c r="A4" s="45" t="s">
        <v>46</v>
      </c>
      <c r="B4" s="45"/>
      <c r="C4" s="45" t="s">
        <v>47</v>
      </c>
      <c r="D4" s="45"/>
      <c r="E4" s="45"/>
    </row>
    <row r="5" s="51" customFormat="1" customHeight="1" spans="1:5">
      <c r="A5" s="45" t="s">
        <v>48</v>
      </c>
      <c r="B5" s="45" t="s">
        <v>49</v>
      </c>
      <c r="C5" s="45" t="s">
        <v>50</v>
      </c>
      <c r="D5" s="45" t="s">
        <v>51</v>
      </c>
      <c r="E5" s="45" t="s">
        <v>52</v>
      </c>
    </row>
    <row r="6" customHeight="1" spans="1:5">
      <c r="A6" s="46">
        <v>2010301</v>
      </c>
      <c r="B6" s="47" t="s">
        <v>53</v>
      </c>
      <c r="C6" s="48">
        <v>956732.7</v>
      </c>
      <c r="D6" s="68">
        <v>956732.7</v>
      </c>
      <c r="E6" s="48"/>
    </row>
    <row r="7" customHeight="1" spans="1:5">
      <c r="A7" s="46">
        <v>2010302</v>
      </c>
      <c r="B7" s="47" t="s">
        <v>54</v>
      </c>
      <c r="C7" s="48">
        <v>420000</v>
      </c>
      <c r="D7" s="48"/>
      <c r="E7" s="48">
        <v>420000</v>
      </c>
    </row>
    <row r="8" customHeight="1" spans="1:5">
      <c r="A8" s="46">
        <v>2050803</v>
      </c>
      <c r="B8" s="47" t="s">
        <v>55</v>
      </c>
      <c r="C8" s="48">
        <v>10000</v>
      </c>
      <c r="D8" s="48"/>
      <c r="E8" s="48">
        <v>10000</v>
      </c>
    </row>
    <row r="9" customHeight="1" spans="1:5">
      <c r="A9" s="46">
        <v>2080505</v>
      </c>
      <c r="B9" s="47" t="s">
        <v>56</v>
      </c>
      <c r="C9" s="48">
        <v>143200</v>
      </c>
      <c r="D9" s="48">
        <v>143200</v>
      </c>
      <c r="E9" s="48"/>
    </row>
    <row r="10" customHeight="1" spans="1:5">
      <c r="A10" s="46">
        <v>2101101</v>
      </c>
      <c r="B10" s="47" t="s">
        <v>57</v>
      </c>
      <c r="C10" s="48">
        <v>32216.7</v>
      </c>
      <c r="D10" s="48">
        <v>32216.7</v>
      </c>
      <c r="E10" s="48"/>
    </row>
    <row r="11" customHeight="1" spans="1:5">
      <c r="A11" s="46">
        <v>2101103</v>
      </c>
      <c r="B11" s="47" t="s">
        <v>58</v>
      </c>
      <c r="C11" s="48">
        <v>101716.68</v>
      </c>
      <c r="D11" s="48">
        <v>101716.68</v>
      </c>
      <c r="E11" s="48"/>
    </row>
    <row r="12" customHeight="1" spans="1:5">
      <c r="A12" s="46">
        <v>2210201</v>
      </c>
      <c r="B12" s="47" t="s">
        <v>59</v>
      </c>
      <c r="C12" s="48">
        <v>88394.4</v>
      </c>
      <c r="D12" s="48">
        <v>88394.4</v>
      </c>
      <c r="E12" s="48"/>
    </row>
    <row r="13" customHeight="1" spans="1:5">
      <c r="A13" s="46"/>
      <c r="B13" s="47"/>
      <c r="C13" s="48"/>
      <c r="D13" s="48"/>
      <c r="E13" s="48"/>
    </row>
    <row r="14" customHeight="1" spans="1:5">
      <c r="A14" s="46" t="s">
        <v>60</v>
      </c>
      <c r="B14" s="47"/>
      <c r="C14" s="48"/>
      <c r="D14" s="48"/>
      <c r="E14" s="48"/>
    </row>
    <row r="15" customHeight="1" spans="1:5">
      <c r="A15" s="45" t="s">
        <v>8</v>
      </c>
      <c r="B15" s="45"/>
      <c r="C15" s="48">
        <f>SUM(C6:C14)</f>
        <v>1752260.48</v>
      </c>
      <c r="D15" s="48">
        <f>SUM(D6:D14)</f>
        <v>1322260.48</v>
      </c>
      <c r="E15" s="48">
        <f>SUM(E6:E14)</f>
        <v>430000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D13" sqref="D13:D20"/>
    </sheetView>
  </sheetViews>
  <sheetFormatPr defaultColWidth="15.625" defaultRowHeight="24.95" customHeight="1" outlineLevelCol="4"/>
  <cols>
    <col min="1" max="1" width="12.25" style="63" customWidth="1"/>
    <col min="2" max="2" width="28.125" customWidth="1"/>
  </cols>
  <sheetData>
    <row r="1" customHeight="1" spans="1:1">
      <c r="A1" t="s">
        <v>61</v>
      </c>
    </row>
    <row r="2" customHeight="1" spans="1:5">
      <c r="A2" s="39" t="s">
        <v>62</v>
      </c>
      <c r="B2" s="39"/>
      <c r="C2" s="39"/>
      <c r="D2" s="39"/>
      <c r="E2" s="39"/>
    </row>
    <row r="3" customHeight="1" spans="1:5">
      <c r="A3" s="40" t="s">
        <v>2</v>
      </c>
      <c r="E3" s="52" t="s">
        <v>3</v>
      </c>
    </row>
    <row r="4" customHeight="1" spans="1:5">
      <c r="A4" s="45" t="s">
        <v>63</v>
      </c>
      <c r="B4" s="45"/>
      <c r="C4" s="45" t="s">
        <v>64</v>
      </c>
      <c r="D4" s="45"/>
      <c r="E4" s="45"/>
    </row>
    <row r="5" s="51" customFormat="1" customHeight="1" spans="1:5">
      <c r="A5" s="45" t="s">
        <v>48</v>
      </c>
      <c r="B5" s="45" t="s">
        <v>49</v>
      </c>
      <c r="C5" s="45" t="s">
        <v>8</v>
      </c>
      <c r="D5" s="45" t="s">
        <v>65</v>
      </c>
      <c r="E5" s="45" t="s">
        <v>66</v>
      </c>
    </row>
    <row r="6" customHeight="1" spans="1:5">
      <c r="A6" s="46">
        <v>30201</v>
      </c>
      <c r="B6" s="47" t="s">
        <v>67</v>
      </c>
      <c r="C6" s="48">
        <v>120000</v>
      </c>
      <c r="D6" s="48"/>
      <c r="E6" s="48">
        <v>112645</v>
      </c>
    </row>
    <row r="7" customHeight="1" spans="1:5">
      <c r="A7" s="46">
        <v>30229</v>
      </c>
      <c r="B7" s="47" t="s">
        <v>68</v>
      </c>
      <c r="C7" s="48">
        <v>312</v>
      </c>
      <c r="D7" s="48"/>
      <c r="E7" s="48">
        <v>312</v>
      </c>
    </row>
    <row r="8" customHeight="1" spans="1:5">
      <c r="A8" s="46">
        <v>30231</v>
      </c>
      <c r="B8" s="47" t="s">
        <v>69</v>
      </c>
      <c r="C8" s="48">
        <v>13000</v>
      </c>
      <c r="D8" s="48"/>
      <c r="E8" s="48">
        <v>13000</v>
      </c>
    </row>
    <row r="9" customHeight="1" spans="1:5">
      <c r="A9" s="46">
        <v>30239</v>
      </c>
      <c r="B9" s="47" t="s">
        <v>70</v>
      </c>
      <c r="C9" s="48">
        <v>45960</v>
      </c>
      <c r="D9" s="48"/>
      <c r="E9" s="48">
        <v>45960</v>
      </c>
    </row>
    <row r="10" customHeight="1" spans="1:5">
      <c r="A10" s="46">
        <v>30228</v>
      </c>
      <c r="B10" s="47" t="s">
        <v>71</v>
      </c>
      <c r="C10" s="48">
        <v>13847.3</v>
      </c>
      <c r="D10" s="48"/>
      <c r="E10" s="48">
        <v>13847.3</v>
      </c>
    </row>
    <row r="11" customHeight="1" spans="1:5">
      <c r="A11" s="46">
        <v>30207</v>
      </c>
      <c r="B11" s="47" t="s">
        <v>72</v>
      </c>
      <c r="C11" s="48">
        <v>13800</v>
      </c>
      <c r="D11" s="48"/>
      <c r="E11" s="48">
        <v>13800</v>
      </c>
    </row>
    <row r="12" customHeight="1" spans="1:5">
      <c r="A12" s="46">
        <v>30111</v>
      </c>
      <c r="B12" s="47" t="s">
        <v>73</v>
      </c>
      <c r="C12" s="48">
        <v>101716.68</v>
      </c>
      <c r="D12" s="48">
        <v>101716.68</v>
      </c>
      <c r="E12" s="48"/>
    </row>
    <row r="13" customHeight="1" spans="1:5">
      <c r="A13" s="46">
        <v>30108</v>
      </c>
      <c r="B13" s="47" t="s">
        <v>74</v>
      </c>
      <c r="C13" s="48">
        <v>143200</v>
      </c>
      <c r="D13" s="48">
        <v>143200</v>
      </c>
      <c r="E13" s="48"/>
    </row>
    <row r="14" customHeight="1" spans="1:5">
      <c r="A14" s="46">
        <v>30112</v>
      </c>
      <c r="B14" s="47" t="s">
        <v>75</v>
      </c>
      <c r="C14" s="48">
        <v>5018.5</v>
      </c>
      <c r="D14" s="48">
        <v>5018.5</v>
      </c>
      <c r="E14" s="48"/>
    </row>
    <row r="15" customHeight="1" spans="1:5">
      <c r="A15" s="46">
        <v>30107</v>
      </c>
      <c r="B15" s="47" t="s">
        <v>76</v>
      </c>
      <c r="C15" s="48">
        <v>95700</v>
      </c>
      <c r="D15" s="48">
        <v>95700</v>
      </c>
      <c r="E15" s="48"/>
    </row>
    <row r="16" customHeight="1" spans="1:5">
      <c r="A16" s="46">
        <v>30103</v>
      </c>
      <c r="B16" s="47" t="s">
        <v>77</v>
      </c>
      <c r="C16" s="48">
        <v>31585</v>
      </c>
      <c r="D16" s="48">
        <v>31585</v>
      </c>
      <c r="E16" s="48"/>
    </row>
    <row r="17" customHeight="1" spans="1:5">
      <c r="A17" s="46">
        <v>30102</v>
      </c>
      <c r="B17" s="47" t="s">
        <v>78</v>
      </c>
      <c r="C17" s="48">
        <v>247740</v>
      </c>
      <c r="D17" s="48">
        <v>247740</v>
      </c>
      <c r="E17" s="48"/>
    </row>
    <row r="18" customHeight="1" spans="1:5">
      <c r="A18" s="46">
        <v>30101</v>
      </c>
      <c r="B18" s="47" t="s">
        <v>79</v>
      </c>
      <c r="C18" s="48">
        <v>379020</v>
      </c>
      <c r="D18" s="48">
        <v>379020</v>
      </c>
      <c r="E18" s="48"/>
    </row>
    <row r="19" customHeight="1" spans="1:5">
      <c r="A19" s="46">
        <v>30110</v>
      </c>
      <c r="B19" s="47" t="s">
        <v>80</v>
      </c>
      <c r="C19" s="48">
        <v>30321.6</v>
      </c>
      <c r="D19" s="48">
        <v>30321.6</v>
      </c>
      <c r="E19" s="48"/>
    </row>
    <row r="20" customHeight="1" spans="1:5">
      <c r="A20" s="46">
        <v>30113</v>
      </c>
      <c r="B20" s="47" t="s">
        <v>59</v>
      </c>
      <c r="C20" s="48">
        <v>88394.4</v>
      </c>
      <c r="D20" s="48">
        <v>88394.4</v>
      </c>
      <c r="E20" s="48"/>
    </row>
    <row r="21" customHeight="1" spans="1:5">
      <c r="A21" s="46"/>
      <c r="B21" s="47"/>
      <c r="C21" s="48"/>
      <c r="D21" s="48"/>
      <c r="E21" s="48"/>
    </row>
    <row r="22" customHeight="1" spans="1:5">
      <c r="A22" s="46" t="s">
        <v>60</v>
      </c>
      <c r="B22" s="47"/>
      <c r="C22" s="48"/>
      <c r="D22" s="48"/>
      <c r="E22" s="48"/>
    </row>
    <row r="23" customHeight="1" spans="1:5">
      <c r="A23" s="66" t="s">
        <v>8</v>
      </c>
      <c r="B23" s="67"/>
      <c r="C23" s="48">
        <f>SUM(C6:C22)</f>
        <v>1329615.48</v>
      </c>
      <c r="D23" s="48">
        <f>SUM(D12:D22)</f>
        <v>1122696.18</v>
      </c>
      <c r="E23" s="48">
        <f>SUM(E6:E22)</f>
        <v>199564.3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H7" sqref="H7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81</v>
      </c>
    </row>
    <row r="2" ht="34.5" customHeight="1" spans="1:12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customHeight="1" spans="1:12">
      <c r="A3" s="40" t="s">
        <v>2</v>
      </c>
      <c r="L3" s="52" t="s">
        <v>3</v>
      </c>
    </row>
    <row r="4" ht="29.25" customHeight="1" spans="1:12">
      <c r="A4" s="45" t="s">
        <v>83</v>
      </c>
      <c r="B4" s="45"/>
      <c r="C4" s="45"/>
      <c r="D4" s="45"/>
      <c r="E4" s="45"/>
      <c r="F4" s="45"/>
      <c r="G4" s="45" t="s">
        <v>47</v>
      </c>
      <c r="H4" s="45"/>
      <c r="I4" s="45"/>
      <c r="J4" s="45"/>
      <c r="K4" s="45"/>
      <c r="L4" s="45"/>
    </row>
    <row r="5" s="64" customFormat="1" customHeight="1" spans="1:12">
      <c r="A5" s="65" t="s">
        <v>8</v>
      </c>
      <c r="B5" s="65" t="s">
        <v>84</v>
      </c>
      <c r="C5" s="65" t="s">
        <v>85</v>
      </c>
      <c r="D5" s="65"/>
      <c r="E5" s="65"/>
      <c r="F5" s="65" t="s">
        <v>86</v>
      </c>
      <c r="G5" s="65" t="s">
        <v>8</v>
      </c>
      <c r="H5" s="65" t="s">
        <v>84</v>
      </c>
      <c r="I5" s="65" t="s">
        <v>85</v>
      </c>
      <c r="J5" s="65"/>
      <c r="K5" s="65"/>
      <c r="L5" s="65" t="s">
        <v>86</v>
      </c>
    </row>
    <row r="6" s="64" customFormat="1" customHeight="1" spans="1:12">
      <c r="A6" s="65"/>
      <c r="B6" s="65"/>
      <c r="C6" s="65" t="s">
        <v>50</v>
      </c>
      <c r="D6" s="65" t="s">
        <v>87</v>
      </c>
      <c r="E6" s="65" t="s">
        <v>88</v>
      </c>
      <c r="F6" s="65"/>
      <c r="G6" s="65"/>
      <c r="H6" s="65"/>
      <c r="I6" s="65" t="s">
        <v>50</v>
      </c>
      <c r="J6" s="65" t="s">
        <v>87</v>
      </c>
      <c r="K6" s="65" t="s">
        <v>88</v>
      </c>
      <c r="L6" s="65"/>
    </row>
    <row r="7" ht="39" customHeight="1" spans="1:12">
      <c r="A7" s="48">
        <f>B7+C7+F7</f>
        <v>76000</v>
      </c>
      <c r="B7" s="48">
        <v>0</v>
      </c>
      <c r="C7" s="48">
        <f>SUM(D7:E7)</f>
        <v>70000</v>
      </c>
      <c r="D7" s="48"/>
      <c r="E7" s="48">
        <v>70000</v>
      </c>
      <c r="F7" s="48">
        <v>6000</v>
      </c>
      <c r="G7" s="48">
        <f>H7+I7+L7</f>
        <v>76000</v>
      </c>
      <c r="H7" s="48"/>
      <c r="I7" s="48">
        <f>J7+K7</f>
        <v>70000</v>
      </c>
      <c r="J7" s="48"/>
      <c r="K7" s="48">
        <v>70000</v>
      </c>
      <c r="L7" s="48">
        <v>6000</v>
      </c>
    </row>
    <row r="8" ht="40.5" customHeight="1" spans="1:1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6.2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A6" sqref="A6:B6"/>
    </sheetView>
  </sheetViews>
  <sheetFormatPr defaultColWidth="15.625" defaultRowHeight="24.95" customHeight="1" outlineLevelRow="7" outlineLevelCol="4"/>
  <cols>
    <col min="1" max="1" width="12.5" style="63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89</v>
      </c>
    </row>
    <row r="2" s="62" customFormat="1" ht="47.25" customHeight="1" spans="1:5">
      <c r="A2" s="39" t="s">
        <v>90</v>
      </c>
      <c r="B2" s="39"/>
      <c r="C2" s="39"/>
      <c r="D2" s="39"/>
      <c r="E2" s="39"/>
    </row>
    <row r="3" customHeight="1" spans="1:5">
      <c r="A3" s="40" t="s">
        <v>2</v>
      </c>
      <c r="E3" s="52" t="s">
        <v>3</v>
      </c>
    </row>
    <row r="4" customHeight="1" spans="1:5">
      <c r="A4" s="45" t="s">
        <v>46</v>
      </c>
      <c r="B4" s="45"/>
      <c r="C4" s="45" t="s">
        <v>47</v>
      </c>
      <c r="D4" s="45"/>
      <c r="E4" s="45"/>
    </row>
    <row r="5" s="51" customFormat="1" customHeight="1" spans="1:5">
      <c r="A5" s="45" t="s">
        <v>48</v>
      </c>
      <c r="B5" s="45" t="s">
        <v>49</v>
      </c>
      <c r="C5" s="45" t="s">
        <v>50</v>
      </c>
      <c r="D5" s="45" t="s">
        <v>51</v>
      </c>
      <c r="E5" s="45" t="s">
        <v>52</v>
      </c>
    </row>
    <row r="6" customHeight="1" spans="1:5">
      <c r="A6" s="46"/>
      <c r="B6" s="47"/>
      <c r="C6" s="48"/>
      <c r="D6" s="48"/>
      <c r="E6" s="48"/>
    </row>
    <row r="7" customHeight="1" spans="1:5">
      <c r="A7" s="46" t="s">
        <v>60</v>
      </c>
      <c r="B7" s="47"/>
      <c r="C7" s="48"/>
      <c r="D7" s="48"/>
      <c r="E7" s="48"/>
    </row>
    <row r="8" customHeight="1" spans="1:5">
      <c r="A8" s="45" t="s">
        <v>8</v>
      </c>
      <c r="B8" s="45"/>
      <c r="C8" s="48">
        <f>SUM(C6:C7)</f>
        <v>0</v>
      </c>
      <c r="D8" s="48">
        <f>SUM(D6:D7)</f>
        <v>0</v>
      </c>
      <c r="E8" s="48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C14" sqref="C14"/>
    </sheetView>
  </sheetViews>
  <sheetFormatPr defaultColWidth="9" defaultRowHeight="24.95" customHeight="1" outlineLevelCol="3"/>
  <cols>
    <col min="1" max="1" width="35.375" customWidth="1"/>
    <col min="2" max="2" width="14.5" customWidth="1"/>
    <col min="3" max="3" width="36.125" customWidth="1"/>
    <col min="4" max="4" width="15" customWidth="1"/>
  </cols>
  <sheetData>
    <row r="1" customHeight="1" spans="1:1">
      <c r="A1" t="s">
        <v>91</v>
      </c>
    </row>
    <row r="2" ht="40.5" customHeight="1" spans="1:4">
      <c r="A2" s="39" t="s">
        <v>92</v>
      </c>
      <c r="B2" s="39"/>
      <c r="C2" s="39"/>
      <c r="D2" s="39"/>
    </row>
    <row r="3" customHeight="1" spans="1:4">
      <c r="A3" s="40" t="s">
        <v>2</v>
      </c>
      <c r="D3" s="52" t="s">
        <v>3</v>
      </c>
    </row>
    <row r="4" customHeight="1" spans="1:4">
      <c r="A4" s="58" t="s">
        <v>93</v>
      </c>
      <c r="B4" s="58"/>
      <c r="C4" s="58" t="s">
        <v>94</v>
      </c>
      <c r="D4" s="58"/>
    </row>
    <row r="5" customHeight="1" spans="1:4">
      <c r="A5" s="58" t="s">
        <v>95</v>
      </c>
      <c r="B5" s="58" t="s">
        <v>96</v>
      </c>
      <c r="C5" s="58" t="s">
        <v>95</v>
      </c>
      <c r="D5" s="58" t="s">
        <v>96</v>
      </c>
    </row>
    <row r="6" ht="20.1" customHeight="1" spans="1:4">
      <c r="A6" s="59" t="s">
        <v>97</v>
      </c>
      <c r="B6" s="48">
        <v>1752260.48</v>
      </c>
      <c r="C6" s="59" t="s">
        <v>98</v>
      </c>
      <c r="D6" s="48">
        <v>1376732.7</v>
      </c>
    </row>
    <row r="7" ht="20.1" customHeight="1" spans="1:4">
      <c r="A7" s="60" t="s">
        <v>99</v>
      </c>
      <c r="B7" s="48"/>
      <c r="C7" s="59" t="s">
        <v>100</v>
      </c>
      <c r="D7" s="48"/>
    </row>
    <row r="8" ht="20.1" customHeight="1" spans="1:4">
      <c r="A8" s="60"/>
      <c r="B8" s="48"/>
      <c r="C8" s="59" t="s">
        <v>101</v>
      </c>
      <c r="D8" s="48"/>
    </row>
    <row r="9" ht="20.1" customHeight="1" spans="1:4">
      <c r="A9" s="60"/>
      <c r="B9" s="48"/>
      <c r="C9" s="59" t="s">
        <v>102</v>
      </c>
      <c r="D9" s="48"/>
    </row>
    <row r="10" ht="20.1" customHeight="1" spans="1:4">
      <c r="A10" s="60"/>
      <c r="B10" s="48"/>
      <c r="C10" s="59" t="s">
        <v>103</v>
      </c>
      <c r="D10" s="48">
        <v>10000</v>
      </c>
    </row>
    <row r="11" ht="20.1" customHeight="1" spans="1:4">
      <c r="A11" s="60"/>
      <c r="B11" s="48"/>
      <c r="C11" s="59" t="s">
        <v>104</v>
      </c>
      <c r="D11" s="48"/>
    </row>
    <row r="12" ht="20.1" customHeight="1" spans="1:4">
      <c r="A12" s="60"/>
      <c r="B12" s="48"/>
      <c r="C12" s="59" t="s">
        <v>105</v>
      </c>
      <c r="D12" s="48"/>
    </row>
    <row r="13" ht="20.1" customHeight="1" spans="1:4">
      <c r="A13" s="60"/>
      <c r="B13" s="48"/>
      <c r="C13" s="59" t="s">
        <v>106</v>
      </c>
      <c r="D13" s="48">
        <v>143200</v>
      </c>
    </row>
    <row r="14" ht="20.1" customHeight="1" spans="1:4">
      <c r="A14" s="59"/>
      <c r="B14" s="48"/>
      <c r="C14" s="59" t="s">
        <v>107</v>
      </c>
      <c r="D14" s="48"/>
    </row>
    <row r="15" ht="20.1" customHeight="1" spans="1:4">
      <c r="A15" s="59"/>
      <c r="B15" s="48"/>
      <c r="C15" s="59" t="s">
        <v>108</v>
      </c>
      <c r="D15" s="48">
        <v>133933.38</v>
      </c>
    </row>
    <row r="16" ht="20.1" customHeight="1" spans="1:4">
      <c r="A16" s="59"/>
      <c r="B16" s="48"/>
      <c r="C16" s="59" t="s">
        <v>109</v>
      </c>
      <c r="D16" s="48"/>
    </row>
    <row r="17" ht="20.1" customHeight="1" spans="1:4">
      <c r="A17" s="59"/>
      <c r="B17" s="48"/>
      <c r="C17" s="59" t="s">
        <v>110</v>
      </c>
      <c r="D17" s="48"/>
    </row>
    <row r="18" ht="20.1" customHeight="1" spans="1:4">
      <c r="A18" s="59"/>
      <c r="B18" s="48"/>
      <c r="C18" s="59" t="s">
        <v>111</v>
      </c>
      <c r="D18" s="48"/>
    </row>
    <row r="19" ht="20.1" customHeight="1" spans="1:4">
      <c r="A19" s="59"/>
      <c r="B19" s="48"/>
      <c r="C19" s="59" t="s">
        <v>112</v>
      </c>
      <c r="D19" s="48"/>
    </row>
    <row r="20" ht="20.1" customHeight="1" spans="1:4">
      <c r="A20" s="59"/>
      <c r="B20" s="48"/>
      <c r="C20" s="59" t="s">
        <v>113</v>
      </c>
      <c r="D20" s="48"/>
    </row>
    <row r="21" ht="20.1" customHeight="1" spans="1:4">
      <c r="A21" s="59"/>
      <c r="B21" s="48"/>
      <c r="C21" s="59" t="s">
        <v>114</v>
      </c>
      <c r="D21" s="48"/>
    </row>
    <row r="22" ht="20.1" customHeight="1" spans="1:4">
      <c r="A22" s="59"/>
      <c r="B22" s="48"/>
      <c r="C22" s="59" t="s">
        <v>115</v>
      </c>
      <c r="D22" s="48"/>
    </row>
    <row r="23" ht="20.1" customHeight="1" spans="1:4">
      <c r="A23" s="61"/>
      <c r="B23" s="48"/>
      <c r="C23" s="59" t="s">
        <v>116</v>
      </c>
      <c r="D23" s="48"/>
    </row>
    <row r="24" ht="20.1" customHeight="1" spans="1:4">
      <c r="A24" s="61"/>
      <c r="B24" s="48"/>
      <c r="C24" s="59" t="s">
        <v>117</v>
      </c>
      <c r="D24" s="48"/>
    </row>
    <row r="25" ht="20.1" customHeight="1" spans="1:4">
      <c r="A25" s="61"/>
      <c r="B25" s="48"/>
      <c r="C25" s="59" t="s">
        <v>118</v>
      </c>
      <c r="D25" s="48">
        <v>88394.4</v>
      </c>
    </row>
    <row r="26" ht="20.1" customHeight="1" spans="1:4">
      <c r="A26" s="61"/>
      <c r="B26" s="48"/>
      <c r="C26" s="59" t="s">
        <v>119</v>
      </c>
      <c r="D26" s="48"/>
    </row>
    <row r="27" ht="20.1" customHeight="1" spans="1:4">
      <c r="A27" s="61"/>
      <c r="B27" s="48"/>
      <c r="C27" s="59" t="s">
        <v>120</v>
      </c>
      <c r="D27" s="48"/>
    </row>
    <row r="28" ht="20.1" customHeight="1" spans="1:4">
      <c r="A28" s="61"/>
      <c r="B28" s="48"/>
      <c r="C28" s="59" t="s">
        <v>121</v>
      </c>
      <c r="D28" s="48"/>
    </row>
    <row r="29" ht="20.1" customHeight="1" spans="1:4">
      <c r="A29" s="61"/>
      <c r="B29" s="48"/>
      <c r="C29" s="59" t="s">
        <v>122</v>
      </c>
      <c r="D29" s="48"/>
    </row>
    <row r="30" ht="20.1" customHeight="1" spans="1:4">
      <c r="A30" s="61"/>
      <c r="B30" s="48"/>
      <c r="C30" s="59" t="s">
        <v>123</v>
      </c>
      <c r="D30" s="48"/>
    </row>
    <row r="31" ht="20.1" customHeight="1" spans="1:4">
      <c r="A31" s="61"/>
      <c r="B31" s="48"/>
      <c r="C31" s="59" t="s">
        <v>124</v>
      </c>
      <c r="D31" s="48"/>
    </row>
    <row r="32" ht="20.1" customHeight="1" spans="2:4">
      <c r="B32" s="48"/>
      <c r="C32" s="59" t="s">
        <v>125</v>
      </c>
      <c r="D32" s="48"/>
    </row>
    <row r="33" ht="20.1" customHeight="1" spans="1:4">
      <c r="A33" s="61"/>
      <c r="B33" s="48"/>
      <c r="C33" s="58"/>
      <c r="D33" s="48"/>
    </row>
    <row r="34" ht="20.1" customHeight="1" spans="1:4">
      <c r="A34" s="58" t="s">
        <v>126</v>
      </c>
      <c r="B34" s="48">
        <f>SUM(B7+B6)</f>
        <v>1752260.48</v>
      </c>
      <c r="C34" s="58" t="s">
        <v>127</v>
      </c>
      <c r="D34" s="48">
        <f>SUM(D6:D33)</f>
        <v>1752260.48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K24" sqref="K24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128</v>
      </c>
    </row>
    <row r="2" ht="35.25" customHeight="1" spans="1:12">
      <c r="A2" s="39" t="s">
        <v>129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customHeight="1" spans="1:12">
      <c r="A3" s="40"/>
      <c r="L3" s="57" t="s">
        <v>3</v>
      </c>
    </row>
    <row r="4" s="1" customFormat="1" ht="17.25" customHeight="1" spans="1:12">
      <c r="A4" s="53" t="s">
        <v>130</v>
      </c>
      <c r="B4" s="12" t="s">
        <v>131</v>
      </c>
      <c r="C4" s="12" t="s">
        <v>132</v>
      </c>
      <c r="D4" s="12" t="s">
        <v>133</v>
      </c>
      <c r="E4" s="12" t="s">
        <v>134</v>
      </c>
      <c r="F4" s="12" t="s">
        <v>135</v>
      </c>
      <c r="G4" s="12" t="s">
        <v>136</v>
      </c>
      <c r="H4" s="12" t="s">
        <v>137</v>
      </c>
      <c r="I4" s="12" t="s">
        <v>138</v>
      </c>
      <c r="J4" s="12" t="s">
        <v>139</v>
      </c>
      <c r="K4" s="12" t="s">
        <v>140</v>
      </c>
      <c r="L4" s="12" t="s">
        <v>141</v>
      </c>
    </row>
    <row r="5" s="1" customFormat="1" ht="17.25" customHeight="1" spans="1:12">
      <c r="A5" s="5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5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56" t="s">
        <v>142</v>
      </c>
      <c r="B7" s="48">
        <v>1752260.48</v>
      </c>
      <c r="C7" s="47"/>
      <c r="D7" s="47"/>
      <c r="E7" s="48">
        <v>1752260.48</v>
      </c>
      <c r="F7" s="48">
        <v>1752260.48</v>
      </c>
      <c r="G7" s="47"/>
      <c r="H7" s="47"/>
      <c r="I7" s="47"/>
      <c r="J7" s="47"/>
      <c r="K7" s="47"/>
      <c r="L7" s="47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tabSelected="1" workbookViewId="0">
      <selection activeCell="D13" sqref="D13"/>
    </sheetView>
  </sheetViews>
  <sheetFormatPr defaultColWidth="15.625" defaultRowHeight="24.95" customHeight="1"/>
  <cols>
    <col min="1" max="1" width="8" customWidth="1"/>
    <col min="2" max="2" width="12.75" customWidth="1"/>
    <col min="3" max="3" width="13.375" customWidth="1"/>
    <col min="4" max="4" width="13.25" customWidth="1"/>
    <col min="5" max="5" width="14.25" customWidth="1"/>
    <col min="6" max="6" width="15" customWidth="1"/>
    <col min="7" max="7" width="15.5" customWidth="1"/>
    <col min="8" max="8" width="22.125" customWidth="1"/>
    <col min="9" max="9" width="6.375" customWidth="1"/>
  </cols>
  <sheetData>
    <row r="1" customHeight="1" spans="1:1">
      <c r="A1" t="s">
        <v>143</v>
      </c>
    </row>
    <row r="2" ht="31.5" customHeight="1" spans="1:9">
      <c r="A2" s="39" t="s">
        <v>144</v>
      </c>
      <c r="B2" s="39"/>
      <c r="C2" s="39"/>
      <c r="D2" s="39"/>
      <c r="E2" s="39"/>
      <c r="F2" s="39"/>
      <c r="G2" s="39"/>
      <c r="H2" s="39"/>
      <c r="I2" s="39"/>
    </row>
    <row r="3" customHeight="1" spans="1:9">
      <c r="A3" s="40" t="s">
        <v>2</v>
      </c>
      <c r="I3" s="52" t="s">
        <v>3</v>
      </c>
    </row>
    <row r="4" s="38" customFormat="1" customHeight="1" spans="1:9">
      <c r="A4" s="41" t="s">
        <v>46</v>
      </c>
      <c r="B4" s="41"/>
      <c r="C4" s="42" t="s">
        <v>8</v>
      </c>
      <c r="D4" s="43" t="s">
        <v>51</v>
      </c>
      <c r="E4" s="44"/>
      <c r="F4" s="44"/>
      <c r="G4" s="42" t="s">
        <v>52</v>
      </c>
      <c r="H4" s="42"/>
      <c r="I4" s="42"/>
    </row>
    <row r="5" s="38" customFormat="1" ht="36.75" customHeight="1" spans="1:9">
      <c r="A5" s="41" t="s">
        <v>48</v>
      </c>
      <c r="B5" s="41" t="s">
        <v>49</v>
      </c>
      <c r="C5" s="42"/>
      <c r="D5" s="42" t="s">
        <v>50</v>
      </c>
      <c r="E5" s="45" t="s">
        <v>65</v>
      </c>
      <c r="F5" s="45" t="s">
        <v>66</v>
      </c>
      <c r="G5" s="42" t="s">
        <v>50</v>
      </c>
      <c r="H5" s="42" t="s">
        <v>145</v>
      </c>
      <c r="I5" s="42" t="s">
        <v>146</v>
      </c>
    </row>
    <row r="6" customHeight="1" spans="1:9">
      <c r="A6" s="46">
        <v>2010301</v>
      </c>
      <c r="B6" s="47" t="s">
        <v>53</v>
      </c>
      <c r="C6" s="48">
        <v>956732.7</v>
      </c>
      <c r="D6" s="48">
        <f>E6+F6</f>
        <v>956732.7</v>
      </c>
      <c r="E6" s="48">
        <v>757168.4</v>
      </c>
      <c r="F6" s="48">
        <v>199564.3</v>
      </c>
      <c r="G6" s="48"/>
      <c r="H6" s="48"/>
      <c r="I6" s="48"/>
    </row>
    <row r="7" ht="51" customHeight="1" spans="1:9">
      <c r="A7" s="46">
        <v>2010302</v>
      </c>
      <c r="B7" s="49" t="s">
        <v>54</v>
      </c>
      <c r="C7" s="48">
        <v>420000</v>
      </c>
      <c r="D7" s="48"/>
      <c r="E7" s="48"/>
      <c r="F7" s="48"/>
      <c r="G7" s="48">
        <v>420000</v>
      </c>
      <c r="H7" s="48">
        <v>420000</v>
      </c>
      <c r="I7" s="48"/>
    </row>
    <row r="8" customHeight="1" spans="1:9">
      <c r="A8" s="46">
        <v>2050803</v>
      </c>
      <c r="B8" s="47" t="s">
        <v>55</v>
      </c>
      <c r="C8" s="48">
        <v>10000</v>
      </c>
      <c r="D8" s="48"/>
      <c r="E8" s="48"/>
      <c r="F8" s="48"/>
      <c r="G8" s="48">
        <v>10000</v>
      </c>
      <c r="H8" s="48">
        <v>10000</v>
      </c>
      <c r="I8" s="48"/>
    </row>
    <row r="9" ht="44" customHeight="1" spans="1:9">
      <c r="A9" s="46">
        <v>2080505</v>
      </c>
      <c r="B9" s="49" t="s">
        <v>56</v>
      </c>
      <c r="C9" s="48">
        <v>143200</v>
      </c>
      <c r="D9" s="48">
        <v>143200</v>
      </c>
      <c r="E9" s="48">
        <v>143200</v>
      </c>
      <c r="F9" s="48"/>
      <c r="G9" s="48"/>
      <c r="H9" s="48"/>
      <c r="I9" s="48"/>
    </row>
    <row r="10" customHeight="1" spans="1:9">
      <c r="A10" s="46">
        <v>2101101</v>
      </c>
      <c r="B10" s="47" t="s">
        <v>57</v>
      </c>
      <c r="C10" s="48">
        <v>32216.7</v>
      </c>
      <c r="D10" s="48">
        <v>32216.7</v>
      </c>
      <c r="E10" s="48">
        <v>32216.7</v>
      </c>
      <c r="F10" s="48"/>
      <c r="G10" s="48"/>
      <c r="H10" s="48"/>
      <c r="I10" s="48"/>
    </row>
    <row r="11" customHeight="1" spans="1:9">
      <c r="A11" s="46">
        <v>2101103</v>
      </c>
      <c r="B11" s="49" t="s">
        <v>58</v>
      </c>
      <c r="C11" s="48">
        <v>101716.68</v>
      </c>
      <c r="D11" s="48">
        <v>101716.68</v>
      </c>
      <c r="E11" s="48">
        <v>101716.68</v>
      </c>
      <c r="F11" s="48"/>
      <c r="G11" s="48"/>
      <c r="H11" s="48"/>
      <c r="I11" s="48"/>
    </row>
    <row r="12" customHeight="1" spans="1:9">
      <c r="A12" s="46">
        <v>2210201</v>
      </c>
      <c r="B12" s="47" t="s">
        <v>59</v>
      </c>
      <c r="C12" s="48">
        <v>88394.4</v>
      </c>
      <c r="D12" s="48">
        <f>E12+F12</f>
        <v>88394.4</v>
      </c>
      <c r="E12" s="48">
        <v>88394.4</v>
      </c>
      <c r="F12" s="48"/>
      <c r="G12" s="48"/>
      <c r="H12" s="48"/>
      <c r="I12" s="48"/>
    </row>
    <row r="13" customHeight="1" spans="1:9">
      <c r="A13" s="45" t="s">
        <v>8</v>
      </c>
      <c r="B13" s="45"/>
      <c r="C13" s="48">
        <f>SUM(C6:C12)</f>
        <v>1752260.48</v>
      </c>
      <c r="D13" s="48">
        <f t="shared" ref="D13:I13" si="0">SUM(D6:D12)</f>
        <v>1322260.48</v>
      </c>
      <c r="E13" s="48">
        <f>SUM(E6:E12)</f>
        <v>1122696.18</v>
      </c>
      <c r="F13" s="48">
        <f>SUM(F6:F12)</f>
        <v>199564.3</v>
      </c>
      <c r="G13" s="48">
        <f>SUM(G6:G12)</f>
        <v>430000</v>
      </c>
      <c r="H13" s="48">
        <f>SUM(H6:H12)</f>
        <v>430000</v>
      </c>
      <c r="I13" s="48"/>
    </row>
    <row r="14" ht="32.25" customHeight="1" spans="1:9">
      <c r="A14" s="50"/>
      <c r="B14" s="50"/>
      <c r="C14" s="50"/>
      <c r="D14" s="50"/>
      <c r="E14" s="50"/>
      <c r="F14" s="50"/>
      <c r="G14" s="50"/>
      <c r="H14" s="50"/>
      <c r="I14" s="50"/>
    </row>
    <row r="15" ht="30.75" customHeight="1" spans="1:9">
      <c r="A15" s="51"/>
      <c r="B15" s="51"/>
      <c r="C15" s="51"/>
      <c r="D15" s="51"/>
      <c r="E15" s="51"/>
      <c r="F15" s="51"/>
      <c r="G15" s="51"/>
      <c r="H15" s="51"/>
      <c r="I15" s="51"/>
    </row>
    <row r="16" customHeight="1" spans="7:7">
      <c r="G16" t="s">
        <v>147</v>
      </c>
    </row>
  </sheetData>
  <mergeCells count="8">
    <mergeCell ref="A2:I2"/>
    <mergeCell ref="A4:B4"/>
    <mergeCell ref="D4:F4"/>
    <mergeCell ref="G4:I4"/>
    <mergeCell ref="A13:B13"/>
    <mergeCell ref="A14:I14"/>
    <mergeCell ref="A15:I15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9"/>
  <sheetViews>
    <sheetView workbookViewId="0">
      <selection activeCell="O17" sqref="O17"/>
    </sheetView>
  </sheetViews>
  <sheetFormatPr defaultColWidth="9" defaultRowHeight="13.5"/>
  <cols>
    <col min="1" max="1" width="12.875" style="2" customWidth="1"/>
    <col min="2" max="2" width="18.375" style="2" customWidth="1"/>
    <col min="3" max="3" width="15.125" style="2" customWidth="1"/>
    <col min="4" max="4" width="8.375" style="2" customWidth="1"/>
    <col min="5" max="5" width="8.5" style="2" customWidth="1"/>
    <col min="6" max="6" width="12.25" style="2" customWidth="1"/>
    <col min="7" max="7" width="11.5" style="2"/>
    <col min="8" max="8" width="8.875" style="2" customWidth="1"/>
    <col min="9" max="9" width="10.25" style="2" customWidth="1"/>
    <col min="10" max="10" width="23.75" style="2" customWidth="1"/>
    <col min="11" max="11" width="15.25" style="2" customWidth="1"/>
    <col min="12" max="16384" width="9" style="2"/>
  </cols>
  <sheetData>
    <row r="1" spans="1:11">
      <c r="A1" t="s">
        <v>148</v>
      </c>
      <c r="B1" s="3"/>
      <c r="C1" s="4" t="s">
        <v>149</v>
      </c>
      <c r="D1" s="4" t="s">
        <v>149</v>
      </c>
      <c r="E1" s="4" t="s">
        <v>149</v>
      </c>
      <c r="F1" s="4" t="s">
        <v>149</v>
      </c>
      <c r="G1" s="4" t="s">
        <v>149</v>
      </c>
      <c r="H1" s="4" t="s">
        <v>149</v>
      </c>
      <c r="I1" s="4" t="s">
        <v>149</v>
      </c>
      <c r="J1" s="4" t="s">
        <v>149</v>
      </c>
      <c r="K1" s="4" t="s">
        <v>149</v>
      </c>
    </row>
    <row r="2" ht="27" spans="1:11">
      <c r="A2" s="5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151</v>
      </c>
      <c r="E3" s="8"/>
      <c r="F3" s="9"/>
      <c r="G3" s="10"/>
      <c r="H3" s="11"/>
      <c r="I3" s="33"/>
      <c r="J3" s="34" t="s">
        <v>3</v>
      </c>
      <c r="K3" s="34"/>
    </row>
    <row r="4" s="1" customFormat="1" ht="27" customHeight="1" spans="1:11">
      <c r="A4" s="12" t="s">
        <v>152</v>
      </c>
      <c r="B4" s="12" t="s">
        <v>153</v>
      </c>
      <c r="C4" s="12" t="s">
        <v>154</v>
      </c>
      <c r="D4" s="12" t="s">
        <v>155</v>
      </c>
      <c r="E4" s="12" t="s">
        <v>156</v>
      </c>
      <c r="F4" s="12" t="s">
        <v>7</v>
      </c>
      <c r="G4" s="12"/>
      <c r="H4" s="12"/>
      <c r="I4" s="12" t="s">
        <v>157</v>
      </c>
      <c r="J4" s="12" t="s">
        <v>158</v>
      </c>
      <c r="K4" s="12" t="s">
        <v>159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145</v>
      </c>
      <c r="H5" s="12" t="s">
        <v>146</v>
      </c>
      <c r="I5" s="12"/>
      <c r="J5" s="12"/>
      <c r="K5" s="12"/>
    </row>
    <row r="6" ht="27" customHeight="1" spans="1:11">
      <c r="A6" s="13" t="s">
        <v>160</v>
      </c>
      <c r="B6" s="14"/>
      <c r="C6" s="15"/>
      <c r="D6" s="16"/>
      <c r="E6" s="16"/>
      <c r="F6" s="17">
        <v>430000</v>
      </c>
      <c r="G6" s="18">
        <v>430000</v>
      </c>
      <c r="H6" s="14"/>
      <c r="I6" s="14"/>
      <c r="J6" s="35"/>
      <c r="K6" s="35"/>
    </row>
    <row r="7" ht="27" customHeight="1" spans="1:11">
      <c r="A7" s="13" t="s">
        <v>161</v>
      </c>
      <c r="B7" s="14"/>
      <c r="C7" s="15"/>
      <c r="D7" s="16"/>
      <c r="E7" s="16"/>
      <c r="F7" s="17">
        <v>430000</v>
      </c>
      <c r="G7" s="18">
        <v>430000</v>
      </c>
      <c r="H7" s="14"/>
      <c r="I7" s="14"/>
      <c r="J7" s="35"/>
      <c r="K7" s="35"/>
    </row>
    <row r="8" ht="27" customHeight="1" spans="1:11">
      <c r="A8" s="19" t="s">
        <v>162</v>
      </c>
      <c r="B8" s="20" t="s">
        <v>163</v>
      </c>
      <c r="C8" s="21" t="s">
        <v>164</v>
      </c>
      <c r="D8" s="22"/>
      <c r="E8" s="22"/>
      <c r="F8" s="23">
        <v>100000</v>
      </c>
      <c r="G8" s="24">
        <v>100000</v>
      </c>
      <c r="H8" s="25"/>
      <c r="I8" s="36" t="s">
        <v>165</v>
      </c>
      <c r="J8" s="35" t="s">
        <v>166</v>
      </c>
      <c r="K8" s="35" t="s">
        <v>167</v>
      </c>
    </row>
    <row r="9" ht="21" customHeight="1" spans="1:11">
      <c r="A9" s="26"/>
      <c r="B9" s="20"/>
      <c r="C9" s="21"/>
      <c r="D9" s="27"/>
      <c r="E9" s="27"/>
      <c r="F9" s="28"/>
      <c r="G9" s="29"/>
      <c r="H9" s="30"/>
      <c r="I9" s="36" t="s">
        <v>168</v>
      </c>
      <c r="J9" s="35" t="s">
        <v>166</v>
      </c>
      <c r="K9" s="35" t="s">
        <v>169</v>
      </c>
    </row>
    <row r="10" ht="27" customHeight="1" spans="1:11">
      <c r="A10" s="26"/>
      <c r="B10" s="20" t="s">
        <v>170</v>
      </c>
      <c r="C10" s="21" t="s">
        <v>164</v>
      </c>
      <c r="D10" s="22"/>
      <c r="E10" s="22"/>
      <c r="F10" s="23">
        <v>10000</v>
      </c>
      <c r="G10" s="24">
        <v>10000</v>
      </c>
      <c r="H10" s="25"/>
      <c r="I10" s="36" t="s">
        <v>165</v>
      </c>
      <c r="J10" s="37" t="s">
        <v>171</v>
      </c>
      <c r="K10" s="35" t="s">
        <v>167</v>
      </c>
    </row>
    <row r="11" ht="22" customHeight="1" spans="1:11">
      <c r="A11" s="26"/>
      <c r="B11" s="20"/>
      <c r="C11" s="21"/>
      <c r="D11" s="27"/>
      <c r="E11" s="27"/>
      <c r="F11" s="28"/>
      <c r="G11" s="29"/>
      <c r="H11" s="30"/>
      <c r="I11" s="36" t="s">
        <v>168</v>
      </c>
      <c r="J11" s="37" t="s">
        <v>171</v>
      </c>
      <c r="K11" s="35" t="s">
        <v>169</v>
      </c>
    </row>
    <row r="12" ht="27" customHeight="1" spans="1:11">
      <c r="A12" s="26"/>
      <c r="B12" s="20" t="s">
        <v>172</v>
      </c>
      <c r="C12" s="21" t="s">
        <v>164</v>
      </c>
      <c r="D12" s="22"/>
      <c r="E12" s="22"/>
      <c r="F12" s="23">
        <v>50000</v>
      </c>
      <c r="G12" s="24">
        <v>50000</v>
      </c>
      <c r="H12" s="25"/>
      <c r="I12" s="36" t="s">
        <v>165</v>
      </c>
      <c r="J12" s="35" t="s">
        <v>173</v>
      </c>
      <c r="K12" s="35" t="s">
        <v>167</v>
      </c>
    </row>
    <row r="13" ht="27" customHeight="1" spans="1:11">
      <c r="A13" s="26"/>
      <c r="B13" s="20"/>
      <c r="C13" s="21"/>
      <c r="D13" s="27"/>
      <c r="E13" s="27"/>
      <c r="F13" s="28"/>
      <c r="G13" s="29"/>
      <c r="H13" s="30"/>
      <c r="I13" s="36" t="s">
        <v>168</v>
      </c>
      <c r="J13" s="35" t="s">
        <v>173</v>
      </c>
      <c r="K13" s="35" t="s">
        <v>169</v>
      </c>
    </row>
    <row r="14" ht="30" customHeight="1" spans="1:11">
      <c r="A14" s="26"/>
      <c r="B14" s="20" t="s">
        <v>174</v>
      </c>
      <c r="C14" s="21" t="s">
        <v>164</v>
      </c>
      <c r="D14" s="22"/>
      <c r="E14" s="22"/>
      <c r="F14" s="17">
        <v>100000</v>
      </c>
      <c r="G14" s="31">
        <v>100000</v>
      </c>
      <c r="H14" s="22"/>
      <c r="I14" s="36" t="s">
        <v>165</v>
      </c>
      <c r="J14" s="13" t="s">
        <v>175</v>
      </c>
      <c r="K14" s="13" t="s">
        <v>167</v>
      </c>
    </row>
    <row r="15" ht="24" customHeight="1" spans="1:11">
      <c r="A15" s="26"/>
      <c r="B15" s="20"/>
      <c r="C15" s="21"/>
      <c r="D15" s="27"/>
      <c r="E15" s="27"/>
      <c r="F15" s="17"/>
      <c r="G15" s="31"/>
      <c r="H15" s="27"/>
      <c r="I15" s="36" t="s">
        <v>168</v>
      </c>
      <c r="J15" s="13" t="s">
        <v>175</v>
      </c>
      <c r="K15" s="13" t="s">
        <v>176</v>
      </c>
    </row>
    <row r="16" ht="27" customHeight="1" spans="1:11">
      <c r="A16" s="26"/>
      <c r="B16" s="20" t="s">
        <v>177</v>
      </c>
      <c r="C16" s="21" t="s">
        <v>164</v>
      </c>
      <c r="D16" s="22"/>
      <c r="E16" s="22"/>
      <c r="F16" s="17">
        <v>90000</v>
      </c>
      <c r="G16" s="31">
        <v>90000</v>
      </c>
      <c r="H16" s="22"/>
      <c r="I16" s="36" t="s">
        <v>165</v>
      </c>
      <c r="J16" s="13" t="s">
        <v>178</v>
      </c>
      <c r="K16" s="13" t="s">
        <v>179</v>
      </c>
    </row>
    <row r="17" ht="27" spans="1:11">
      <c r="A17" s="26"/>
      <c r="B17" s="20"/>
      <c r="C17" s="21"/>
      <c r="D17" s="27"/>
      <c r="E17" s="27"/>
      <c r="F17" s="17"/>
      <c r="G17" s="31"/>
      <c r="H17" s="27"/>
      <c r="I17" s="36" t="s">
        <v>168</v>
      </c>
      <c r="J17" s="13" t="s">
        <v>180</v>
      </c>
      <c r="K17" s="13" t="s">
        <v>181</v>
      </c>
    </row>
    <row r="18" spans="1:11">
      <c r="A18" s="26"/>
      <c r="B18" s="20" t="s">
        <v>182</v>
      </c>
      <c r="C18" s="21" t="s">
        <v>164</v>
      </c>
      <c r="D18" s="22"/>
      <c r="E18" s="22"/>
      <c r="F18" s="17">
        <v>80000</v>
      </c>
      <c r="G18" s="31">
        <v>80000</v>
      </c>
      <c r="H18" s="22"/>
      <c r="I18" s="36" t="s">
        <v>165</v>
      </c>
      <c r="J18" s="13" t="s">
        <v>183</v>
      </c>
      <c r="K18" s="13" t="s">
        <v>184</v>
      </c>
    </row>
    <row r="19" ht="27" spans="1:11">
      <c r="A19" s="32"/>
      <c r="B19" s="20"/>
      <c r="C19" s="21"/>
      <c r="D19" s="27"/>
      <c r="E19" s="27"/>
      <c r="F19" s="17"/>
      <c r="G19" s="31"/>
      <c r="H19" s="27"/>
      <c r="I19" s="36" t="s">
        <v>168</v>
      </c>
      <c r="J19" s="13" t="s">
        <v>183</v>
      </c>
      <c r="K19" s="13" t="s">
        <v>185</v>
      </c>
    </row>
  </sheetData>
  <mergeCells count="55">
    <mergeCell ref="A2:K2"/>
    <mergeCell ref="A3:B3"/>
    <mergeCell ref="J3:K3"/>
    <mergeCell ref="F4:H4"/>
    <mergeCell ref="A4:A5"/>
    <mergeCell ref="A8:A19"/>
    <mergeCell ref="B4:B5"/>
    <mergeCell ref="B8:B9"/>
    <mergeCell ref="B10:B11"/>
    <mergeCell ref="B12:B13"/>
    <mergeCell ref="B14:B15"/>
    <mergeCell ref="B16:B17"/>
    <mergeCell ref="B18:B19"/>
    <mergeCell ref="C4:C5"/>
    <mergeCell ref="C8:C9"/>
    <mergeCell ref="C10:C11"/>
    <mergeCell ref="C12:C13"/>
    <mergeCell ref="C14:C15"/>
    <mergeCell ref="C16:C17"/>
    <mergeCell ref="C18:C19"/>
    <mergeCell ref="D4:D5"/>
    <mergeCell ref="D8:D9"/>
    <mergeCell ref="D10:D11"/>
    <mergeCell ref="D12:D13"/>
    <mergeCell ref="D14:D15"/>
    <mergeCell ref="D16:D17"/>
    <mergeCell ref="D18:D19"/>
    <mergeCell ref="E4:E5"/>
    <mergeCell ref="E8:E9"/>
    <mergeCell ref="E10:E11"/>
    <mergeCell ref="E12:E13"/>
    <mergeCell ref="E14:E15"/>
    <mergeCell ref="E16:E17"/>
    <mergeCell ref="E18:E19"/>
    <mergeCell ref="F8:F9"/>
    <mergeCell ref="F10:F11"/>
    <mergeCell ref="F12:F13"/>
    <mergeCell ref="F14:F15"/>
    <mergeCell ref="F16:F17"/>
    <mergeCell ref="F18:F19"/>
    <mergeCell ref="G8:G9"/>
    <mergeCell ref="G10:G11"/>
    <mergeCell ref="G12:G13"/>
    <mergeCell ref="G14:G15"/>
    <mergeCell ref="G16:G17"/>
    <mergeCell ref="G18:G19"/>
    <mergeCell ref="H8:H9"/>
    <mergeCell ref="H10:H11"/>
    <mergeCell ref="H12:H13"/>
    <mergeCell ref="H14:H15"/>
    <mergeCell ref="H16:H17"/>
    <mergeCell ref="H18:H19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lenovo77</cp:lastModifiedBy>
  <dcterms:created xsi:type="dcterms:W3CDTF">2017-01-10T03:02:00Z</dcterms:created>
  <cp:lastPrinted>2018-02-05T07:46:00Z</cp:lastPrinted>
  <dcterms:modified xsi:type="dcterms:W3CDTF">2020-03-28T09:13:28Z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true</vt:bool>
  </property>
</Properties>
</file>