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firstSheet="4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12"/>
            <rFont val="宋体"/>
            <charset val="134"/>
          </rPr>
          <t>一般行政管理事务</t>
        </r>
      </text>
    </comment>
    <comment ref="B8" authorId="0">
      <text>
        <r>
          <rPr>
            <sz val="12"/>
            <rFont val="宋体"/>
            <charset val="134"/>
          </rPr>
          <t>市场监督管理专项</t>
        </r>
      </text>
    </comment>
    <comment ref="B9" authorId="0">
      <text>
        <r>
          <rPr>
            <sz val="12"/>
            <rFont val="宋体"/>
            <charset val="134"/>
          </rPr>
          <t>市场监管执法</t>
        </r>
      </text>
    </comment>
    <comment ref="B10" authorId="0">
      <text>
        <r>
          <rPr>
            <sz val="12"/>
            <rFont val="宋体"/>
            <charset val="134"/>
          </rPr>
          <t>信息化建设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12"/>
            <rFont val="宋体"/>
            <charset val="134"/>
          </rPr>
          <t>一般行政管理事务</t>
        </r>
      </text>
    </comment>
    <comment ref="B8" authorId="0">
      <text>
        <r>
          <rPr>
            <sz val="12"/>
            <rFont val="宋体"/>
            <charset val="134"/>
          </rPr>
          <t>市场监督管理专项</t>
        </r>
      </text>
    </comment>
    <comment ref="B9" authorId="0">
      <text>
        <r>
          <rPr>
            <sz val="12"/>
            <rFont val="宋体"/>
            <charset val="134"/>
          </rPr>
          <t>市场监管执法</t>
        </r>
      </text>
    </comment>
    <comment ref="B10" authorId="0">
      <text>
        <r>
          <rPr>
            <sz val="12"/>
            <rFont val="宋体"/>
            <charset val="134"/>
          </rPr>
          <t>信息化建设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A8" authorId="0">
      <text>
        <r>
          <rPr>
            <sz val="12"/>
            <rFont val="宋体"/>
            <charset val="134"/>
          </rPr>
          <t>04-工商行政业务管理</t>
        </r>
      </text>
    </comment>
    <comment ref="B10" authorId="0">
      <text>
        <r>
          <rPr>
            <sz val="12"/>
            <rFont val="宋体"/>
            <charset val="134"/>
          </rPr>
          <t>T203848.150-工商行政监管</t>
        </r>
      </text>
    </comment>
    <comment ref="J10" authorId="0">
      <text>
        <r>
          <rPr>
            <sz val="12"/>
            <rFont val="宋体"/>
            <charset val="134"/>
          </rPr>
          <t xml:space="preserve"> 流通领域商品质量抽检次数		</t>
        </r>
      </text>
    </comment>
    <comment ref="K10" authorId="0">
      <text>
        <r>
          <rPr>
            <sz val="12"/>
            <rFont val="宋体"/>
            <charset val="134"/>
          </rPr>
          <t xml:space="preserve"> 100次			
</t>
        </r>
      </text>
    </comment>
    <comment ref="J11" authorId="0">
      <text>
        <r>
          <rPr>
            <sz val="12"/>
            <rFont val="宋体"/>
            <charset val="134"/>
          </rPr>
          <t xml:space="preserve"> 消费者权益保护、工商法律宣传次数	</t>
        </r>
      </text>
    </comment>
    <comment ref="K11" authorId="0">
      <text>
        <r>
          <rPr>
            <sz val="12"/>
            <rFont val="宋体"/>
            <charset val="134"/>
          </rPr>
          <t xml:space="preserve"> 12次</t>
        </r>
      </text>
    </comment>
    <comment ref="J12" authorId="0">
      <text>
        <r>
          <rPr>
            <sz val="12"/>
            <rFont val="宋体"/>
            <charset val="134"/>
          </rPr>
          <t xml:space="preserve">抽查企业公示信息户数	
"		
</t>
        </r>
      </text>
    </comment>
    <comment ref="K12" authorId="0">
      <text>
        <r>
          <rPr>
            <sz val="12"/>
            <rFont val="宋体"/>
            <charset val="134"/>
          </rPr>
          <t>350户</t>
        </r>
      </text>
    </comment>
    <comment ref="J13" authorId="0">
      <text>
        <r>
          <rPr>
            <sz val="12"/>
            <rFont val="宋体"/>
            <charset val="134"/>
          </rPr>
          <t>营业执照购置数量</t>
        </r>
      </text>
    </comment>
    <comment ref="K13" authorId="0">
      <text>
        <r>
          <rPr>
            <sz val="12"/>
            <rFont val="宋体"/>
            <charset val="134"/>
          </rPr>
          <t>1.5万册</t>
        </r>
      </text>
    </comment>
    <comment ref="J14" authorId="0">
      <text>
        <r>
          <rPr>
            <sz val="12"/>
            <rFont val="宋体"/>
            <charset val="134"/>
          </rPr>
          <t xml:space="preserve"> 企业公示信息抽查完成率		</t>
        </r>
      </text>
    </comment>
    <comment ref="K14" authorId="0">
      <text>
        <r>
          <rPr>
            <sz val="12"/>
            <rFont val="宋体"/>
            <charset val="134"/>
          </rPr>
          <t xml:space="preserve"> 95%</t>
        </r>
      </text>
    </comment>
    <comment ref="J15" authorId="0">
      <text>
        <r>
          <rPr>
            <sz val="12"/>
            <rFont val="宋体"/>
            <charset val="134"/>
          </rPr>
          <t xml:space="preserve">商品抽检完成率	</t>
        </r>
      </text>
    </comment>
    <comment ref="K15" authorId="0">
      <text>
        <r>
          <rPr>
            <sz val="12"/>
            <rFont val="宋体"/>
            <charset val="134"/>
          </rPr>
          <t xml:space="preserve"> 90%  </t>
        </r>
      </text>
    </comment>
    <comment ref="J16" authorId="0">
      <text>
        <r>
          <rPr>
            <sz val="12"/>
            <rFont val="宋体"/>
            <charset val="134"/>
          </rPr>
          <t>消费者权益保护、工商法律宣传社会影响面</t>
        </r>
      </text>
    </comment>
    <comment ref="K16" authorId="0">
      <text>
        <r>
          <rPr>
            <sz val="12"/>
            <rFont val="宋体"/>
            <charset val="134"/>
          </rPr>
          <t xml:space="preserve"> 95%</t>
        </r>
      </text>
    </comment>
    <comment ref="J17" authorId="0">
      <text>
        <r>
          <rPr>
            <sz val="12"/>
            <rFont val="宋体"/>
            <charset val="134"/>
          </rPr>
          <t>印刷品使用率</t>
        </r>
      </text>
    </comment>
    <comment ref="K17" authorId="0">
      <text>
        <r>
          <rPr>
            <sz val="12"/>
            <rFont val="宋体"/>
            <charset val="134"/>
          </rPr>
          <t xml:space="preserve"> 95%</t>
        </r>
      </text>
    </comment>
    <comment ref="J18" authorId="0">
      <text>
        <r>
          <rPr>
            <sz val="12"/>
            <rFont val="宋体"/>
            <charset val="134"/>
          </rPr>
          <t>营业执照颁发率</t>
        </r>
      </text>
    </comment>
    <comment ref="K18" authorId="0">
      <text>
        <r>
          <rPr>
            <sz val="12"/>
            <rFont val="宋体"/>
            <charset val="134"/>
          </rPr>
          <t>100%</t>
        </r>
      </text>
    </comment>
    <comment ref="A19" authorId="0">
      <text>
        <r>
          <rPr>
            <sz val="12"/>
            <rFont val="宋体"/>
            <charset val="134"/>
          </rPr>
          <t>05-执法办案费</t>
        </r>
      </text>
    </comment>
    <comment ref="B21" authorId="0">
      <text>
        <r>
          <rPr>
            <sz val="12"/>
            <rFont val="宋体"/>
            <charset val="134"/>
          </rPr>
          <t>T203849.150-执法办案</t>
        </r>
      </text>
    </comment>
    <comment ref="J21" authorId="0">
      <text>
        <r>
          <rPr>
            <sz val="12"/>
            <rFont val="宋体"/>
            <charset val="134"/>
          </rPr>
          <t xml:space="preserve">案件受理宗数	</t>
        </r>
      </text>
    </comment>
    <comment ref="K21" authorId="0">
      <text>
        <r>
          <rPr>
            <sz val="12"/>
            <rFont val="宋体"/>
            <charset val="134"/>
          </rPr>
          <t>150宗</t>
        </r>
      </text>
    </comment>
    <comment ref="J22" authorId="0">
      <text>
        <r>
          <rPr>
            <sz val="12"/>
            <rFont val="宋体"/>
            <charset val="134"/>
          </rPr>
          <t>受理投诉工单</t>
        </r>
      </text>
    </comment>
    <comment ref="K22" authorId="0">
      <text>
        <r>
          <rPr>
            <sz val="12"/>
            <rFont val="宋体"/>
            <charset val="134"/>
          </rPr>
          <t>1000件</t>
        </r>
      </text>
    </comment>
    <comment ref="J23" authorId="0">
      <text>
        <r>
          <rPr>
            <sz val="12"/>
            <rFont val="宋体"/>
            <charset val="134"/>
          </rPr>
          <t xml:space="preserve">案件结案率	</t>
        </r>
      </text>
    </comment>
    <comment ref="K23" authorId="0">
      <text>
        <r>
          <rPr>
            <sz val="12"/>
            <rFont val="宋体"/>
            <charset val="134"/>
          </rPr>
          <t>90%</t>
        </r>
      </text>
    </comment>
    <comment ref="J24" authorId="0">
      <text>
        <r>
          <rPr>
            <sz val="12"/>
            <rFont val="宋体"/>
            <charset val="134"/>
          </rPr>
          <t>调解投诉举报办结率</t>
        </r>
      </text>
    </comment>
    <comment ref="K24" authorId="0">
      <text>
        <r>
          <rPr>
            <sz val="12"/>
            <rFont val="宋体"/>
            <charset val="134"/>
          </rPr>
          <t>95以上</t>
        </r>
      </text>
    </comment>
    <comment ref="A25" authorId="0">
      <text>
        <r>
          <rPr>
            <sz val="12"/>
            <rFont val="宋体"/>
            <charset val="134"/>
          </rPr>
          <t>07-其他</t>
        </r>
      </text>
    </comment>
    <comment ref="B27" authorId="0">
      <text>
        <r>
          <rPr>
            <sz val="12"/>
            <rFont val="宋体"/>
            <charset val="134"/>
          </rPr>
          <t>T203851.150-信息系统运维</t>
        </r>
      </text>
    </comment>
    <comment ref="J27" authorId="0">
      <text>
        <r>
          <rPr>
            <sz val="12"/>
            <rFont val="宋体"/>
            <charset val="134"/>
          </rPr>
          <t>软年、硬件系统升级和维护数量</t>
        </r>
      </text>
    </comment>
    <comment ref="K27" authorId="0">
      <text>
        <r>
          <rPr>
            <sz val="12"/>
            <rFont val="宋体"/>
            <charset val="134"/>
          </rPr>
          <t>300件</t>
        </r>
      </text>
    </comment>
    <comment ref="J28" authorId="0">
      <text>
        <r>
          <rPr>
            <sz val="12"/>
            <rFont val="宋体"/>
            <charset val="134"/>
          </rPr>
          <t>租用业务网络月数</t>
        </r>
      </text>
    </comment>
    <comment ref="K28" authorId="0">
      <text>
        <r>
          <rPr>
            <sz val="12"/>
            <rFont val="宋体"/>
            <charset val="134"/>
          </rPr>
          <t>12个月</t>
        </r>
      </text>
    </comment>
    <comment ref="J29" authorId="0">
      <text>
        <r>
          <rPr>
            <sz val="12"/>
            <rFont val="宋体"/>
            <charset val="134"/>
          </rPr>
          <t>项目资金节约率</t>
        </r>
      </text>
    </comment>
    <comment ref="K29" authorId="0">
      <text>
        <r>
          <rPr>
            <sz val="12"/>
            <rFont val="宋体"/>
            <charset val="134"/>
          </rPr>
          <t>10%</t>
        </r>
      </text>
    </comment>
    <comment ref="J30" authorId="0">
      <text>
        <r>
          <rPr>
            <sz val="12"/>
            <rFont val="宋体"/>
            <charset val="134"/>
          </rPr>
          <t>业务系统运作畅通率</t>
        </r>
      </text>
    </comment>
    <comment ref="K30" authorId="0">
      <text>
        <r>
          <rPr>
            <sz val="12"/>
            <rFont val="宋体"/>
            <charset val="134"/>
          </rPr>
          <t>95%</t>
        </r>
      </text>
    </comment>
    <comment ref="B32" authorId="0">
      <text>
        <r>
          <rPr>
            <sz val="12"/>
            <rFont val="宋体"/>
            <charset val="134"/>
          </rPr>
          <t>T203850.150-综合事务</t>
        </r>
      </text>
    </comment>
    <comment ref="J32" authorId="0">
      <text>
        <r>
          <rPr>
            <sz val="12"/>
            <rFont val="宋体"/>
            <charset val="134"/>
          </rPr>
          <t xml:space="preserve"> 安排干部职工进行各类业务培训人数 		
</t>
        </r>
      </text>
    </comment>
    <comment ref="K32" authorId="0">
      <text>
        <r>
          <rPr>
            <sz val="12"/>
            <rFont val="宋体"/>
            <charset val="134"/>
          </rPr>
          <t>137人</t>
        </r>
      </text>
    </comment>
    <comment ref="J33" authorId="0">
      <text>
        <r>
          <rPr>
            <sz val="12"/>
            <rFont val="宋体"/>
            <charset val="134"/>
          </rPr>
          <t xml:space="preserve"> 购买劳务派遣14人		
</t>
        </r>
      </text>
    </comment>
    <comment ref="K33" authorId="0">
      <text>
        <r>
          <rPr>
            <sz val="12"/>
            <rFont val="宋体"/>
            <charset val="134"/>
          </rPr>
          <t>14</t>
        </r>
      </text>
    </comment>
    <comment ref="J34" authorId="0">
      <text>
        <r>
          <rPr>
            <sz val="12"/>
            <rFont val="宋体"/>
            <charset val="134"/>
          </rPr>
          <t xml:space="preserve"> 临时租用房屋	</t>
        </r>
      </text>
    </comment>
    <comment ref="K34" authorId="0">
      <text>
        <r>
          <rPr>
            <sz val="12"/>
            <rFont val="宋体"/>
            <charset val="134"/>
          </rPr>
          <t>10间</t>
        </r>
      </text>
    </comment>
    <comment ref="J35" authorId="0">
      <text>
        <r>
          <rPr>
            <sz val="12"/>
            <rFont val="宋体"/>
            <charset val="134"/>
          </rPr>
          <t xml:space="preserve">安排物业管理人员人数		
"		
</t>
        </r>
      </text>
    </comment>
    <comment ref="K35" authorId="0">
      <text>
        <r>
          <rPr>
            <sz val="12"/>
            <rFont val="宋体"/>
            <charset val="134"/>
          </rPr>
          <t>23人</t>
        </r>
      </text>
    </comment>
    <comment ref="J36" authorId="0">
      <text>
        <r>
          <rPr>
            <sz val="12"/>
            <rFont val="宋体"/>
            <charset val="134"/>
          </rPr>
          <t xml:space="preserve">信息系统及设备正常运转天数	
"		
</t>
        </r>
      </text>
    </comment>
    <comment ref="K36" authorId="0">
      <text>
        <r>
          <rPr>
            <sz val="12"/>
            <rFont val="宋体"/>
            <charset val="134"/>
          </rPr>
          <t>360天以上</t>
        </r>
      </text>
    </comment>
    <comment ref="J37" authorId="0">
      <text>
        <r>
          <rPr>
            <sz val="12"/>
            <rFont val="宋体"/>
            <charset val="134"/>
          </rPr>
          <t xml:space="preserve"> 参与培训人员考试合格率		
</t>
        </r>
      </text>
    </comment>
    <comment ref="K37" authorId="0">
      <text>
        <r>
          <rPr>
            <sz val="12"/>
            <rFont val="宋体"/>
            <charset val="134"/>
          </rPr>
          <t>90%以上</t>
        </r>
      </text>
    </comment>
    <comment ref="J38" authorId="0">
      <text>
        <r>
          <rPr>
            <sz val="12"/>
            <rFont val="宋体"/>
            <charset val="134"/>
          </rPr>
          <t xml:space="preserve"> 辅助业务劳务派遣人员、保安人员及聘用人员到岗率		
</t>
        </r>
      </text>
    </comment>
    <comment ref="K38" authorId="0">
      <text>
        <r>
          <rPr>
            <sz val="12"/>
            <rFont val="宋体"/>
            <charset val="134"/>
          </rPr>
          <t xml:space="preserve"> 95%			
</t>
        </r>
      </text>
    </comment>
    <comment ref="J39" authorId="0">
      <text>
        <r>
          <rPr>
            <sz val="12"/>
            <rFont val="宋体"/>
            <charset val="134"/>
          </rPr>
          <t xml:space="preserve"> 临时租用房屋使用率		
</t>
        </r>
      </text>
    </comment>
    <comment ref="K39" authorId="0">
      <text>
        <r>
          <rPr>
            <sz val="12"/>
            <rFont val="宋体"/>
            <charset val="134"/>
          </rPr>
          <t xml:space="preserve"> 100%</t>
        </r>
      </text>
    </comment>
    <comment ref="J40" authorId="0">
      <text>
        <r>
          <rPr>
            <sz val="12"/>
            <rFont val="宋体"/>
            <charset val="134"/>
          </rPr>
          <t>业务数据提交成功率</t>
        </r>
      </text>
    </comment>
    <comment ref="K40" authorId="0">
      <text>
        <r>
          <rPr>
            <sz val="12"/>
            <rFont val="宋体"/>
            <charset val="134"/>
          </rPr>
          <t xml:space="preserve"> 95%			
</t>
        </r>
      </text>
    </comment>
  </commentList>
</comments>
</file>

<file path=xl/sharedStrings.xml><?xml version="1.0" encoding="utf-8"?>
<sst xmlns="http://schemas.openxmlformats.org/spreadsheetml/2006/main" count="241">
  <si>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</si>
  <si>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</si>
  <si>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</si>
  <si>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</si>
  <si>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</si>
  <si>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</si>
  <si>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</si>
  <si>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</si>
  <si>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</si>
  <si>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</si>
  <si>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</si>
  <si>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</si>
  <si>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</si>
  <si>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</si>
  <si>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</si>
  <si>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</si>
  <si>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</si>
  <si>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</si>
  <si>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</si>
  <si>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</si>
  <si>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</si>
  <si>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</si>
  <si>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</si>
  <si>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</si>
  <si>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</si>
  <si>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</si>
  <si>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</si>
  <si>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</si>
  <si>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</si>
  <si>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</si>
  <si>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</si>
  <si>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</si>
  <si>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</si>
  <si>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</si>
  <si>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</si>
  <si>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</si>
  <si>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</si>
  <si>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</si>
  <si>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</si>
  <si>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</si>
  <si>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</si>
  <si>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</si>
  <si>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</si>
  <si>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</si>
  <si>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</si>
  <si>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</si>
  <si>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</si>
  <si>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</si>
  <si>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</si>
  <si>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</si>
  <si>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</si>
  <si>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</si>
  <si>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</si>
  <si>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</si>
  <si>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 xml:space="preserve"> 2013802</t>
  </si>
  <si>
    <t xml:space="preserve"> 一般行政管理事务</t>
  </si>
  <si>
    <t xml:space="preserve"> 2013804</t>
  </si>
  <si>
    <t xml:space="preserve"> 市场监督管理专项</t>
  </si>
  <si>
    <t xml:space="preserve"> 2013805</t>
  </si>
  <si>
    <t xml:space="preserve"> 市场监管执法</t>
  </si>
  <si>
    <t xml:space="preserve"> 2013808</t>
  </si>
  <si>
    <t xml:space="preserve"> 信息化建设</t>
  </si>
  <si>
    <t>归口管理的行政单位离退休</t>
  </si>
  <si>
    <t>机关事业单位基本养老保险缴费支出</t>
  </si>
  <si>
    <t>其他优抚支出</t>
  </si>
  <si>
    <t>行政单位医疗</t>
  </si>
  <si>
    <t>公务员医疗补助</t>
  </si>
  <si>
    <t>住房公积金</t>
  </si>
  <si>
    <t>……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</si>
  <si>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</si>
  <si>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</si>
  <si>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</si>
  <si>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</si>
  <si>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</si>
  <si>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</si>
  <si>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</si>
  <si>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</si>
  <si>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</si>
  <si>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</si>
  <si>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城镇职工基本医疗保险缴费</t>
  </si>
  <si>
    <t>公务员医疗补助缴费</t>
  </si>
  <si>
    <t>其他社会保障缴费</t>
  </si>
  <si>
    <t>离休费</t>
  </si>
  <si>
    <t>生活补助</t>
  </si>
  <si>
    <t>办公费</t>
  </si>
  <si>
    <t>通讯补助费</t>
  </si>
  <si>
    <t>工会经费</t>
  </si>
  <si>
    <t>福利费</t>
  </si>
  <si>
    <t>公务用车运行维护费</t>
  </si>
  <si>
    <t>其他交通费用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</si>
  <si>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</si>
  <si>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</si>
  <si>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</si>
  <si>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</si>
  <si>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</si>
  <si>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</si>
  <si>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</si>
  <si>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</si>
  <si>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</si>
  <si>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</si>
  <si>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</si>
  <si>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</si>
  <si>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</si>
  <si>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</si>
  <si>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</si>
  <si>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</si>
  <si>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</si>
  <si>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</si>
  <si>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</si>
  <si>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</si>
  <si>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</si>
  <si>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</si>
  <si>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</si>
  <si>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</si>
  <si>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</si>
  <si>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</si>
  <si>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</si>
  <si>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</si>
  <si>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</si>
  <si>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</si>
  <si>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</si>
  <si>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</si>
  <si>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</si>
  <si>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</si>
  <si>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</si>
  <si>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</si>
  <si>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</si>
  <si>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</si>
  <si>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</si>
  <si>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</si>
  <si>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</si>
  <si>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</si>
  <si>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</si>
  <si>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</si>
  <si>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</si>
  <si>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</si>
  <si>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</si>
  <si>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</si>
  <si>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</si>
  <si>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</si>
  <si>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</si>
  <si>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</si>
  <si>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</si>
  <si>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</si>
  <si>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</si>
  <si>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</si>
  <si>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</si>
  <si>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</si>
  <si>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</si>
  <si>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</si>
  <si>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</si>
  <si>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 xml:space="preserve"> 150001-海南省儋州市工商行政管理局本级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</si>
  <si>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</si>
  <si>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</si>
  <si>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</si>
  <si>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</si>
  <si>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</si>
  <si>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</si>
  <si>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</si>
  <si>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</si>
  <si>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</si>
  <si>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</si>
  <si>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</si>
  <si>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</si>
  <si>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</si>
  <si>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</si>
  <si>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</si>
  <si>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</si>
  <si>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</si>
  <si>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总合计</t>
  </si>
  <si>
    <t xml:space="preserve"> 2,011,600.00</t>
  </si>
  <si>
    <t xml:space="preserve"> 150-海南省儋州市工商行政管理局</t>
  </si>
  <si>
    <t xml:space="preserve">   04-工商行政业务管理</t>
  </si>
  <si>
    <t xml:space="preserve"> 103,000.00</t>
  </si>
  <si>
    <t xml:space="preserve">       01-政策执行与监管</t>
  </si>
  <si>
    <t xml:space="preserve"> T203848.150-工商行政监管</t>
  </si>
  <si>
    <t xml:space="preserve"> Z-专项业务类</t>
  </si>
  <si>
    <t xml:space="preserve"> 11-一般公共预算</t>
  </si>
  <si>
    <t>产出指标</t>
  </si>
  <si>
    <t xml:space="preserve">  流通领域商品质量抽检次数		</t>
  </si>
  <si>
    <t xml:space="preserve">  100次			
</t>
  </si>
  <si>
    <t xml:space="preserve">  消费者权益保护、工商法律宣传次数	</t>
  </si>
  <si>
    <t xml:space="preserve">  12次</t>
  </si>
  <si>
    <t xml:space="preserve"> 抽查企业公示信息户数	
"		
</t>
  </si>
  <si>
    <t xml:space="preserve"> 350户</t>
  </si>
  <si>
    <t xml:space="preserve"> 营业执照购置数量</t>
  </si>
  <si>
    <t xml:space="preserve"> 1.5万册</t>
  </si>
  <si>
    <t>成效指标</t>
  </si>
  <si>
    <t xml:space="preserve">  企业公示信息抽查完成率		</t>
  </si>
  <si>
    <t xml:space="preserve">  95%</t>
  </si>
  <si>
    <t xml:space="preserve"> 商品抽检完成率	</t>
  </si>
  <si>
    <t xml:space="preserve">  90%  </t>
  </si>
  <si>
    <t xml:space="preserve"> 消费者权益保护、工商法律宣传社会影响面</t>
  </si>
  <si>
    <t xml:space="preserve"> 印刷品使用率</t>
  </si>
  <si>
    <t xml:space="preserve"> 营业执照颁发率</t>
  </si>
  <si>
    <t xml:space="preserve"> 100%</t>
  </si>
  <si>
    <t xml:space="preserve">   05-执法办案费</t>
  </si>
  <si>
    <t xml:space="preserve"> 170,000.00</t>
  </si>
  <si>
    <t xml:space="preserve">       01-执法办案费</t>
  </si>
  <si>
    <t xml:space="preserve"> T203849.150-执法办案</t>
  </si>
  <si>
    <t xml:space="preserve"> 案件受理宗数	</t>
  </si>
  <si>
    <t xml:space="preserve"> 150宗</t>
  </si>
  <si>
    <t xml:space="preserve"> 受理投诉工单</t>
  </si>
  <si>
    <t xml:space="preserve"> 1000件</t>
  </si>
  <si>
    <t xml:space="preserve"> 案件结案率	</t>
  </si>
  <si>
    <t xml:space="preserve"> 90%</t>
  </si>
  <si>
    <t xml:space="preserve"> 调解投诉举报办结率</t>
  </si>
  <si>
    <t xml:space="preserve"> 95以上</t>
  </si>
  <si>
    <t xml:space="preserve">   07-其他</t>
  </si>
  <si>
    <t xml:space="preserve"> 1,738,600.00</t>
  </si>
  <si>
    <t xml:space="preserve">       04-信息系统运维</t>
  </si>
  <si>
    <t xml:space="preserve"> 300,600.00</t>
  </si>
  <si>
    <t xml:space="preserve"> T203851.150-信息系统运维</t>
  </si>
  <si>
    <t xml:space="preserve"> 软年、硬件系统升级和维护数量</t>
  </si>
  <si>
    <t xml:space="preserve"> 300件</t>
  </si>
  <si>
    <t xml:space="preserve"> 租用业务网络月数</t>
  </si>
  <si>
    <t xml:space="preserve"> 12个月</t>
  </si>
  <si>
    <t xml:space="preserve"> 项目资金节约率</t>
  </si>
  <si>
    <t xml:space="preserve"> 10%</t>
  </si>
  <si>
    <t xml:space="preserve"> 业务系统运作畅通率</t>
  </si>
  <si>
    <t xml:space="preserve"> 95%</t>
  </si>
  <si>
    <t xml:space="preserve">       05-一般行政管理事务</t>
  </si>
  <si>
    <t xml:space="preserve"> 1,438,000.00</t>
  </si>
  <si>
    <t xml:space="preserve"> T203850.150-综合事务</t>
  </si>
  <si>
    <t xml:space="preserve">  安排干部职工进行各类业务培训人数 		
</t>
  </si>
  <si>
    <t xml:space="preserve"> 137人</t>
  </si>
  <si>
    <t xml:space="preserve">  购买劳务派遣14人		
</t>
  </si>
  <si>
    <t xml:space="preserve"> 14</t>
  </si>
  <si>
    <t xml:space="preserve">  临时租用房屋	</t>
  </si>
  <si>
    <t xml:space="preserve"> 10间</t>
  </si>
  <si>
    <t xml:space="preserve"> 安排物业管理人员人数		
"		
</t>
  </si>
  <si>
    <t xml:space="preserve"> 23人</t>
  </si>
  <si>
    <t xml:space="preserve"> 信息系统及设备正常运转天数	
"		
</t>
  </si>
  <si>
    <t xml:space="preserve"> 360天以上</t>
  </si>
  <si>
    <t xml:space="preserve">  参与培训人员考试合格率		
</t>
  </si>
  <si>
    <t xml:space="preserve"> 90%以上</t>
  </si>
  <si>
    <t xml:space="preserve">  辅助业务劳务派遣人员、保安人员及聘用人员到岗率		
</t>
  </si>
  <si>
    <t xml:space="preserve">  95%			
</t>
  </si>
  <si>
    <t xml:space="preserve">  临时租用房屋使用率		
</t>
  </si>
  <si>
    <t xml:space="preserve">  100%</t>
  </si>
  <si>
    <t xml:space="preserve"> 业务数据提交成功率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</si>
</sst>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9" borderId="15" applyNumberFormat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24" fillId="23" borderId="1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</cellStyleXfs>
  <cellXfs count="72">
    <xf numFmtId="0" fontId="0" fillId="0" borderId="0" xfId="0">
      <alignment vertical="center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 shrinkToFit="1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 shrinkToFit="1"/>
    </xf>
    <xf numFmtId="176" fontId="0" fillId="0" borderId="2" xfId="0" applyNumberFormat="1" applyBorder="1">
      <alignment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76" fontId="0" fillId="0" borderId="2" xfId="0" applyNumberFormat="1" applyFill="1" applyBorder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0" fillId="0" borderId="2" xfId="0" applyFill="1" applyBorder="1">
      <alignment vertical="center"/>
    </xf>
    <xf numFmtId="0" fontId="0" fillId="0" borderId="9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0" fillId="0" borderId="2" xfId="0" applyNumberFormat="1" applyFill="1" applyBorder="1">
      <alignment vertical="center"/>
    </xf>
    <xf numFmtId="0" fontId="1" fillId="2" borderId="2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left" vertical="center"/>
    </xf>
    <xf numFmtId="49" fontId="1" fillId="2" borderId="2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F11" sqref="F11"/>
    </sheetView>
  </sheetViews>
  <sheetFormatPr defaultColWidth="9" defaultRowHeight="24.95" customHeight="1" outlineLevelCol="5"/>
  <cols>
    <col min="1" max="1" width="28.125" customWidth="1"/>
    <col min="2" max="2" width="16.875" customWidth="1"/>
    <col min="3" max="3" width="32.125" customWidth="1"/>
    <col min="4" max="4" width="15.875" customWidth="1"/>
    <col min="5" max="5" width="15.125" customWidth="1"/>
    <col min="6" max="6" width="14.75" customWidth="1"/>
  </cols>
  <sheetData>
    <row r="1" ht="24.75" customHeight="1" spans="1:1">
      <c r="A1" t="s">
        <v>0</v>
      </c>
    </row>
    <row r="2" ht="39" customHeight="1" spans="1:6">
      <c r="A2" s="20" t="s">
        <v>1</v>
      </c>
      <c r="B2" s="20"/>
      <c r="C2" s="20"/>
      <c r="D2" s="20"/>
      <c r="E2" s="20"/>
      <c r="F2" s="20"/>
    </row>
    <row r="3" ht="26.25" customHeight="1" spans="1:6">
      <c r="A3" s="21" t="s">
        <v>2</v>
      </c>
      <c r="B3" s="20"/>
      <c r="C3" s="20"/>
      <c r="D3" s="20"/>
      <c r="E3" s="20"/>
      <c r="F3" s="18" t="s">
        <v>3</v>
      </c>
    </row>
    <row r="4" customHeight="1" spans="1:6">
      <c r="A4" s="26" t="s">
        <v>4</v>
      </c>
      <c r="B4" s="26"/>
      <c r="C4" s="26" t="s">
        <v>5</v>
      </c>
      <c r="D4" s="26"/>
      <c r="E4" s="26"/>
      <c r="F4" s="26"/>
    </row>
    <row r="5" customHeight="1" spans="1:6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customHeight="1" spans="1:6">
      <c r="A6" s="38" t="s">
        <v>11</v>
      </c>
      <c r="B6" s="29">
        <v>23606501</v>
      </c>
      <c r="C6" s="38" t="s">
        <v>12</v>
      </c>
      <c r="D6" s="29">
        <v>23606501</v>
      </c>
      <c r="E6" s="29">
        <v>23606501</v>
      </c>
      <c r="F6" s="29"/>
    </row>
    <row r="7" customHeight="1" spans="1:6">
      <c r="A7" s="38" t="s">
        <v>13</v>
      </c>
      <c r="B7" s="29">
        <v>23606501</v>
      </c>
      <c r="C7" s="71" t="s">
        <v>14</v>
      </c>
      <c r="D7" s="29">
        <v>23606501</v>
      </c>
      <c r="E7" s="29">
        <v>23606501</v>
      </c>
      <c r="F7" s="29"/>
    </row>
    <row r="8" customHeight="1" spans="1:6">
      <c r="A8" s="38" t="s">
        <v>15</v>
      </c>
      <c r="B8" s="29"/>
      <c r="C8" s="71" t="s">
        <v>16</v>
      </c>
      <c r="D8" s="29"/>
      <c r="E8" s="29"/>
      <c r="F8" s="29"/>
    </row>
    <row r="9" customHeight="1" spans="1:6">
      <c r="A9" s="38"/>
      <c r="B9" s="29"/>
      <c r="C9" s="71" t="s">
        <v>17</v>
      </c>
      <c r="D9" s="29"/>
      <c r="E9" s="29"/>
      <c r="F9" s="29"/>
    </row>
    <row r="10" customHeight="1" spans="1:6">
      <c r="A10" s="38"/>
      <c r="B10" s="29"/>
      <c r="C10" s="71" t="s">
        <v>18</v>
      </c>
      <c r="D10" s="29"/>
      <c r="E10" s="29"/>
      <c r="F10" s="29"/>
    </row>
    <row r="11" customHeight="1" spans="1:6">
      <c r="A11" s="38"/>
      <c r="B11" s="29"/>
      <c r="C11" s="71" t="s">
        <v>19</v>
      </c>
      <c r="D11" s="29"/>
      <c r="E11" s="29"/>
      <c r="F11" s="29"/>
    </row>
    <row r="12" customHeight="1" spans="1:6">
      <c r="A12" s="38"/>
      <c r="B12" s="29"/>
      <c r="C12" s="71" t="s">
        <v>20</v>
      </c>
      <c r="D12" s="29"/>
      <c r="E12" s="29"/>
      <c r="F12" s="29"/>
    </row>
    <row r="13" customHeight="1" spans="1:6">
      <c r="A13" s="38"/>
      <c r="B13" s="29"/>
      <c r="C13" s="71" t="s">
        <v>21</v>
      </c>
      <c r="D13" s="29"/>
      <c r="E13" s="29"/>
      <c r="F13" s="29"/>
    </row>
    <row r="14" customHeight="1" spans="1:6">
      <c r="A14" s="38"/>
      <c r="B14" s="29"/>
      <c r="C14" s="71" t="s">
        <v>22</v>
      </c>
      <c r="D14" s="29"/>
      <c r="E14" s="29"/>
      <c r="F14" s="29"/>
    </row>
    <row r="15" customHeight="1" spans="1:6">
      <c r="A15" s="38"/>
      <c r="B15" s="29"/>
      <c r="C15" s="71" t="s">
        <v>23</v>
      </c>
      <c r="D15" s="29"/>
      <c r="E15" s="29"/>
      <c r="F15" s="29"/>
    </row>
    <row r="16" customHeight="1" spans="1:6">
      <c r="A16" s="38"/>
      <c r="B16" s="29"/>
      <c r="C16" s="71" t="s">
        <v>24</v>
      </c>
      <c r="D16" s="29"/>
      <c r="E16" s="29"/>
      <c r="F16" s="29"/>
    </row>
    <row r="17" customHeight="1" spans="1:6">
      <c r="A17" s="38"/>
      <c r="B17" s="29"/>
      <c r="C17" s="71" t="s">
        <v>25</v>
      </c>
      <c r="D17" s="29"/>
      <c r="E17" s="29"/>
      <c r="F17" s="29"/>
    </row>
    <row r="18" customHeight="1" spans="1:6">
      <c r="A18" s="38"/>
      <c r="B18" s="29"/>
      <c r="C18" s="71" t="s">
        <v>26</v>
      </c>
      <c r="D18" s="29"/>
      <c r="E18" s="29"/>
      <c r="F18" s="29"/>
    </row>
    <row r="19" customHeight="1" spans="1:6">
      <c r="A19" s="38"/>
      <c r="B19" s="29"/>
      <c r="C19" s="71" t="s">
        <v>27</v>
      </c>
      <c r="D19" s="29"/>
      <c r="E19" s="29"/>
      <c r="F19" s="29"/>
    </row>
    <row r="20" customHeight="1" spans="1:6">
      <c r="A20" s="38"/>
      <c r="B20" s="29"/>
      <c r="C20" s="71" t="s">
        <v>28</v>
      </c>
      <c r="D20" s="29"/>
      <c r="E20" s="29"/>
      <c r="F20" s="29"/>
    </row>
    <row r="21" customHeight="1" spans="1:6">
      <c r="A21" s="38"/>
      <c r="B21" s="29"/>
      <c r="C21" s="71" t="s">
        <v>29</v>
      </c>
      <c r="D21" s="29"/>
      <c r="E21" s="29"/>
      <c r="F21" s="29"/>
    </row>
    <row r="22" customHeight="1" spans="1:6">
      <c r="A22" s="38"/>
      <c r="B22" s="29"/>
      <c r="C22" s="71" t="s">
        <v>30</v>
      </c>
      <c r="D22" s="29"/>
      <c r="E22" s="29"/>
      <c r="F22" s="29"/>
    </row>
    <row r="23" customHeight="1" spans="1:6">
      <c r="A23" s="38"/>
      <c r="B23" s="29"/>
      <c r="C23" s="71" t="s">
        <v>31</v>
      </c>
      <c r="D23" s="29"/>
      <c r="E23" s="29"/>
      <c r="F23" s="29"/>
    </row>
    <row r="24" customHeight="1" spans="1:6">
      <c r="A24" s="38"/>
      <c r="B24" s="29"/>
      <c r="C24" s="71" t="s">
        <v>32</v>
      </c>
      <c r="D24" s="29"/>
      <c r="E24" s="29"/>
      <c r="F24" s="29"/>
    </row>
    <row r="25" customHeight="1" spans="1:6">
      <c r="A25" s="38"/>
      <c r="B25" s="29"/>
      <c r="C25" s="71" t="s">
        <v>33</v>
      </c>
      <c r="D25" s="29"/>
      <c r="E25" s="29"/>
      <c r="F25" s="29"/>
    </row>
    <row r="26" customHeight="1" spans="1:6">
      <c r="A26" s="38"/>
      <c r="B26" s="29"/>
      <c r="C26" s="71" t="s">
        <v>34</v>
      </c>
      <c r="D26" s="29"/>
      <c r="E26" s="29"/>
      <c r="F26" s="29"/>
    </row>
    <row r="27" customHeight="1" spans="1:6">
      <c r="A27" s="38"/>
      <c r="B27" s="29"/>
      <c r="C27" s="71" t="s">
        <v>35</v>
      </c>
      <c r="D27" s="29"/>
      <c r="E27" s="29"/>
      <c r="F27" s="29"/>
    </row>
    <row r="28" customHeight="1" spans="1:6">
      <c r="A28" s="38"/>
      <c r="B28" s="29"/>
      <c r="C28" s="71" t="s">
        <v>36</v>
      </c>
      <c r="D28" s="29"/>
      <c r="E28" s="29"/>
      <c r="F28" s="29"/>
    </row>
    <row r="29" customHeight="1" spans="1:6">
      <c r="A29" s="38"/>
      <c r="B29" s="29"/>
      <c r="C29" s="71" t="s">
        <v>37</v>
      </c>
      <c r="D29" s="29"/>
      <c r="E29" s="29"/>
      <c r="F29" s="29"/>
    </row>
    <row r="30" customHeight="1" spans="1:6">
      <c r="A30" s="38"/>
      <c r="B30" s="29"/>
      <c r="C30" s="71" t="s">
        <v>38</v>
      </c>
      <c r="D30" s="29"/>
      <c r="E30" s="29"/>
      <c r="F30" s="29"/>
    </row>
    <row r="31" customHeight="1" spans="1:6">
      <c r="A31" s="38"/>
      <c r="B31" s="29"/>
      <c r="C31" s="71" t="s">
        <v>39</v>
      </c>
      <c r="D31" s="29"/>
      <c r="E31" s="29"/>
      <c r="F31" s="29"/>
    </row>
    <row r="32" customHeight="1" spans="1:6">
      <c r="A32" s="38"/>
      <c r="B32" s="29"/>
      <c r="C32" s="71" t="s">
        <v>40</v>
      </c>
      <c r="D32" s="29"/>
      <c r="E32" s="29"/>
      <c r="F32" s="29"/>
    </row>
    <row r="33" ht="39" customHeight="1" spans="1:6">
      <c r="A33" s="38"/>
      <c r="B33" s="29"/>
      <c r="C33" s="71" t="s">
        <v>41</v>
      </c>
      <c r="D33" s="29"/>
      <c r="E33" s="29"/>
      <c r="F33" s="29"/>
    </row>
    <row r="34" ht="53.1" customHeight="1" spans="1:6">
      <c r="A34" s="38" t="s">
        <v>42</v>
      </c>
      <c r="B34" s="29">
        <f>SUM(B7:B33)</f>
        <v>23606501</v>
      </c>
      <c r="C34" s="71" t="s">
        <v>43</v>
      </c>
      <c r="D34" s="29">
        <f>SUM(D7:D33)</f>
        <v>23606501</v>
      </c>
      <c r="E34" s="29">
        <f>SUM(E7:E33)</f>
        <v>23606501</v>
      </c>
      <c r="F34" s="29">
        <f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G9" sqref="G9"/>
    </sheetView>
  </sheetViews>
  <sheetFormatPr defaultColWidth="15.625" defaultRowHeight="24.95" customHeight="1" outlineLevelCol="4"/>
  <cols>
    <col min="1" max="1" width="12.25" style="56" customWidth="1"/>
    <col min="2" max="2" width="31.25" customWidth="1"/>
    <col min="3" max="3" width="14.625" customWidth="1"/>
    <col min="5" max="5" width="14.125" customWidth="1"/>
  </cols>
  <sheetData>
    <row r="1" customHeight="1" spans="1:1">
      <c r="A1" t="s">
        <v>44</v>
      </c>
    </row>
    <row r="2" customHeight="1" spans="1:5">
      <c r="A2" s="20" t="s">
        <v>45</v>
      </c>
      <c r="B2" s="20"/>
      <c r="C2" s="20"/>
      <c r="D2" s="20"/>
      <c r="E2" s="20"/>
    </row>
    <row r="3" customHeight="1" spans="1:5">
      <c r="A3" s="21" t="s">
        <v>2</v>
      </c>
      <c r="B3" s="20"/>
      <c r="C3" s="20"/>
      <c r="D3" s="20"/>
      <c r="E3" s="41" t="s">
        <v>3</v>
      </c>
    </row>
    <row r="4" customHeight="1" spans="1:5">
      <c r="A4" s="27" t="s">
        <v>46</v>
      </c>
      <c r="B4" s="27"/>
      <c r="C4" s="27" t="s">
        <v>47</v>
      </c>
      <c r="D4" s="27"/>
      <c r="E4" s="27"/>
    </row>
    <row r="5" s="40" customFormat="1" customHeight="1" spans="1:5">
      <c r="A5" s="27" t="s">
        <v>48</v>
      </c>
      <c r="B5" s="27" t="s">
        <v>49</v>
      </c>
      <c r="C5" s="27" t="s">
        <v>50</v>
      </c>
      <c r="D5" s="27" t="s">
        <v>51</v>
      </c>
      <c r="E5" s="27" t="s">
        <v>52</v>
      </c>
    </row>
    <row r="6" customHeight="1" spans="1:5">
      <c r="A6" s="27">
        <v>2013801</v>
      </c>
      <c r="B6" s="28" t="s">
        <v>53</v>
      </c>
      <c r="C6" s="32">
        <v>15110586.2</v>
      </c>
      <c r="D6" s="32">
        <v>15110586.2</v>
      </c>
      <c r="E6" s="68"/>
    </row>
    <row r="7" customHeight="1" spans="1:5">
      <c r="A7" s="27" t="s">
        <v>54</v>
      </c>
      <c r="B7" s="28" t="s">
        <v>55</v>
      </c>
      <c r="C7" s="30">
        <v>1438000</v>
      </c>
      <c r="D7" s="68"/>
      <c r="E7" s="30">
        <v>1438000</v>
      </c>
    </row>
    <row r="8" customHeight="1" spans="1:5">
      <c r="A8" s="27" t="s">
        <v>56</v>
      </c>
      <c r="B8" s="28" t="s">
        <v>57</v>
      </c>
      <c r="C8" s="30">
        <v>103000</v>
      </c>
      <c r="D8" s="68"/>
      <c r="E8" s="30">
        <v>103000</v>
      </c>
    </row>
    <row r="9" customHeight="1" spans="1:5">
      <c r="A9" s="27" t="s">
        <v>58</v>
      </c>
      <c r="B9" s="28" t="s">
        <v>59</v>
      </c>
      <c r="C9" s="30">
        <v>170000</v>
      </c>
      <c r="D9" s="68"/>
      <c r="E9" s="30">
        <v>170000</v>
      </c>
    </row>
    <row r="10" customHeight="1" spans="1:5">
      <c r="A10" s="27" t="s">
        <v>60</v>
      </c>
      <c r="B10" s="28" t="s">
        <v>61</v>
      </c>
      <c r="C10" s="30">
        <v>300600</v>
      </c>
      <c r="D10" s="68"/>
      <c r="E10" s="30">
        <v>300600</v>
      </c>
    </row>
    <row r="11" customHeight="1" spans="1:5">
      <c r="A11" s="27">
        <v>2080501</v>
      </c>
      <c r="B11" s="31" t="s">
        <v>62</v>
      </c>
      <c r="C11" s="32">
        <v>128592</v>
      </c>
      <c r="D11" s="32">
        <v>128592</v>
      </c>
      <c r="E11" s="68"/>
    </row>
    <row r="12" customHeight="1" spans="1:5">
      <c r="A12" s="27">
        <v>2080505</v>
      </c>
      <c r="B12" s="31" t="s">
        <v>63</v>
      </c>
      <c r="C12" s="32">
        <v>2126000</v>
      </c>
      <c r="D12" s="32">
        <v>2126000</v>
      </c>
      <c r="E12" s="68"/>
    </row>
    <row r="13" customHeight="1" spans="1:5">
      <c r="A13" s="33">
        <v>2080899</v>
      </c>
      <c r="B13" s="34" t="s">
        <v>64</v>
      </c>
      <c r="C13" s="32">
        <v>120612.8</v>
      </c>
      <c r="D13" s="32">
        <v>120612.8</v>
      </c>
      <c r="E13" s="34"/>
    </row>
    <row r="14" customHeight="1" spans="1:5">
      <c r="A14" s="33">
        <v>2101101</v>
      </c>
      <c r="B14" s="34" t="s">
        <v>65</v>
      </c>
      <c r="C14" s="34">
        <v>526078.3</v>
      </c>
      <c r="D14" s="34">
        <v>526078.3</v>
      </c>
      <c r="E14" s="34"/>
    </row>
    <row r="15" customHeight="1" spans="1:5">
      <c r="A15" s="33">
        <v>2101103</v>
      </c>
      <c r="B15" s="34" t="s">
        <v>66</v>
      </c>
      <c r="C15" s="36">
        <v>2143646.6</v>
      </c>
      <c r="D15" s="37">
        <v>2143646.6</v>
      </c>
      <c r="E15" s="34"/>
    </row>
    <row r="16" customHeight="1" spans="1:5">
      <c r="A16" s="33">
        <v>2210201</v>
      </c>
      <c r="B16" s="34" t="s">
        <v>67</v>
      </c>
      <c r="C16" s="37">
        <v>1439385.1</v>
      </c>
      <c r="D16" s="37">
        <v>1439385.1</v>
      </c>
      <c r="E16" s="69"/>
    </row>
    <row r="17" customHeight="1" spans="1:5">
      <c r="A17" s="70" t="s">
        <v>68</v>
      </c>
      <c r="B17" s="69"/>
      <c r="C17" s="68"/>
      <c r="D17" s="68"/>
      <c r="E17" s="68"/>
    </row>
    <row r="18" customHeight="1" spans="1:5">
      <c r="A18" s="27" t="s">
        <v>8</v>
      </c>
      <c r="B18" s="27"/>
      <c r="C18" s="68">
        <f>SUM(C6:C17)</f>
        <v>23606501</v>
      </c>
      <c r="D18" s="68">
        <f>SUM(D6:D17)</f>
        <v>21594901</v>
      </c>
      <c r="E18" s="68">
        <f>SUM(E6:E17)</f>
        <v>2011600</v>
      </c>
    </row>
  </sheetData>
  <mergeCells count="4">
    <mergeCell ref="A2:E2"/>
    <mergeCell ref="A4:B4"/>
    <mergeCell ref="C4:E4"/>
    <mergeCell ref="A18:B1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workbookViewId="0">
      <selection activeCell="C11" sqref="C11:D11"/>
    </sheetView>
  </sheetViews>
  <sheetFormatPr defaultColWidth="15.625" defaultRowHeight="24.95" customHeight="1" outlineLevelCol="4"/>
  <cols>
    <col min="1" max="1" width="22.75" style="56" customWidth="1"/>
    <col min="2" max="2" width="27.5" customWidth="1"/>
  </cols>
  <sheetData>
    <row r="1" customHeight="1" spans="1:1">
      <c r="A1" t="s">
        <v>69</v>
      </c>
    </row>
    <row r="2" customHeight="1" spans="1:5">
      <c r="A2" s="20" t="s">
        <v>70</v>
      </c>
      <c r="B2" s="20"/>
      <c r="C2" s="20"/>
      <c r="D2" s="20"/>
      <c r="E2" s="20"/>
    </row>
    <row r="3" customHeight="1" spans="1:5">
      <c r="A3" s="21" t="s">
        <v>2</v>
      </c>
      <c r="E3" s="41" t="s">
        <v>3</v>
      </c>
    </row>
    <row r="4" customHeight="1" spans="1:5">
      <c r="A4" s="26" t="s">
        <v>71</v>
      </c>
      <c r="B4" s="26"/>
      <c r="C4" s="26" t="s">
        <v>72</v>
      </c>
      <c r="D4" s="26"/>
      <c r="E4" s="26"/>
    </row>
    <row r="5" s="40" customFormat="1" customHeight="1" spans="1:5">
      <c r="A5" s="26" t="s">
        <v>48</v>
      </c>
      <c r="B5" s="26" t="s">
        <v>49</v>
      </c>
      <c r="C5" s="26" t="s">
        <v>8</v>
      </c>
      <c r="D5" s="26" t="s">
        <v>73</v>
      </c>
      <c r="E5" s="26" t="s">
        <v>74</v>
      </c>
    </row>
    <row r="6" customHeight="1" spans="1:5">
      <c r="A6" s="61">
        <v>30101</v>
      </c>
      <c r="B6" s="38" t="s">
        <v>75</v>
      </c>
      <c r="C6" s="62">
        <v>6189156</v>
      </c>
      <c r="D6" s="62">
        <v>6189156</v>
      </c>
      <c r="E6" s="29"/>
    </row>
    <row r="7" customHeight="1" spans="1:5">
      <c r="A7" s="61">
        <v>30102</v>
      </c>
      <c r="B7" s="38" t="s">
        <v>76</v>
      </c>
      <c r="C7" s="62">
        <v>5166840</v>
      </c>
      <c r="D7" s="62">
        <v>5166840</v>
      </c>
      <c r="E7" s="29"/>
    </row>
    <row r="8" customHeight="1" spans="1:5">
      <c r="A8" s="61">
        <v>30103</v>
      </c>
      <c r="B8" s="38" t="s">
        <v>77</v>
      </c>
      <c r="C8" s="62">
        <v>515763</v>
      </c>
      <c r="D8" s="62">
        <v>515763</v>
      </c>
      <c r="E8" s="29"/>
    </row>
    <row r="9" customHeight="1" spans="1:5">
      <c r="A9" s="61">
        <v>30108</v>
      </c>
      <c r="B9" s="38" t="s">
        <v>78</v>
      </c>
      <c r="C9" s="62">
        <v>2126000</v>
      </c>
      <c r="D9" s="62">
        <v>2126000</v>
      </c>
      <c r="E9" s="29"/>
    </row>
    <row r="10" customHeight="1" spans="1:5">
      <c r="A10" s="61">
        <v>30110</v>
      </c>
      <c r="B10" s="38" t="s">
        <v>79</v>
      </c>
      <c r="C10" s="62">
        <v>495132.5</v>
      </c>
      <c r="D10" s="62">
        <v>495132.5</v>
      </c>
      <c r="E10" s="29"/>
    </row>
    <row r="11" customHeight="1" spans="1:5">
      <c r="A11" s="61">
        <v>30111</v>
      </c>
      <c r="B11" s="38" t="s">
        <v>80</v>
      </c>
      <c r="C11" s="63">
        <v>2143646.6</v>
      </c>
      <c r="D11" s="63">
        <v>2143646.6</v>
      </c>
      <c r="E11" s="29"/>
    </row>
    <row r="12" customHeight="1" spans="1:5">
      <c r="A12" s="61">
        <v>30112</v>
      </c>
      <c r="B12" s="64" t="s">
        <v>81</v>
      </c>
      <c r="C12" s="62">
        <v>56114.6</v>
      </c>
      <c r="D12" s="62">
        <v>56114.6</v>
      </c>
      <c r="E12" s="29"/>
    </row>
    <row r="13" customHeight="1" spans="1:5">
      <c r="A13" s="61">
        <v>30113</v>
      </c>
      <c r="B13" s="38" t="s">
        <v>67</v>
      </c>
      <c r="C13" s="62">
        <v>1439385.1</v>
      </c>
      <c r="D13" s="62">
        <v>1439385.1</v>
      </c>
      <c r="E13" s="29"/>
    </row>
    <row r="14" customHeight="1" spans="1:5">
      <c r="A14" s="61">
        <v>30301</v>
      </c>
      <c r="B14" s="38" t="s">
        <v>82</v>
      </c>
      <c r="C14" s="65">
        <v>128592</v>
      </c>
      <c r="D14" s="65">
        <v>128592</v>
      </c>
      <c r="E14" s="29"/>
    </row>
    <row r="15" customHeight="1" spans="1:5">
      <c r="A15" s="61">
        <v>30305</v>
      </c>
      <c r="B15" s="38" t="s">
        <v>83</v>
      </c>
      <c r="C15" s="62">
        <v>120612.8</v>
      </c>
      <c r="D15" s="62">
        <v>120612.8</v>
      </c>
      <c r="E15" s="29"/>
    </row>
    <row r="16" customHeight="1" spans="1:5">
      <c r="A16" s="61">
        <v>30201</v>
      </c>
      <c r="B16" s="38" t="s">
        <v>84</v>
      </c>
      <c r="C16" s="60">
        <v>1560000</v>
      </c>
      <c r="D16" s="29"/>
      <c r="E16" s="60">
        <v>1560000</v>
      </c>
    </row>
    <row r="17" customHeight="1" spans="1:5">
      <c r="A17" s="61">
        <v>30207</v>
      </c>
      <c r="B17" s="38" t="s">
        <v>85</v>
      </c>
      <c r="C17" s="60">
        <v>178800</v>
      </c>
      <c r="D17" s="29"/>
      <c r="E17" s="60">
        <v>178800</v>
      </c>
    </row>
    <row r="18" customHeight="1" spans="1:5">
      <c r="A18" s="61">
        <v>30228</v>
      </c>
      <c r="B18" s="38" t="s">
        <v>86</v>
      </c>
      <c r="C18" s="60">
        <v>229282.4</v>
      </c>
      <c r="D18" s="29"/>
      <c r="E18" s="60">
        <v>229282.4</v>
      </c>
    </row>
    <row r="19" customHeight="1" spans="1:5">
      <c r="A19" s="61">
        <v>30229</v>
      </c>
      <c r="B19" s="38" t="s">
        <v>87</v>
      </c>
      <c r="C19" s="60">
        <v>4056</v>
      </c>
      <c r="D19" s="29"/>
      <c r="E19" s="60">
        <v>4056</v>
      </c>
    </row>
    <row r="20" customHeight="1" spans="1:5">
      <c r="A20" s="61">
        <v>30231</v>
      </c>
      <c r="B20" s="38" t="s">
        <v>88</v>
      </c>
      <c r="C20" s="60">
        <v>195000</v>
      </c>
      <c r="D20" s="29"/>
      <c r="E20" s="60">
        <v>195000</v>
      </c>
    </row>
    <row r="21" customHeight="1" spans="1:5">
      <c r="A21" s="61">
        <v>30239</v>
      </c>
      <c r="B21" s="38" t="s">
        <v>89</v>
      </c>
      <c r="C21" s="60">
        <v>1046520</v>
      </c>
      <c r="D21" s="29"/>
      <c r="E21" s="60">
        <v>1046520</v>
      </c>
    </row>
    <row r="22" customHeight="1" spans="1:5">
      <c r="A22" s="57" t="s">
        <v>68</v>
      </c>
      <c r="B22" s="38"/>
      <c r="C22" s="29"/>
      <c r="D22" s="29"/>
      <c r="E22" s="29"/>
    </row>
    <row r="23" customHeight="1" spans="1:5">
      <c r="A23" s="66" t="s">
        <v>8</v>
      </c>
      <c r="B23" s="67"/>
      <c r="C23" s="29">
        <f>SUM(C6:C22)</f>
        <v>21594901</v>
      </c>
      <c r="D23" s="29">
        <f>SUM(D6:D22)</f>
        <v>18381242.6</v>
      </c>
      <c r="E23" s="29">
        <f>SUM(E6:E22)</f>
        <v>3213658.4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7" sqref="A7"/>
    </sheetView>
  </sheetViews>
  <sheetFormatPr defaultColWidth="15.625" defaultRowHeight="24.95" customHeight="1"/>
  <cols>
    <col min="1" max="1" width="12" customWidth="1"/>
    <col min="2" max="2" width="12.75" customWidth="1"/>
    <col min="3" max="3" width="12.625" customWidth="1"/>
    <col min="6" max="6" width="12.875" customWidth="1"/>
    <col min="7" max="7" width="16.6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90</v>
      </c>
    </row>
    <row r="2" ht="34.5" customHeight="1" spans="1:12">
      <c r="A2" s="20" t="s">
        <v>91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2</v>
      </c>
      <c r="L3" s="41" t="s">
        <v>3</v>
      </c>
    </row>
    <row r="4" ht="29.25" customHeight="1" spans="1:12">
      <c r="A4" s="26" t="s">
        <v>92</v>
      </c>
      <c r="B4" s="26"/>
      <c r="C4" s="26"/>
      <c r="D4" s="26"/>
      <c r="E4" s="26"/>
      <c r="F4" s="26"/>
      <c r="G4" s="26" t="s">
        <v>47</v>
      </c>
      <c r="H4" s="26"/>
      <c r="I4" s="26"/>
      <c r="J4" s="26"/>
      <c r="K4" s="26"/>
      <c r="L4" s="26"/>
    </row>
    <row r="5" s="58" customFormat="1" customHeight="1" spans="1:12">
      <c r="A5" s="59" t="s">
        <v>8</v>
      </c>
      <c r="B5" s="59" t="s">
        <v>93</v>
      </c>
      <c r="C5" s="59" t="s">
        <v>94</v>
      </c>
      <c r="D5" s="59"/>
      <c r="E5" s="59"/>
      <c r="F5" s="59" t="s">
        <v>95</v>
      </c>
      <c r="G5" s="59" t="s">
        <v>8</v>
      </c>
      <c r="H5" s="59" t="s">
        <v>93</v>
      </c>
      <c r="I5" s="59" t="s">
        <v>94</v>
      </c>
      <c r="J5" s="59"/>
      <c r="K5" s="59"/>
      <c r="L5" s="59" t="s">
        <v>95</v>
      </c>
    </row>
    <row r="6" s="58" customFormat="1" customHeight="1" spans="1:12">
      <c r="A6" s="59"/>
      <c r="B6" s="59"/>
      <c r="C6" s="59" t="s">
        <v>50</v>
      </c>
      <c r="D6" s="59" t="s">
        <v>96</v>
      </c>
      <c r="E6" s="59" t="s">
        <v>97</v>
      </c>
      <c r="F6" s="59"/>
      <c r="G6" s="59"/>
      <c r="H6" s="59"/>
      <c r="I6" s="59" t="s">
        <v>50</v>
      </c>
      <c r="J6" s="59" t="s">
        <v>96</v>
      </c>
      <c r="K6" s="59" t="s">
        <v>97</v>
      </c>
      <c r="L6" s="59"/>
    </row>
    <row r="7" ht="39" customHeight="1" spans="1:12">
      <c r="A7" s="29">
        <f>B7+C7+F7</f>
        <v>483400</v>
      </c>
      <c r="B7" s="29">
        <v>60000</v>
      </c>
      <c r="C7" s="29">
        <f>SUM(D7:E7)</f>
        <v>400000</v>
      </c>
      <c r="D7" s="29"/>
      <c r="E7" s="29">
        <v>400000</v>
      </c>
      <c r="F7" s="29">
        <v>23400</v>
      </c>
      <c r="G7" s="29">
        <f>H7+I7+L7</f>
        <v>195000</v>
      </c>
      <c r="H7" s="29"/>
      <c r="I7" s="29">
        <f>J7+K7</f>
        <v>195000</v>
      </c>
      <c r="J7" s="29"/>
      <c r="K7" s="60">
        <v>195000</v>
      </c>
      <c r="L7" s="29"/>
    </row>
    <row r="8" ht="40.5" customHeight="1" spans="1:1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customHeight="1" spans="1:1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ht="26.25" customHeight="1" spans="1:1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D9" sqref="D9"/>
    </sheetView>
  </sheetViews>
  <sheetFormatPr defaultColWidth="15.625" defaultRowHeight="24.95" customHeight="1" outlineLevelRow="7" outlineLevelCol="4"/>
  <cols>
    <col min="1" max="1" width="12.5" style="56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98</v>
      </c>
    </row>
    <row r="2" s="55" customFormat="1" ht="47.25" customHeight="1" spans="1:5">
      <c r="A2" s="20" t="s">
        <v>99</v>
      </c>
      <c r="B2" s="20"/>
      <c r="C2" s="20"/>
      <c r="D2" s="20"/>
      <c r="E2" s="20"/>
    </row>
    <row r="3" customHeight="1" spans="1:5">
      <c r="A3" s="21" t="s">
        <v>2</v>
      </c>
      <c r="E3" s="41" t="s">
        <v>3</v>
      </c>
    </row>
    <row r="4" customHeight="1" spans="1:5">
      <c r="A4" s="26" t="s">
        <v>46</v>
      </c>
      <c r="B4" s="26"/>
      <c r="C4" s="26" t="s">
        <v>47</v>
      </c>
      <c r="D4" s="26"/>
      <c r="E4" s="26"/>
    </row>
    <row r="5" s="40" customFormat="1" customHeight="1" spans="1:5">
      <c r="A5" s="26" t="s">
        <v>48</v>
      </c>
      <c r="B5" s="26" t="s">
        <v>49</v>
      </c>
      <c r="C5" s="26" t="s">
        <v>50</v>
      </c>
      <c r="D5" s="26" t="s">
        <v>51</v>
      </c>
      <c r="E5" s="26" t="s">
        <v>52</v>
      </c>
    </row>
    <row r="6" customHeight="1" spans="1:5">
      <c r="A6" s="57"/>
      <c r="B6" s="38"/>
      <c r="C6" s="29"/>
      <c r="D6" s="29"/>
      <c r="E6" s="29"/>
    </row>
    <row r="7" customHeight="1" spans="1:5">
      <c r="A7" s="57" t="s">
        <v>68</v>
      </c>
      <c r="B7" s="38"/>
      <c r="C7" s="29"/>
      <c r="D7" s="29"/>
      <c r="E7" s="29"/>
    </row>
    <row r="8" customHeight="1" spans="1:5">
      <c r="A8" s="26" t="s">
        <v>8</v>
      </c>
      <c r="B8" s="26"/>
      <c r="C8" s="29">
        <f>SUM(C6:C7)</f>
        <v>0</v>
      </c>
      <c r="D8" s="29">
        <f>SUM(D6:D7)</f>
        <v>0</v>
      </c>
      <c r="E8" s="29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16" workbookViewId="0">
      <selection activeCell="E6" sqref="E6"/>
    </sheetView>
  </sheetViews>
  <sheetFormatPr defaultColWidth="9" defaultRowHeight="24.95" customHeight="1" outlineLevelCol="3"/>
  <cols>
    <col min="1" max="1" width="32.5" customWidth="1"/>
    <col min="2" max="2" width="15.625" customWidth="1"/>
    <col min="3" max="3" width="36.125" customWidth="1"/>
    <col min="4" max="4" width="15" customWidth="1"/>
  </cols>
  <sheetData>
    <row r="1" customHeight="1" spans="1:1">
      <c r="A1" t="s">
        <v>100</v>
      </c>
    </row>
    <row r="2" ht="40.5" customHeight="1" spans="1:4">
      <c r="A2" s="20" t="s">
        <v>101</v>
      </c>
      <c r="B2" s="20"/>
      <c r="C2" s="20"/>
      <c r="D2" s="20"/>
    </row>
    <row r="3" customHeight="1" spans="1:4">
      <c r="A3" s="21" t="s">
        <v>2</v>
      </c>
      <c r="D3" s="41" t="s">
        <v>3</v>
      </c>
    </row>
    <row r="4" customHeight="1" spans="1:4">
      <c r="A4" s="50" t="s">
        <v>102</v>
      </c>
      <c r="B4" s="50"/>
      <c r="C4" s="50" t="s">
        <v>103</v>
      </c>
      <c r="D4" s="50"/>
    </row>
    <row r="5" customHeight="1" spans="1:4">
      <c r="A5" s="50" t="s">
        <v>104</v>
      </c>
      <c r="B5" s="50" t="s">
        <v>105</v>
      </c>
      <c r="C5" s="50" t="s">
        <v>104</v>
      </c>
      <c r="D5" s="50" t="s">
        <v>105</v>
      </c>
    </row>
    <row r="6" ht="20.1" customHeight="1" spans="1:4">
      <c r="A6" s="51" t="s">
        <v>106</v>
      </c>
      <c r="B6" s="29">
        <v>23606501</v>
      </c>
      <c r="C6" s="51" t="s">
        <v>107</v>
      </c>
      <c r="D6" s="35">
        <v>17122186.2</v>
      </c>
    </row>
    <row r="7" ht="20.1" customHeight="1" spans="1:4">
      <c r="A7" s="52" t="s">
        <v>108</v>
      </c>
      <c r="B7" s="29"/>
      <c r="C7" s="51" t="s">
        <v>109</v>
      </c>
      <c r="D7" s="53"/>
    </row>
    <row r="8" ht="20.1" customHeight="1" spans="1:4">
      <c r="A8" s="52"/>
      <c r="B8" s="29"/>
      <c r="C8" s="51" t="s">
        <v>110</v>
      </c>
      <c r="D8" s="53"/>
    </row>
    <row r="9" ht="20.1" customHeight="1" spans="1:4">
      <c r="A9" s="52"/>
      <c r="B9" s="29"/>
      <c r="C9" s="51" t="s">
        <v>111</v>
      </c>
      <c r="D9" s="53"/>
    </row>
    <row r="10" ht="20.1" customHeight="1" spans="1:4">
      <c r="A10" s="52"/>
      <c r="B10" s="29"/>
      <c r="C10" s="51" t="s">
        <v>112</v>
      </c>
      <c r="D10" s="53"/>
    </row>
    <row r="11" ht="20.1" customHeight="1" spans="1:4">
      <c r="A11" s="52"/>
      <c r="B11" s="29"/>
      <c r="C11" s="51" t="s">
        <v>113</v>
      </c>
      <c r="D11" s="53"/>
    </row>
    <row r="12" ht="20.1" customHeight="1" spans="1:4">
      <c r="A12" s="52"/>
      <c r="B12" s="29"/>
      <c r="C12" s="51" t="s">
        <v>114</v>
      </c>
      <c r="D12" s="53"/>
    </row>
    <row r="13" ht="20.1" customHeight="1" spans="1:4">
      <c r="A13" s="52"/>
      <c r="B13" s="29"/>
      <c r="C13" s="51" t="s">
        <v>115</v>
      </c>
      <c r="D13" s="53">
        <v>2375204.8</v>
      </c>
    </row>
    <row r="14" ht="20.1" customHeight="1" spans="1:4">
      <c r="A14" s="51"/>
      <c r="B14" s="29"/>
      <c r="C14" s="51" t="s">
        <v>116</v>
      </c>
      <c r="D14" s="53"/>
    </row>
    <row r="15" ht="20.1" customHeight="1" spans="1:4">
      <c r="A15" s="51"/>
      <c r="B15" s="29"/>
      <c r="C15" s="51" t="s">
        <v>117</v>
      </c>
      <c r="D15" s="35">
        <v>2669724.9</v>
      </c>
    </row>
    <row r="16" ht="20.1" customHeight="1" spans="1:4">
      <c r="A16" s="51"/>
      <c r="B16" s="29"/>
      <c r="C16" s="51" t="s">
        <v>118</v>
      </c>
      <c r="D16" s="53"/>
    </row>
    <row r="17" ht="20.1" customHeight="1" spans="1:4">
      <c r="A17" s="51"/>
      <c r="B17" s="29"/>
      <c r="C17" s="51" t="s">
        <v>119</v>
      </c>
      <c r="D17" s="29"/>
    </row>
    <row r="18" ht="20.1" customHeight="1" spans="1:4">
      <c r="A18" s="51"/>
      <c r="B18" s="29"/>
      <c r="C18" s="51" t="s">
        <v>120</v>
      </c>
      <c r="D18" s="29"/>
    </row>
    <row r="19" ht="20.1" customHeight="1" spans="1:4">
      <c r="A19" s="51"/>
      <c r="B19" s="29"/>
      <c r="C19" s="51" t="s">
        <v>121</v>
      </c>
      <c r="D19" s="29"/>
    </row>
    <row r="20" ht="20.1" customHeight="1" spans="1:4">
      <c r="A20" s="51"/>
      <c r="B20" s="29"/>
      <c r="C20" s="51" t="s">
        <v>122</v>
      </c>
      <c r="D20" s="29"/>
    </row>
    <row r="21" ht="20.1" customHeight="1" spans="1:4">
      <c r="A21" s="51"/>
      <c r="B21" s="29"/>
      <c r="C21" s="51" t="s">
        <v>123</v>
      </c>
      <c r="D21" s="29"/>
    </row>
    <row r="22" ht="20.1" customHeight="1" spans="1:4">
      <c r="A22" s="51"/>
      <c r="B22" s="29"/>
      <c r="C22" s="51" t="s">
        <v>124</v>
      </c>
      <c r="D22" s="29"/>
    </row>
    <row r="23" ht="20.1" customHeight="1" spans="1:4">
      <c r="A23" s="54"/>
      <c r="B23" s="29"/>
      <c r="C23" s="51" t="s">
        <v>125</v>
      </c>
      <c r="D23" s="29"/>
    </row>
    <row r="24" ht="20.1" customHeight="1" spans="1:4">
      <c r="A24" s="54"/>
      <c r="B24" s="29"/>
      <c r="C24" s="51" t="s">
        <v>126</v>
      </c>
      <c r="D24" s="29"/>
    </row>
    <row r="25" ht="20.1" customHeight="1" spans="1:4">
      <c r="A25" s="54"/>
      <c r="B25" s="29"/>
      <c r="C25" s="51" t="s">
        <v>127</v>
      </c>
      <c r="D25" s="29">
        <v>1439385.1</v>
      </c>
    </row>
    <row r="26" ht="20.1" customHeight="1" spans="1:4">
      <c r="A26" s="54"/>
      <c r="B26" s="29"/>
      <c r="C26" s="51" t="s">
        <v>128</v>
      </c>
      <c r="D26" s="29"/>
    </row>
    <row r="27" ht="20.1" customHeight="1" spans="1:4">
      <c r="A27" s="54"/>
      <c r="B27" s="29"/>
      <c r="C27" s="51" t="s">
        <v>129</v>
      </c>
      <c r="D27" s="29"/>
    </row>
    <row r="28" ht="20.1" customHeight="1" spans="1:4">
      <c r="A28" s="54"/>
      <c r="B28" s="29"/>
      <c r="C28" s="51" t="s">
        <v>130</v>
      </c>
      <c r="D28" s="29"/>
    </row>
    <row r="29" ht="20.1" customHeight="1" spans="1:4">
      <c r="A29" s="54"/>
      <c r="B29" s="29"/>
      <c r="C29" s="51" t="s">
        <v>131</v>
      </c>
      <c r="D29" s="29"/>
    </row>
    <row r="30" ht="20.1" customHeight="1" spans="1:4">
      <c r="A30" s="54"/>
      <c r="B30" s="29"/>
      <c r="C30" s="51" t="s">
        <v>132</v>
      </c>
      <c r="D30" s="29"/>
    </row>
    <row r="31" ht="20.1" customHeight="1" spans="1:4">
      <c r="A31" s="54"/>
      <c r="B31" s="29"/>
      <c r="C31" s="51" t="s">
        <v>133</v>
      </c>
      <c r="D31" s="29"/>
    </row>
    <row r="32" ht="20.1" customHeight="1" spans="2:4">
      <c r="B32" s="29"/>
      <c r="C32" s="51" t="s">
        <v>134</v>
      </c>
      <c r="D32" s="29"/>
    </row>
    <row r="33" ht="20.1" customHeight="1" spans="1:4">
      <c r="A33" s="54"/>
      <c r="B33" s="29"/>
      <c r="C33" s="50"/>
      <c r="D33" s="29"/>
    </row>
    <row r="34" ht="20.1" customHeight="1" spans="1:4">
      <c r="A34" s="50" t="s">
        <v>135</v>
      </c>
      <c r="B34" s="29">
        <f>SUM(B7+B6)</f>
        <v>23606501</v>
      </c>
      <c r="C34" s="50" t="s">
        <v>136</v>
      </c>
      <c r="D34" s="29">
        <f>SUM(D6:D33)</f>
        <v>23606501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B7" sqref="B7"/>
    </sheetView>
  </sheetViews>
  <sheetFormatPr defaultColWidth="15.625" defaultRowHeight="24.95" customHeight="1" outlineLevelRow="6"/>
  <cols>
    <col min="1" max="2" width="14.375" customWidth="1"/>
    <col min="3" max="3" width="12.875" customWidth="1"/>
    <col min="4" max="4" width="9" customWidth="1"/>
    <col min="5" max="5" width="9.75" customWidth="1"/>
    <col min="6" max="6" width="12" customWidth="1"/>
    <col min="7" max="7" width="11.25" customWidth="1"/>
    <col min="8" max="8" width="16.625" customWidth="1"/>
    <col min="9" max="9" width="14.875" customWidth="1"/>
    <col min="10" max="10" width="11.25" customWidth="1"/>
    <col min="11" max="11" width="18" customWidth="1"/>
    <col min="12" max="12" width="13" customWidth="1"/>
  </cols>
  <sheetData>
    <row r="1" customHeight="1" spans="1:1">
      <c r="A1" t="s">
        <v>137</v>
      </c>
    </row>
    <row r="2" ht="35.25" customHeight="1" spans="1:12">
      <c r="A2" s="20" t="s">
        <v>138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/>
      <c r="L3" s="49" t="s">
        <v>3</v>
      </c>
    </row>
    <row r="4" s="42" customFormat="1" ht="17.25" customHeight="1" spans="1:12">
      <c r="A4" s="43" t="s">
        <v>139</v>
      </c>
      <c r="B4" s="44" t="s">
        <v>140</v>
      </c>
      <c r="C4" s="44" t="s">
        <v>141</v>
      </c>
      <c r="D4" s="44" t="s">
        <v>142</v>
      </c>
      <c r="E4" s="44" t="s">
        <v>143</v>
      </c>
      <c r="F4" s="44" t="s">
        <v>144</v>
      </c>
      <c r="G4" s="44" t="s">
        <v>145</v>
      </c>
      <c r="H4" s="44" t="s">
        <v>146</v>
      </c>
      <c r="I4" s="44" t="s">
        <v>147</v>
      </c>
      <c r="J4" s="44" t="s">
        <v>148</v>
      </c>
      <c r="K4" s="44" t="s">
        <v>149</v>
      </c>
      <c r="L4" s="44" t="s">
        <v>150</v>
      </c>
    </row>
    <row r="5" s="42" customFormat="1" ht="17.25" customHeight="1" spans="1:12">
      <c r="A5" s="4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="42" customFormat="1" ht="17.25" customHeight="1" spans="1:12">
      <c r="A6" s="4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ht="57" customHeight="1" spans="1:12">
      <c r="A7" s="47" t="s">
        <v>151</v>
      </c>
      <c r="B7" s="48">
        <v>23606501</v>
      </c>
      <c r="C7" s="38"/>
      <c r="D7" s="38"/>
      <c r="E7" s="38">
        <v>23606501</v>
      </c>
      <c r="F7" s="38">
        <v>23606501</v>
      </c>
      <c r="G7" s="38"/>
      <c r="H7" s="38"/>
      <c r="I7" s="38"/>
      <c r="J7" s="38"/>
      <c r="K7" s="38"/>
      <c r="L7" s="38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workbookViewId="0">
      <selection activeCell="C15" sqref="C15:E15"/>
    </sheetView>
  </sheetViews>
  <sheetFormatPr defaultColWidth="15.625" defaultRowHeight="24.95" customHeight="1"/>
  <cols>
    <col min="1" max="1" width="11" customWidth="1"/>
    <col min="2" max="2" width="30.5" customWidth="1"/>
    <col min="3" max="3" width="17.5" customWidth="1"/>
    <col min="4" max="4" width="17.125" customWidth="1"/>
    <col min="5" max="6" width="15.25" customWidth="1"/>
    <col min="7" max="7" width="15.5" customWidth="1"/>
    <col min="8" max="8" width="15.625" customWidth="1"/>
    <col min="9" max="9" width="8.875" customWidth="1"/>
  </cols>
  <sheetData>
    <row r="1" customHeight="1" spans="1:1">
      <c r="A1" t="s">
        <v>152</v>
      </c>
    </row>
    <row r="2" ht="31.5" customHeight="1" spans="1:9">
      <c r="A2" s="20" t="s">
        <v>153</v>
      </c>
      <c r="B2" s="20"/>
      <c r="C2" s="20"/>
      <c r="D2" s="20"/>
      <c r="E2" s="20"/>
      <c r="F2" s="20"/>
      <c r="G2" s="20"/>
      <c r="H2" s="20"/>
      <c r="I2" s="20"/>
    </row>
    <row r="3" customHeight="1" spans="1:9">
      <c r="A3" s="21" t="s">
        <v>2</v>
      </c>
      <c r="I3" s="41" t="s">
        <v>3</v>
      </c>
    </row>
    <row r="4" s="19" customFormat="1" customHeight="1" spans="1:9">
      <c r="A4" s="22" t="s">
        <v>46</v>
      </c>
      <c r="B4" s="22"/>
      <c r="C4" s="23" t="s">
        <v>8</v>
      </c>
      <c r="D4" s="24" t="s">
        <v>51</v>
      </c>
      <c r="E4" s="25"/>
      <c r="F4" s="25"/>
      <c r="G4" s="23" t="s">
        <v>52</v>
      </c>
      <c r="H4" s="23"/>
      <c r="I4" s="23"/>
    </row>
    <row r="5" s="19" customFormat="1" ht="36.75" customHeight="1" spans="1:9">
      <c r="A5" s="22" t="s">
        <v>48</v>
      </c>
      <c r="B5" s="22" t="s">
        <v>49</v>
      </c>
      <c r="C5" s="23"/>
      <c r="D5" s="23" t="s">
        <v>50</v>
      </c>
      <c r="E5" s="26" t="s">
        <v>73</v>
      </c>
      <c r="F5" s="26" t="s">
        <v>74</v>
      </c>
      <c r="G5" s="23" t="s">
        <v>50</v>
      </c>
      <c r="H5" s="23" t="s">
        <v>154</v>
      </c>
      <c r="I5" s="23" t="s">
        <v>155</v>
      </c>
    </row>
    <row r="6" customHeight="1" spans="1:9">
      <c r="A6" s="27">
        <v>2013801</v>
      </c>
      <c r="B6" s="28" t="s">
        <v>53</v>
      </c>
      <c r="C6" s="29">
        <f t="shared" ref="C6:C16" si="0">D6+G6</f>
        <v>15110586.2</v>
      </c>
      <c r="D6" s="29">
        <f>E6+F6</f>
        <v>15110586.2</v>
      </c>
      <c r="E6" s="29">
        <v>11896927.8</v>
      </c>
      <c r="F6" s="29">
        <v>3213658.4</v>
      </c>
      <c r="G6" s="29">
        <f>H6+I6</f>
        <v>0</v>
      </c>
      <c r="H6" s="29"/>
      <c r="I6" s="29"/>
    </row>
    <row r="7" customHeight="1" spans="1:9">
      <c r="A7" s="27" t="s">
        <v>54</v>
      </c>
      <c r="B7" s="28" t="s">
        <v>55</v>
      </c>
      <c r="C7" s="29">
        <f t="shared" si="0"/>
        <v>1438000</v>
      </c>
      <c r="D7" s="29">
        <f t="shared" ref="D7:D17" si="1">E7+F7</f>
        <v>0</v>
      </c>
      <c r="E7" s="29"/>
      <c r="F7" s="29"/>
      <c r="G7" s="30">
        <v>1438000</v>
      </c>
      <c r="H7" s="30">
        <v>1438000</v>
      </c>
      <c r="I7" s="29"/>
    </row>
    <row r="8" customHeight="1" spans="1:9">
      <c r="A8" s="27" t="s">
        <v>56</v>
      </c>
      <c r="B8" s="28" t="s">
        <v>57</v>
      </c>
      <c r="C8" s="29">
        <f t="shared" si="0"/>
        <v>103000</v>
      </c>
      <c r="D8" s="29">
        <f t="shared" si="1"/>
        <v>0</v>
      </c>
      <c r="E8" s="29"/>
      <c r="F8" s="29"/>
      <c r="G8" s="30">
        <v>103000</v>
      </c>
      <c r="H8" s="30">
        <v>103000</v>
      </c>
      <c r="I8" s="29"/>
    </row>
    <row r="9" customHeight="1" spans="1:9">
      <c r="A9" s="27" t="s">
        <v>58</v>
      </c>
      <c r="B9" s="28" t="s">
        <v>59</v>
      </c>
      <c r="C9" s="29">
        <f t="shared" si="0"/>
        <v>170000</v>
      </c>
      <c r="D9" s="29">
        <f t="shared" si="1"/>
        <v>0</v>
      </c>
      <c r="E9" s="29"/>
      <c r="F9" s="29"/>
      <c r="G9" s="30">
        <v>170000</v>
      </c>
      <c r="H9" s="30">
        <v>170000</v>
      </c>
      <c r="I9" s="29"/>
    </row>
    <row r="10" customHeight="1" spans="1:9">
      <c r="A10" s="27" t="s">
        <v>60</v>
      </c>
      <c r="B10" s="28" t="s">
        <v>61</v>
      </c>
      <c r="C10" s="29">
        <f t="shared" si="0"/>
        <v>300600</v>
      </c>
      <c r="D10" s="29">
        <f t="shared" si="1"/>
        <v>0</v>
      </c>
      <c r="E10" s="29"/>
      <c r="F10" s="29"/>
      <c r="G10" s="30">
        <v>300600</v>
      </c>
      <c r="H10" s="30">
        <v>300600</v>
      </c>
      <c r="I10" s="29"/>
    </row>
    <row r="11" customHeight="1" spans="1:9">
      <c r="A11" s="27">
        <v>2080501</v>
      </c>
      <c r="B11" s="31" t="s">
        <v>62</v>
      </c>
      <c r="C11" s="29">
        <f t="shared" si="0"/>
        <v>128592</v>
      </c>
      <c r="D11" s="29">
        <f t="shared" si="1"/>
        <v>128592</v>
      </c>
      <c r="E11" s="32">
        <v>128592</v>
      </c>
      <c r="F11" s="29"/>
      <c r="G11" s="29"/>
      <c r="H11" s="29"/>
      <c r="I11" s="29"/>
    </row>
    <row r="12" customHeight="1" spans="1:9">
      <c r="A12" s="27">
        <v>2080505</v>
      </c>
      <c r="B12" s="31" t="s">
        <v>63</v>
      </c>
      <c r="C12" s="29">
        <f t="shared" si="0"/>
        <v>2126000</v>
      </c>
      <c r="D12" s="29">
        <f t="shared" si="1"/>
        <v>2126000</v>
      </c>
      <c r="E12" s="32">
        <v>2126000</v>
      </c>
      <c r="F12" s="29"/>
      <c r="G12" s="29"/>
      <c r="H12" s="29"/>
      <c r="I12" s="29"/>
    </row>
    <row r="13" customHeight="1" spans="1:9">
      <c r="A13" s="33">
        <v>2080899</v>
      </c>
      <c r="B13" s="34" t="s">
        <v>64</v>
      </c>
      <c r="C13" s="29">
        <f t="shared" si="0"/>
        <v>120612.8</v>
      </c>
      <c r="D13" s="29">
        <f t="shared" si="1"/>
        <v>120612.8</v>
      </c>
      <c r="E13" s="32">
        <v>120612.8</v>
      </c>
      <c r="F13" s="29"/>
      <c r="G13" s="29"/>
      <c r="H13" s="29"/>
      <c r="I13" s="29"/>
    </row>
    <row r="14" customHeight="1" spans="1:9">
      <c r="A14" s="33">
        <v>2101101</v>
      </c>
      <c r="B14" s="34" t="s">
        <v>65</v>
      </c>
      <c r="C14" s="29">
        <f t="shared" si="0"/>
        <v>526078.3</v>
      </c>
      <c r="D14" s="29">
        <f t="shared" si="1"/>
        <v>526078.3</v>
      </c>
      <c r="E14" s="34">
        <v>526078.3</v>
      </c>
      <c r="F14" s="29"/>
      <c r="G14" s="29"/>
      <c r="H14" s="29"/>
      <c r="I14" s="29"/>
    </row>
    <row r="15" customHeight="1" spans="1:9">
      <c r="A15" s="33">
        <v>2101103</v>
      </c>
      <c r="B15" s="34" t="s">
        <v>66</v>
      </c>
      <c r="C15" s="35">
        <f t="shared" si="0"/>
        <v>2143646.6</v>
      </c>
      <c r="D15" s="35">
        <f t="shared" si="1"/>
        <v>2143646.6</v>
      </c>
      <c r="E15" s="36">
        <v>2143646.6</v>
      </c>
      <c r="F15" s="29"/>
      <c r="G15" s="29"/>
      <c r="H15" s="29"/>
      <c r="I15" s="29"/>
    </row>
    <row r="16" customHeight="1" spans="1:9">
      <c r="A16" s="33">
        <v>2210201</v>
      </c>
      <c r="B16" s="34" t="s">
        <v>67</v>
      </c>
      <c r="C16" s="29">
        <f t="shared" si="0"/>
        <v>1439385.1</v>
      </c>
      <c r="D16" s="29">
        <f t="shared" si="1"/>
        <v>1439385.1</v>
      </c>
      <c r="E16" s="37">
        <v>1439385.1</v>
      </c>
      <c r="F16" s="29"/>
      <c r="G16" s="29"/>
      <c r="H16" s="29"/>
      <c r="I16" s="29"/>
    </row>
    <row r="17" customHeight="1" spans="1:9">
      <c r="A17" s="26" t="s">
        <v>68</v>
      </c>
      <c r="B17" s="38"/>
      <c r="C17" s="29"/>
      <c r="D17" s="29">
        <f t="shared" si="1"/>
        <v>0</v>
      </c>
      <c r="E17" s="29"/>
      <c r="F17" s="29"/>
      <c r="G17" s="29">
        <f>H17+I17</f>
        <v>0</v>
      </c>
      <c r="H17" s="29"/>
      <c r="I17" s="29"/>
    </row>
    <row r="18" customHeight="1" spans="1:9">
      <c r="A18" s="26" t="s">
        <v>8</v>
      </c>
      <c r="B18" s="26"/>
      <c r="C18" s="29">
        <f t="shared" ref="C18:I18" si="2">SUM(C6:C17)</f>
        <v>23606501</v>
      </c>
      <c r="D18" s="29">
        <f t="shared" si="2"/>
        <v>21594901</v>
      </c>
      <c r="E18" s="29">
        <f t="shared" si="2"/>
        <v>18381242.6</v>
      </c>
      <c r="F18" s="29">
        <f t="shared" si="2"/>
        <v>3213658.4</v>
      </c>
      <c r="G18" s="29">
        <f t="shared" si="2"/>
        <v>2011600</v>
      </c>
      <c r="H18" s="29">
        <f t="shared" si="2"/>
        <v>2011600</v>
      </c>
      <c r="I18" s="29">
        <f t="shared" si="2"/>
        <v>0</v>
      </c>
    </row>
    <row r="19" ht="32.25" customHeight="1" spans="1:9">
      <c r="A19" s="39"/>
      <c r="B19" s="39"/>
      <c r="C19" s="39"/>
      <c r="D19" s="39"/>
      <c r="E19" s="39"/>
      <c r="F19" s="39"/>
      <c r="G19" s="39"/>
      <c r="H19" s="39"/>
      <c r="I19" s="39"/>
    </row>
    <row r="20" ht="30.75" customHeight="1" spans="1:9">
      <c r="A20" s="40"/>
      <c r="B20" s="40"/>
      <c r="C20" s="40"/>
      <c r="D20" s="40"/>
      <c r="E20" s="40"/>
      <c r="F20" s="40"/>
      <c r="G20" s="40"/>
      <c r="H20" s="40"/>
      <c r="I20" s="40"/>
    </row>
    <row r="21" customHeight="1" spans="7:7">
      <c r="G21" t="s">
        <v>156</v>
      </c>
    </row>
  </sheetData>
  <mergeCells count="8">
    <mergeCell ref="A2:I2"/>
    <mergeCell ref="A4:B4"/>
    <mergeCell ref="D4:F4"/>
    <mergeCell ref="G4:I4"/>
    <mergeCell ref="A18:B18"/>
    <mergeCell ref="A19:I19"/>
    <mergeCell ref="A20:I20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0"/>
  <sheetViews>
    <sheetView tabSelected="1" workbookViewId="0">
      <selection activeCell="L8" sqref="L8"/>
    </sheetView>
  </sheetViews>
  <sheetFormatPr defaultColWidth="9" defaultRowHeight="13.5"/>
  <cols>
    <col min="1" max="1" width="15.625" style="1" customWidth="1"/>
    <col min="2" max="2" width="12.375" style="1" customWidth="1"/>
    <col min="3" max="5" width="9" style="1"/>
    <col min="6" max="6" width="13.375" style="1" customWidth="1"/>
    <col min="7" max="7" width="13.75" style="1" customWidth="1"/>
    <col min="8" max="8" width="14.375" style="1" customWidth="1"/>
    <col min="9" max="9" width="13.875" style="1" customWidth="1"/>
    <col min="10" max="10" width="14.5" style="1" customWidth="1"/>
    <col min="11" max="11" width="19.375" style="1" customWidth="1"/>
    <col min="12" max="16384" width="9" style="1"/>
  </cols>
  <sheetData>
    <row r="1" spans="1:11">
      <c r="A1" t="s">
        <v>157</v>
      </c>
      <c r="B1" s="2"/>
      <c r="C1" s="3" t="s">
        <v>158</v>
      </c>
      <c r="D1" s="3" t="s">
        <v>158</v>
      </c>
      <c r="E1" s="3" t="s">
        <v>158</v>
      </c>
      <c r="F1" s="3" t="s">
        <v>158</v>
      </c>
      <c r="G1" s="3" t="s">
        <v>158</v>
      </c>
      <c r="H1" s="3" t="s">
        <v>158</v>
      </c>
      <c r="I1" s="3" t="s">
        <v>158</v>
      </c>
      <c r="J1" s="3" t="s">
        <v>158</v>
      </c>
      <c r="K1" s="3" t="s">
        <v>158</v>
      </c>
    </row>
    <row r="2" ht="27" spans="1:11">
      <c r="A2" s="4" t="s">
        <v>159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6.25" customHeight="1" spans="1:11">
      <c r="A3" s="5"/>
      <c r="B3" s="5"/>
      <c r="C3" s="5"/>
      <c r="D3" s="6" t="s">
        <v>160</v>
      </c>
      <c r="E3" s="7"/>
      <c r="F3" s="8"/>
      <c r="G3" s="9"/>
      <c r="H3" s="10"/>
      <c r="I3" s="17"/>
      <c r="J3" s="18" t="s">
        <v>3</v>
      </c>
      <c r="K3" s="18"/>
    </row>
    <row r="4" customFormat="1" spans="1:11">
      <c r="A4" s="11" t="s">
        <v>161</v>
      </c>
      <c r="B4" s="11" t="s">
        <v>162</v>
      </c>
      <c r="C4" s="11" t="s">
        <v>163</v>
      </c>
      <c r="D4" s="11" t="s">
        <v>164</v>
      </c>
      <c r="E4" s="11" t="s">
        <v>165</v>
      </c>
      <c r="F4" s="11" t="s">
        <v>7</v>
      </c>
      <c r="G4" s="11"/>
      <c r="H4" s="11"/>
      <c r="I4" s="11" t="s">
        <v>166</v>
      </c>
      <c r="J4" s="11" t="s">
        <v>167</v>
      </c>
      <c r="K4" s="11" t="s">
        <v>168</v>
      </c>
    </row>
    <row r="5" customFormat="1" spans="1:11">
      <c r="A5" s="11"/>
      <c r="B5" s="11"/>
      <c r="C5" s="11"/>
      <c r="D5" s="11"/>
      <c r="E5" s="11"/>
      <c r="F5" s="11" t="s">
        <v>50</v>
      </c>
      <c r="G5" s="11" t="s">
        <v>154</v>
      </c>
      <c r="H5" s="11" t="s">
        <v>155</v>
      </c>
      <c r="I5" s="11"/>
      <c r="J5" s="11"/>
      <c r="K5" s="11"/>
    </row>
    <row r="6" customFormat="1" spans="1:11">
      <c r="A6" s="11" t="s">
        <v>169</v>
      </c>
      <c r="B6" s="12"/>
      <c r="C6" s="13"/>
      <c r="D6" s="13"/>
      <c r="E6" s="12"/>
      <c r="F6" s="12" t="s">
        <v>170</v>
      </c>
      <c r="G6" s="12" t="s">
        <v>170</v>
      </c>
      <c r="H6" s="12" t="s">
        <v>160</v>
      </c>
      <c r="I6" s="12"/>
      <c r="J6" s="12"/>
      <c r="K6" s="12"/>
    </row>
    <row r="7" customFormat="1" ht="27" spans="1:11">
      <c r="A7" s="14" t="s">
        <v>171</v>
      </c>
      <c r="B7" s="12"/>
      <c r="C7" s="13"/>
      <c r="D7" s="13"/>
      <c r="E7" s="12"/>
      <c r="F7" s="15" t="s">
        <v>170</v>
      </c>
      <c r="G7" s="15" t="s">
        <v>170</v>
      </c>
      <c r="H7" s="15" t="s">
        <v>160</v>
      </c>
      <c r="I7" s="12"/>
      <c r="J7" s="12"/>
      <c r="K7" s="12"/>
    </row>
    <row r="8" customFormat="1" ht="27" spans="1:11">
      <c r="A8" s="14" t="s">
        <v>172</v>
      </c>
      <c r="B8" s="12"/>
      <c r="C8" s="13"/>
      <c r="D8" s="13"/>
      <c r="E8" s="12"/>
      <c r="F8" s="15" t="s">
        <v>173</v>
      </c>
      <c r="G8" s="15" t="s">
        <v>173</v>
      </c>
      <c r="H8" s="15" t="s">
        <v>160</v>
      </c>
      <c r="I8" s="12"/>
      <c r="J8" s="12"/>
      <c r="K8" s="12"/>
    </row>
    <row r="9" customFormat="1" spans="1:11">
      <c r="A9" s="16" t="s">
        <v>174</v>
      </c>
      <c r="B9" s="12"/>
      <c r="C9" s="13"/>
      <c r="D9" s="13"/>
      <c r="E9" s="12"/>
      <c r="F9" s="15" t="s">
        <v>173</v>
      </c>
      <c r="G9" s="15" t="s">
        <v>173</v>
      </c>
      <c r="H9" s="15" t="s">
        <v>160</v>
      </c>
      <c r="I9" s="12"/>
      <c r="J9" s="12"/>
      <c r="K9" s="12"/>
    </row>
    <row r="10" customFormat="1" ht="27" spans="1:11">
      <c r="A10" s="16"/>
      <c r="B10" s="16" t="s">
        <v>175</v>
      </c>
      <c r="C10" s="16" t="s">
        <v>151</v>
      </c>
      <c r="D10" s="16" t="s">
        <v>176</v>
      </c>
      <c r="E10" s="16" t="s">
        <v>177</v>
      </c>
      <c r="F10" s="15" t="s">
        <v>173</v>
      </c>
      <c r="G10" s="15" t="s">
        <v>173</v>
      </c>
      <c r="H10" s="15" t="s">
        <v>160</v>
      </c>
      <c r="I10" s="13" t="s">
        <v>178</v>
      </c>
      <c r="J10" s="14" t="s">
        <v>179</v>
      </c>
      <c r="K10" s="14" t="s">
        <v>180</v>
      </c>
    </row>
    <row r="11" customFormat="1" ht="40.5" spans="1:11">
      <c r="A11" s="16"/>
      <c r="B11" s="16"/>
      <c r="C11" s="16"/>
      <c r="D11" s="16"/>
      <c r="E11" s="16"/>
      <c r="F11" s="15"/>
      <c r="G11" s="15"/>
      <c r="H11" s="15"/>
      <c r="I11" s="13"/>
      <c r="J11" s="14" t="s">
        <v>181</v>
      </c>
      <c r="K11" s="14" t="s">
        <v>182</v>
      </c>
    </row>
    <row r="12" customFormat="1" ht="54" spans="1:11">
      <c r="A12" s="16"/>
      <c r="B12" s="16"/>
      <c r="C12" s="16"/>
      <c r="D12" s="16"/>
      <c r="E12" s="16"/>
      <c r="F12" s="15"/>
      <c r="G12" s="15"/>
      <c r="H12" s="15"/>
      <c r="I12" s="13"/>
      <c r="J12" s="14" t="s">
        <v>183</v>
      </c>
      <c r="K12" s="14" t="s">
        <v>184</v>
      </c>
    </row>
    <row r="13" customFormat="1" ht="27" spans="1:11">
      <c r="A13" s="16"/>
      <c r="B13" s="16"/>
      <c r="C13" s="16"/>
      <c r="D13" s="16"/>
      <c r="E13" s="16"/>
      <c r="F13" s="15"/>
      <c r="G13" s="15"/>
      <c r="H13" s="15"/>
      <c r="I13" s="13"/>
      <c r="J13" s="14" t="s">
        <v>185</v>
      </c>
      <c r="K13" s="14" t="s">
        <v>186</v>
      </c>
    </row>
    <row r="14" customFormat="1" ht="27" spans="1:11">
      <c r="A14" s="16"/>
      <c r="B14" s="16"/>
      <c r="C14" s="16"/>
      <c r="D14" s="16"/>
      <c r="E14" s="16"/>
      <c r="F14" s="15"/>
      <c r="G14" s="15"/>
      <c r="H14" s="15"/>
      <c r="I14" s="13" t="s">
        <v>187</v>
      </c>
      <c r="J14" s="14" t="s">
        <v>188</v>
      </c>
      <c r="K14" s="14" t="s">
        <v>189</v>
      </c>
    </row>
    <row r="15" customFormat="1" ht="27" spans="1:11">
      <c r="A15" s="16"/>
      <c r="B15" s="16"/>
      <c r="C15" s="16"/>
      <c r="D15" s="16"/>
      <c r="E15" s="16"/>
      <c r="F15" s="15"/>
      <c r="G15" s="15"/>
      <c r="H15" s="15"/>
      <c r="I15" s="13"/>
      <c r="J15" s="14" t="s">
        <v>190</v>
      </c>
      <c r="K15" s="14" t="s">
        <v>191</v>
      </c>
    </row>
    <row r="16" customFormat="1" ht="40.5" spans="1:11">
      <c r="A16" s="16"/>
      <c r="B16" s="16"/>
      <c r="C16" s="16"/>
      <c r="D16" s="16"/>
      <c r="E16" s="16"/>
      <c r="F16" s="15"/>
      <c r="G16" s="15"/>
      <c r="H16" s="15"/>
      <c r="I16" s="13"/>
      <c r="J16" s="14" t="s">
        <v>192</v>
      </c>
      <c r="K16" s="14" t="s">
        <v>189</v>
      </c>
    </row>
    <row r="17" customFormat="1" spans="1:11">
      <c r="A17" s="16"/>
      <c r="B17" s="16"/>
      <c r="C17" s="16"/>
      <c r="D17" s="16"/>
      <c r="E17" s="16"/>
      <c r="F17" s="15"/>
      <c r="G17" s="15"/>
      <c r="H17" s="15"/>
      <c r="I17" s="13"/>
      <c r="J17" s="14" t="s">
        <v>193</v>
      </c>
      <c r="K17" s="14" t="s">
        <v>189</v>
      </c>
    </row>
    <row r="18" customFormat="1" ht="27" spans="1:11">
      <c r="A18" s="16"/>
      <c r="B18" s="16"/>
      <c r="C18" s="16"/>
      <c r="D18" s="16"/>
      <c r="E18" s="16"/>
      <c r="F18" s="15"/>
      <c r="G18" s="15"/>
      <c r="H18" s="15"/>
      <c r="I18" s="13"/>
      <c r="J18" s="14" t="s">
        <v>194</v>
      </c>
      <c r="K18" s="14" t="s">
        <v>195</v>
      </c>
    </row>
    <row r="19" customFormat="1" ht="27" spans="1:11">
      <c r="A19" s="14" t="s">
        <v>196</v>
      </c>
      <c r="B19" s="12"/>
      <c r="C19" s="13"/>
      <c r="D19" s="13"/>
      <c r="E19" s="12"/>
      <c r="F19" s="15" t="s">
        <v>197</v>
      </c>
      <c r="G19" s="15" t="s">
        <v>197</v>
      </c>
      <c r="H19" s="15" t="s">
        <v>160</v>
      </c>
      <c r="I19" s="12"/>
      <c r="J19" s="12"/>
      <c r="K19" s="12"/>
    </row>
    <row r="20" customFormat="1" spans="1:11">
      <c r="A20" s="16" t="s">
        <v>198</v>
      </c>
      <c r="B20" s="12"/>
      <c r="C20" s="13"/>
      <c r="D20" s="13"/>
      <c r="E20" s="12"/>
      <c r="F20" s="15" t="s">
        <v>197</v>
      </c>
      <c r="G20" s="15" t="s">
        <v>197</v>
      </c>
      <c r="H20" s="15" t="s">
        <v>160</v>
      </c>
      <c r="I20" s="12"/>
      <c r="J20" s="12"/>
      <c r="K20" s="12"/>
    </row>
    <row r="21" customFormat="1" spans="1:11">
      <c r="A21" s="16"/>
      <c r="B21" s="16" t="s">
        <v>199</v>
      </c>
      <c r="C21" s="16" t="s">
        <v>151</v>
      </c>
      <c r="D21" s="16" t="s">
        <v>176</v>
      </c>
      <c r="E21" s="16" t="s">
        <v>177</v>
      </c>
      <c r="F21" s="15" t="s">
        <v>197</v>
      </c>
      <c r="G21" s="15" t="s">
        <v>197</v>
      </c>
      <c r="H21" s="15" t="s">
        <v>160</v>
      </c>
      <c r="I21" s="13" t="s">
        <v>178</v>
      </c>
      <c r="J21" s="14" t="s">
        <v>200</v>
      </c>
      <c r="K21" s="14" t="s">
        <v>201</v>
      </c>
    </row>
    <row r="22" customFormat="1" spans="1:11">
      <c r="A22" s="16"/>
      <c r="B22" s="16"/>
      <c r="C22" s="16"/>
      <c r="D22" s="16"/>
      <c r="E22" s="16"/>
      <c r="F22" s="15"/>
      <c r="G22" s="15"/>
      <c r="H22" s="15"/>
      <c r="I22" s="13"/>
      <c r="J22" s="14" t="s">
        <v>202</v>
      </c>
      <c r="K22" s="14" t="s">
        <v>203</v>
      </c>
    </row>
    <row r="23" customFormat="1" spans="1:11">
      <c r="A23" s="16"/>
      <c r="B23" s="16"/>
      <c r="C23" s="16"/>
      <c r="D23" s="16"/>
      <c r="E23" s="16"/>
      <c r="F23" s="15"/>
      <c r="G23" s="15"/>
      <c r="H23" s="15"/>
      <c r="I23" s="13" t="s">
        <v>187</v>
      </c>
      <c r="J23" s="14" t="s">
        <v>204</v>
      </c>
      <c r="K23" s="14" t="s">
        <v>205</v>
      </c>
    </row>
    <row r="24" customFormat="1" ht="27" spans="1:11">
      <c r="A24" s="16"/>
      <c r="B24" s="16"/>
      <c r="C24" s="16"/>
      <c r="D24" s="16"/>
      <c r="E24" s="16"/>
      <c r="F24" s="15"/>
      <c r="G24" s="15"/>
      <c r="H24" s="15"/>
      <c r="I24" s="13"/>
      <c r="J24" s="14" t="s">
        <v>206</v>
      </c>
      <c r="K24" s="14" t="s">
        <v>207</v>
      </c>
    </row>
    <row r="25" customFormat="1" spans="1:11">
      <c r="A25" s="14" t="s">
        <v>208</v>
      </c>
      <c r="B25" s="12"/>
      <c r="C25" s="13"/>
      <c r="D25" s="13"/>
      <c r="E25" s="12"/>
      <c r="F25" s="15" t="s">
        <v>209</v>
      </c>
      <c r="G25" s="15" t="s">
        <v>209</v>
      </c>
      <c r="H25" s="15" t="s">
        <v>160</v>
      </c>
      <c r="I25" s="12"/>
      <c r="J25" s="12"/>
      <c r="K25" s="12"/>
    </row>
    <row r="26" customFormat="1" spans="1:11">
      <c r="A26" s="16" t="s">
        <v>210</v>
      </c>
      <c r="B26" s="12"/>
      <c r="C26" s="13"/>
      <c r="D26" s="13"/>
      <c r="E26" s="12"/>
      <c r="F26" s="15" t="s">
        <v>211</v>
      </c>
      <c r="G26" s="15" t="s">
        <v>211</v>
      </c>
      <c r="H26" s="15" t="s">
        <v>160</v>
      </c>
      <c r="I26" s="12"/>
      <c r="J26" s="12"/>
      <c r="K26" s="12"/>
    </row>
    <row r="27" customFormat="1" ht="40.5" spans="1:11">
      <c r="A27" s="16"/>
      <c r="B27" s="16" t="s">
        <v>212</v>
      </c>
      <c r="C27" s="16" t="s">
        <v>151</v>
      </c>
      <c r="D27" s="16" t="s">
        <v>176</v>
      </c>
      <c r="E27" s="16" t="s">
        <v>177</v>
      </c>
      <c r="F27" s="15" t="s">
        <v>211</v>
      </c>
      <c r="G27" s="15" t="s">
        <v>211</v>
      </c>
      <c r="H27" s="15" t="s">
        <v>160</v>
      </c>
      <c r="I27" s="13" t="s">
        <v>178</v>
      </c>
      <c r="J27" s="14" t="s">
        <v>213</v>
      </c>
      <c r="K27" s="14" t="s">
        <v>214</v>
      </c>
    </row>
    <row r="28" customFormat="1" ht="27" spans="1:11">
      <c r="A28" s="16"/>
      <c r="B28" s="16"/>
      <c r="C28" s="16"/>
      <c r="D28" s="16"/>
      <c r="E28" s="16"/>
      <c r="F28" s="15"/>
      <c r="G28" s="15"/>
      <c r="H28" s="15"/>
      <c r="I28" s="13"/>
      <c r="J28" s="14" t="s">
        <v>215</v>
      </c>
      <c r="K28" s="14" t="s">
        <v>216</v>
      </c>
    </row>
    <row r="29" customFormat="1" ht="27" spans="1:11">
      <c r="A29" s="16"/>
      <c r="B29" s="16"/>
      <c r="C29" s="16"/>
      <c r="D29" s="16"/>
      <c r="E29" s="16"/>
      <c r="F29" s="15"/>
      <c r="G29" s="15"/>
      <c r="H29" s="15"/>
      <c r="I29" s="13" t="s">
        <v>187</v>
      </c>
      <c r="J29" s="14" t="s">
        <v>217</v>
      </c>
      <c r="K29" s="14" t="s">
        <v>218</v>
      </c>
    </row>
    <row r="30" customFormat="1" ht="27" spans="1:11">
      <c r="A30" s="16"/>
      <c r="B30" s="16"/>
      <c r="C30" s="16"/>
      <c r="D30" s="16"/>
      <c r="E30" s="16"/>
      <c r="F30" s="15"/>
      <c r="G30" s="15"/>
      <c r="H30" s="15"/>
      <c r="I30" s="13"/>
      <c r="J30" s="14" t="s">
        <v>219</v>
      </c>
      <c r="K30" s="14" t="s">
        <v>220</v>
      </c>
    </row>
    <row r="31" customFormat="1" spans="1:11">
      <c r="A31" s="16" t="s">
        <v>221</v>
      </c>
      <c r="B31" s="12"/>
      <c r="C31" s="13"/>
      <c r="D31" s="13"/>
      <c r="E31" s="12"/>
      <c r="F31" s="15" t="s">
        <v>222</v>
      </c>
      <c r="G31" s="15" t="s">
        <v>222</v>
      </c>
      <c r="H31" s="15" t="s">
        <v>160</v>
      </c>
      <c r="I31" s="12"/>
      <c r="J31" s="12"/>
      <c r="K31" s="12"/>
    </row>
    <row r="32" customFormat="1" ht="54" spans="1:11">
      <c r="A32" s="16"/>
      <c r="B32" s="16" t="s">
        <v>223</v>
      </c>
      <c r="C32" s="16" t="s">
        <v>151</v>
      </c>
      <c r="D32" s="16" t="s">
        <v>176</v>
      </c>
      <c r="E32" s="16" t="s">
        <v>177</v>
      </c>
      <c r="F32" s="15" t="s">
        <v>222</v>
      </c>
      <c r="G32" s="15" t="s">
        <v>222</v>
      </c>
      <c r="H32" s="15" t="s">
        <v>160</v>
      </c>
      <c r="I32" s="13" t="s">
        <v>178</v>
      </c>
      <c r="J32" s="14" t="s">
        <v>224</v>
      </c>
      <c r="K32" s="14" t="s">
        <v>225</v>
      </c>
    </row>
    <row r="33" customFormat="1" ht="40.5" spans="1:11">
      <c r="A33" s="16"/>
      <c r="B33" s="16"/>
      <c r="C33" s="16"/>
      <c r="D33" s="16"/>
      <c r="E33" s="16"/>
      <c r="F33" s="15"/>
      <c r="G33" s="15"/>
      <c r="H33" s="15"/>
      <c r="I33" s="13"/>
      <c r="J33" s="14" t="s">
        <v>226</v>
      </c>
      <c r="K33" s="14" t="s">
        <v>227</v>
      </c>
    </row>
    <row r="34" customFormat="1" spans="1:11">
      <c r="A34" s="16"/>
      <c r="B34" s="16"/>
      <c r="C34" s="16"/>
      <c r="D34" s="16"/>
      <c r="E34" s="16"/>
      <c r="F34" s="15"/>
      <c r="G34" s="15"/>
      <c r="H34" s="15"/>
      <c r="I34" s="13"/>
      <c r="J34" s="14" t="s">
        <v>228</v>
      </c>
      <c r="K34" s="14" t="s">
        <v>229</v>
      </c>
    </row>
    <row r="35" customFormat="1" ht="54" spans="1:11">
      <c r="A35" s="16"/>
      <c r="B35" s="16"/>
      <c r="C35" s="16"/>
      <c r="D35" s="16"/>
      <c r="E35" s="16"/>
      <c r="F35" s="15"/>
      <c r="G35" s="15"/>
      <c r="H35" s="15"/>
      <c r="I35" s="13"/>
      <c r="J35" s="14" t="s">
        <v>230</v>
      </c>
      <c r="K35" s="14" t="s">
        <v>231</v>
      </c>
    </row>
    <row r="36" customFormat="1" ht="54" spans="1:11">
      <c r="A36" s="16"/>
      <c r="B36" s="16"/>
      <c r="C36" s="16"/>
      <c r="D36" s="16"/>
      <c r="E36" s="16"/>
      <c r="F36" s="15"/>
      <c r="G36" s="15"/>
      <c r="H36" s="15"/>
      <c r="I36" s="13"/>
      <c r="J36" s="14" t="s">
        <v>232</v>
      </c>
      <c r="K36" s="14" t="s">
        <v>233</v>
      </c>
    </row>
    <row r="37" customFormat="1" ht="40.5" spans="1:11">
      <c r="A37" s="16"/>
      <c r="B37" s="16"/>
      <c r="C37" s="16"/>
      <c r="D37" s="16"/>
      <c r="E37" s="16"/>
      <c r="F37" s="15"/>
      <c r="G37" s="15"/>
      <c r="H37" s="15"/>
      <c r="I37" s="13" t="s">
        <v>187</v>
      </c>
      <c r="J37" s="14" t="s">
        <v>234</v>
      </c>
      <c r="K37" s="14" t="s">
        <v>235</v>
      </c>
    </row>
    <row r="38" customFormat="1" ht="67.5" spans="1:11">
      <c r="A38" s="16"/>
      <c r="B38" s="16"/>
      <c r="C38" s="16"/>
      <c r="D38" s="16"/>
      <c r="E38" s="16"/>
      <c r="F38" s="15"/>
      <c r="G38" s="15"/>
      <c r="H38" s="15"/>
      <c r="I38" s="13"/>
      <c r="J38" s="14" t="s">
        <v>236</v>
      </c>
      <c r="K38" s="14" t="s">
        <v>237</v>
      </c>
    </row>
    <row r="39" customFormat="1" ht="40.5" spans="1:11">
      <c r="A39" s="16"/>
      <c r="B39" s="16"/>
      <c r="C39" s="16"/>
      <c r="D39" s="16"/>
      <c r="E39" s="16"/>
      <c r="F39" s="15"/>
      <c r="G39" s="15"/>
      <c r="H39" s="15"/>
      <c r="I39" s="13"/>
      <c r="J39" s="14" t="s">
        <v>238</v>
      </c>
      <c r="K39" s="14" t="s">
        <v>239</v>
      </c>
    </row>
    <row r="40" customFormat="1" ht="27" spans="1:11">
      <c r="A40" s="16"/>
      <c r="B40" s="16"/>
      <c r="C40" s="16"/>
      <c r="D40" s="16"/>
      <c r="E40" s="16"/>
      <c r="F40" s="15"/>
      <c r="G40" s="15"/>
      <c r="H40" s="15"/>
      <c r="I40" s="13"/>
      <c r="J40" s="14" t="s">
        <v>240</v>
      </c>
      <c r="K40" s="14" t="s">
        <v>237</v>
      </c>
    </row>
  </sheetData>
  <mergeCells count="52">
    <mergeCell ref="A2:K2"/>
    <mergeCell ref="A3:B3"/>
    <mergeCell ref="J3:K3"/>
    <mergeCell ref="F4:H4"/>
    <mergeCell ref="A4:A5"/>
    <mergeCell ref="A9:A18"/>
    <mergeCell ref="A20:A24"/>
    <mergeCell ref="A26:A30"/>
    <mergeCell ref="A31:A40"/>
    <mergeCell ref="B4:B5"/>
    <mergeCell ref="B10:B18"/>
    <mergeCell ref="B21:B24"/>
    <mergeCell ref="B27:B30"/>
    <mergeCell ref="B32:B40"/>
    <mergeCell ref="C4:C5"/>
    <mergeCell ref="C10:C18"/>
    <mergeCell ref="C21:C24"/>
    <mergeCell ref="C27:C30"/>
    <mergeCell ref="C32:C40"/>
    <mergeCell ref="D4:D5"/>
    <mergeCell ref="D10:D18"/>
    <mergeCell ref="D21:D24"/>
    <mergeCell ref="D27:D30"/>
    <mergeCell ref="D32:D40"/>
    <mergeCell ref="E4:E5"/>
    <mergeCell ref="E10:E18"/>
    <mergeCell ref="E21:E24"/>
    <mergeCell ref="E27:E30"/>
    <mergeCell ref="E32:E40"/>
    <mergeCell ref="F10:F18"/>
    <mergeCell ref="F21:F24"/>
    <mergeCell ref="F27:F30"/>
    <mergeCell ref="F32:F40"/>
    <mergeCell ref="G10:G18"/>
    <mergeCell ref="G21:G24"/>
    <mergeCell ref="G27:G30"/>
    <mergeCell ref="G32:G40"/>
    <mergeCell ref="H10:H18"/>
    <mergeCell ref="H21:H24"/>
    <mergeCell ref="H27:H30"/>
    <mergeCell ref="H32:H40"/>
    <mergeCell ref="I4:I5"/>
    <mergeCell ref="I10:I13"/>
    <mergeCell ref="I14:I18"/>
    <mergeCell ref="I21:I22"/>
    <mergeCell ref="I23:I24"/>
    <mergeCell ref="I27:I28"/>
    <mergeCell ref="I29:I30"/>
    <mergeCell ref="I32:I36"/>
    <mergeCell ref="I37:I40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2019-03-30T03:29:00Z</cp:lastPrinted>
  <dcterms:modified xsi:type="dcterms:W3CDTF">2019-04-03T07:14:02Z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