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2014-2016债务余额" sheetId="1" r:id="rId1"/>
    <sheet name="2015-2016债务限额" sheetId="2" r:id="rId2"/>
    <sheet name="2016公共财政和政府性基金收支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<sst xmlns="http://schemas.openxmlformats.org/spreadsheetml/2006/main" count="34" uniqueCount="25">
  <si>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地方政府债务余额</t>
  </si>
  <si>
    <t>其中：专项债务余额</t>
  </si>
  <si>
    <t>单位：亿元</t>
  </si>
  <si>
    <t>其中：一般债务余额</t>
  </si>
  <si>
    <t>年   度</t>
  </si>
  <si>
    <t xml:space="preserve"> </t>
  </si>
  <si>
    <t>地方政府债务限额</t>
  </si>
  <si>
    <t>其中：一般债务限额</t>
  </si>
  <si>
    <t>其中：专项债务限额</t>
  </si>
  <si>
    <t>全市</t>
  </si>
  <si>
    <t>市本级</t>
  </si>
  <si>
    <t>2014-2016年儋州市政府债务余额表</t>
  </si>
  <si>
    <t>2015-2016年儋州市政府债务限额表</t>
  </si>
  <si>
    <t>注：2015年开始实行限额管理，省财政厅只给儋州市下达债务限额，未对儋州市本级下达债务限额</t>
  </si>
  <si>
    <t>单位：亿元</t>
  </si>
  <si>
    <t>年   度</t>
  </si>
  <si>
    <t>全市</t>
  </si>
  <si>
    <t xml:space="preserve"> </t>
  </si>
  <si>
    <t>市本级</t>
  </si>
  <si>
    <t>一般公共预算收入</t>
  </si>
  <si>
    <t>一般公共预算支出</t>
  </si>
  <si>
    <t>2016年儋州市一般公共预算和政府性基金收支</t>
  </si>
  <si>
    <t>政府性基金收入</t>
  </si>
  <si>
    <t>政府性基金支出</t>
  </si>
  <si>
    <t>注：乡镇无政府性基金收入，政府性基金以转移支付方式给乡镇政府支出。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</si>
</sst>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3" sqref="C13"/>
    </sheetView>
  </sheetViews>
  <sheetFormatPr defaultColWidth="9.00390625" defaultRowHeight="14.25"/>
  <cols>
    <col min="3" max="3" width="18.375" style="0" customWidth="1"/>
    <col min="4" max="4" width="20.75390625" style="0" customWidth="1"/>
    <col min="5" max="5" width="19.50390625" style="0" customWidth="1"/>
  </cols>
  <sheetData>
    <row r="1" spans="1:6" ht="22.5">
      <c r="A1" s="6" t="s">
        <v>11</v>
      </c>
      <c r="B1" s="6"/>
      <c r="C1" s="6"/>
      <c r="D1" s="6"/>
      <c r="E1" s="6"/>
      <c r="F1" s="2"/>
    </row>
    <row r="2" spans="1:6" ht="24" customHeight="1">
      <c r="A2" s="1"/>
      <c r="B2" s="1"/>
      <c r="C2" s="1"/>
      <c r="D2" s="1"/>
      <c r="E2" s="1" t="s">
        <v>2</v>
      </c>
      <c r="F2" s="1"/>
    </row>
    <row r="3" spans="1:5" ht="26.25" customHeight="1">
      <c r="A3" s="4"/>
      <c r="B3" s="4" t="s">
        <v>4</v>
      </c>
      <c r="C3" s="3" t="s">
        <v>0</v>
      </c>
      <c r="D3" s="3" t="s">
        <v>3</v>
      </c>
      <c r="E3" s="3" t="s">
        <v>1</v>
      </c>
    </row>
    <row r="4" spans="1:5" ht="23.25" customHeight="1">
      <c r="A4" s="4" t="s">
        <v>9</v>
      </c>
      <c r="B4" s="4">
        <v>2014</v>
      </c>
      <c r="C4" s="3">
        <v>35.7847</v>
      </c>
      <c r="D4" s="3">
        <v>32.2507</v>
      </c>
      <c r="E4" s="3">
        <v>3.534</v>
      </c>
    </row>
    <row r="5" spans="1:5" ht="23.25" customHeight="1">
      <c r="A5" s="4" t="s">
        <v>9</v>
      </c>
      <c r="B5" s="4">
        <v>2015</v>
      </c>
      <c r="C5" s="3">
        <v>36.1528</v>
      </c>
      <c r="D5" s="3">
        <v>32.511</v>
      </c>
      <c r="E5" s="3">
        <v>3.6418</v>
      </c>
    </row>
    <row r="6" spans="1:5" ht="23.25" customHeight="1">
      <c r="A6" s="4" t="s">
        <v>9</v>
      </c>
      <c r="B6" s="4">
        <v>2016</v>
      </c>
      <c r="C6" s="3">
        <v>55.6385</v>
      </c>
      <c r="D6" s="3">
        <v>38.3867</v>
      </c>
      <c r="E6" s="3">
        <v>17.2518</v>
      </c>
    </row>
    <row r="7" spans="1:5" ht="23.25" customHeight="1">
      <c r="A7" s="4" t="s">
        <v>10</v>
      </c>
      <c r="B7" s="4">
        <v>2014</v>
      </c>
      <c r="C7" s="3">
        <v>35.5391</v>
      </c>
      <c r="D7" s="3">
        <v>32.0051</v>
      </c>
      <c r="E7" s="3">
        <v>3.534</v>
      </c>
    </row>
    <row r="8" spans="1:5" ht="23.25" customHeight="1">
      <c r="A8" s="4" t="s">
        <v>10</v>
      </c>
      <c r="B8" s="4">
        <v>2015</v>
      </c>
      <c r="C8" s="3">
        <f>10.3422+25.5734</f>
        <v>35.9156</v>
      </c>
      <c r="D8" s="3">
        <f>9.21+23.0638</f>
        <v>32.2738</v>
      </c>
      <c r="E8" s="3">
        <f>1.1322+2.5096</f>
        <v>3.6418</v>
      </c>
    </row>
    <row r="9" spans="1:5" ht="23.25" customHeight="1">
      <c r="A9" s="4" t="s">
        <v>10</v>
      </c>
      <c r="B9" s="4">
        <v>2016</v>
      </c>
      <c r="C9" s="3">
        <f>+D9+E9</f>
        <v>55.412800000000004</v>
      </c>
      <c r="D9" s="3">
        <f>22.985+15.176</f>
        <v>38.161</v>
      </c>
      <c r="E9" s="3">
        <f>16.1262+1.1256</f>
        <v>17.2518</v>
      </c>
    </row>
    <row r="14" ht="14.25">
      <c r="C14" t="s">
        <v>5</v>
      </c>
    </row>
  </sheetData>
  <mergeCells count="1">
    <mergeCell ref="A1:E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1" sqref="D11"/>
    </sheetView>
  </sheetViews>
  <sheetFormatPr defaultColWidth="9.00390625" defaultRowHeight="14.25"/>
  <cols>
    <col min="3" max="5" width="21.50390625" style="0" customWidth="1"/>
  </cols>
  <sheetData>
    <row r="1" spans="1:6" ht="22.5">
      <c r="A1" s="6" t="s">
        <v>12</v>
      </c>
      <c r="B1" s="6"/>
      <c r="C1" s="6"/>
      <c r="D1" s="6"/>
      <c r="E1" s="6"/>
      <c r="F1" s="2"/>
    </row>
    <row r="2" spans="1:6" ht="24" customHeight="1">
      <c r="A2" s="1"/>
      <c r="B2" s="1"/>
      <c r="C2" s="1"/>
      <c r="D2" s="1"/>
      <c r="E2" s="1" t="s">
        <v>2</v>
      </c>
      <c r="F2" s="1"/>
    </row>
    <row r="3" spans="1:5" ht="24.75" customHeight="1">
      <c r="A3" s="4"/>
      <c r="B3" s="4" t="s">
        <v>4</v>
      </c>
      <c r="C3" s="3" t="s">
        <v>6</v>
      </c>
      <c r="D3" s="3" t="s">
        <v>7</v>
      </c>
      <c r="E3" s="3" t="s">
        <v>8</v>
      </c>
    </row>
    <row r="4" spans="1:5" ht="24.75" customHeight="1">
      <c r="A4" s="4" t="s">
        <v>9</v>
      </c>
      <c r="B4" s="4">
        <v>2015</v>
      </c>
      <c r="C4" s="3">
        <v>40.1</v>
      </c>
      <c r="D4" s="3">
        <v>35.8</v>
      </c>
      <c r="E4" s="3">
        <v>4.3</v>
      </c>
    </row>
    <row r="5" spans="1:5" ht="24.75" customHeight="1">
      <c r="A5" s="4" t="s">
        <v>9</v>
      </c>
      <c r="B5" s="4">
        <v>2016</v>
      </c>
      <c r="C5" s="3">
        <v>58.3528</v>
      </c>
      <c r="D5" s="3">
        <v>40.711</v>
      </c>
      <c r="E5" s="3">
        <v>17.6418</v>
      </c>
    </row>
    <row r="7" ht="14.25">
      <c r="A7" s="5" t="s">
        <v>13</v>
      </c>
    </row>
    <row r="10" ht="14.25">
      <c r="C10" t="s">
        <v>5</v>
      </c>
    </row>
  </sheetData>
  <mergeCells count="1">
    <mergeCell ref="A1:E1"/>
  </mergeCells>
  <printOptions/>
  <pageMargins left="0.71" right="0.52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9" sqref="C19"/>
    </sheetView>
  </sheetViews>
  <sheetFormatPr defaultColWidth="9.00390625" defaultRowHeight="14.25"/>
  <cols>
    <col min="3" max="3" width="16.875" style="0" customWidth="1"/>
    <col min="4" max="4" width="17.75390625" style="0" customWidth="1"/>
    <col min="5" max="5" width="15.75390625" style="0" customWidth="1"/>
    <col min="6" max="6" width="16.625" style="0" customWidth="1"/>
  </cols>
  <sheetData>
    <row r="1" spans="1:6" ht="22.5">
      <c r="A1" s="6" t="s">
        <v>21</v>
      </c>
      <c r="B1" s="6"/>
      <c r="C1" s="6"/>
      <c r="D1" s="6"/>
      <c r="E1" s="6"/>
      <c r="F1" s="6"/>
    </row>
    <row r="2" spans="1:6" ht="24" customHeight="1">
      <c r="A2" s="1"/>
      <c r="B2" s="1"/>
      <c r="C2" s="1"/>
      <c r="D2" s="1"/>
      <c r="E2" s="1"/>
      <c r="F2" s="1" t="s">
        <v>14</v>
      </c>
    </row>
    <row r="3" spans="1:6" ht="24.75" customHeight="1">
      <c r="A3" s="4"/>
      <c r="B3" s="4" t="s">
        <v>15</v>
      </c>
      <c r="C3" s="3" t="s">
        <v>19</v>
      </c>
      <c r="D3" s="3" t="s">
        <v>20</v>
      </c>
      <c r="E3" s="3" t="s">
        <v>22</v>
      </c>
      <c r="F3" s="3" t="s">
        <v>23</v>
      </c>
    </row>
    <row r="4" spans="1:6" ht="24.75" customHeight="1">
      <c r="A4" s="4" t="s">
        <v>16</v>
      </c>
      <c r="B4" s="4">
        <v>2016</v>
      </c>
      <c r="C4" s="3">
        <v>20.1433</v>
      </c>
      <c r="D4" s="3">
        <v>62.2207</v>
      </c>
      <c r="E4" s="3">
        <v>43.8725</v>
      </c>
      <c r="F4" s="3">
        <v>61.7061</v>
      </c>
    </row>
    <row r="5" spans="1:6" ht="24.75" customHeight="1">
      <c r="A5" s="4" t="s">
        <v>18</v>
      </c>
      <c r="B5" s="4">
        <v>2016</v>
      </c>
      <c r="C5" s="3">
        <v>18.0566</v>
      </c>
      <c r="D5" s="3">
        <v>56.1274</v>
      </c>
      <c r="E5" s="3">
        <v>43.8725</v>
      </c>
      <c r="F5" s="3">
        <v>61.6648</v>
      </c>
    </row>
    <row r="7" ht="14.25">
      <c r="A7" s="5" t="s">
        <v>24</v>
      </c>
    </row>
    <row r="10" ht="14.25">
      <c r="C10" t="s">
        <v>17</v>
      </c>
    </row>
  </sheetData>
  <mergeCells count="1">
    <mergeCell ref="A1:F1"/>
  </mergeCells>
  <printOptions horizontalCentered="1"/>
  <pageMargins left="0.48" right="0.47" top="1.4960629921259843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2017-08-30T02:10:44Z</cp:lastPrinted>
  <dcterms:modified xsi:type="dcterms:W3CDTF">2017-08-30T02:17:12Z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